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HANKS\Desktop\"/>
    </mc:Choice>
  </mc:AlternateContent>
  <bookViews>
    <workbookView xWindow="0" yWindow="0" windowWidth="22860" windowHeight="11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3" i="1"/>
</calcChain>
</file>

<file path=xl/sharedStrings.xml><?xml version="1.0" encoding="utf-8"?>
<sst xmlns="http://schemas.openxmlformats.org/spreadsheetml/2006/main" count="118" uniqueCount="97">
  <si>
    <t>ID</t>
  </si>
  <si>
    <t>City</t>
  </si>
  <si>
    <t>State</t>
  </si>
  <si>
    <t>FL</t>
  </si>
  <si>
    <t>Crystal Lake</t>
  </si>
  <si>
    <t>IL</t>
  </si>
  <si>
    <t>Clearwater</t>
  </si>
  <si>
    <t>Port Huron</t>
  </si>
  <si>
    <t>MI</t>
  </si>
  <si>
    <t>Tallahassee</t>
  </si>
  <si>
    <t>Orlando</t>
  </si>
  <si>
    <t>St. Peter</t>
  </si>
  <si>
    <t>MN</t>
  </si>
  <si>
    <t>Vicksburg</t>
  </si>
  <si>
    <t>MS</t>
  </si>
  <si>
    <t>Duluth</t>
  </si>
  <si>
    <t>Oxford</t>
  </si>
  <si>
    <t>AL</t>
  </si>
  <si>
    <t>Las Vegas</t>
  </si>
  <si>
    <t>NV</t>
  </si>
  <si>
    <t>Little Falls</t>
  </si>
  <si>
    <t>Albany</t>
  </si>
  <si>
    <t>NY</t>
  </si>
  <si>
    <t>Rochester</t>
  </si>
  <si>
    <t>Narragarisett</t>
  </si>
  <si>
    <t>RI</t>
  </si>
  <si>
    <t>Norman</t>
  </si>
  <si>
    <t>OK</t>
  </si>
  <si>
    <t>Tulsa</t>
  </si>
  <si>
    <t>Longmont</t>
  </si>
  <si>
    <t>CO</t>
  </si>
  <si>
    <t>Laramie</t>
  </si>
  <si>
    <t>WY</t>
  </si>
  <si>
    <t>Rock Springs</t>
  </si>
  <si>
    <t>Rapid City</t>
  </si>
  <si>
    <t>SD</t>
  </si>
  <si>
    <t>Flagstaff</t>
  </si>
  <si>
    <t>AZ</t>
  </si>
  <si>
    <t>Central City</t>
  </si>
  <si>
    <t>NE</t>
  </si>
  <si>
    <t>Mt. Pleasant</t>
  </si>
  <si>
    <t>Lincoln</t>
  </si>
  <si>
    <t>Elk Grove</t>
  </si>
  <si>
    <t>CA</t>
  </si>
  <si>
    <t>Cheyenne</t>
  </si>
  <si>
    <t>WI</t>
  </si>
  <si>
    <t>Clarksburg</t>
  </si>
  <si>
    <t>WV</t>
  </si>
  <si>
    <t>Burlington</t>
  </si>
  <si>
    <t>VT</t>
  </si>
  <si>
    <t>Rutland</t>
  </si>
  <si>
    <t>Oakland</t>
  </si>
  <si>
    <t xml:space="preserve">New Haven </t>
  </si>
  <si>
    <t>CT</t>
  </si>
  <si>
    <t>Old Town</t>
  </si>
  <si>
    <t>ME</t>
  </si>
  <si>
    <t>HI</t>
  </si>
  <si>
    <t>Kihei</t>
  </si>
  <si>
    <t>Buffalo</t>
  </si>
  <si>
    <t>MO</t>
  </si>
  <si>
    <t>Danville City</t>
  </si>
  <si>
    <t>VA</t>
  </si>
  <si>
    <t>Waldweir</t>
  </si>
  <si>
    <t>NJ</t>
  </si>
  <si>
    <t>Morehead</t>
  </si>
  <si>
    <t>KY</t>
  </si>
  <si>
    <t>Bonner Springs</t>
  </si>
  <si>
    <t>KS</t>
  </si>
  <si>
    <t>Seattle</t>
  </si>
  <si>
    <t>WA</t>
  </si>
  <si>
    <t>Salt Lake City</t>
  </si>
  <si>
    <t>UT</t>
  </si>
  <si>
    <t>Milford</t>
  </si>
  <si>
    <t>OH</t>
  </si>
  <si>
    <t>Boise</t>
  </si>
  <si>
    <t>Milwaukee</t>
  </si>
  <si>
    <t>Fargo</t>
  </si>
  <si>
    <t>ND</t>
  </si>
  <si>
    <t>Estherville</t>
  </si>
  <si>
    <t>IA</t>
  </si>
  <si>
    <t>Hartford</t>
  </si>
  <si>
    <t>Lake Oswego</t>
  </si>
  <si>
    <t>OR</t>
  </si>
  <si>
    <t>Bozeman</t>
  </si>
  <si>
    <t>MT</t>
  </si>
  <si>
    <t>Gallatin</t>
  </si>
  <si>
    <t>TN</t>
  </si>
  <si>
    <t>Anchorage</t>
  </si>
  <si>
    <t>AK</t>
  </si>
  <si>
    <t>Mean Log</t>
  </si>
  <si>
    <t>StDev</t>
  </si>
  <si>
    <t>Marshall</t>
  </si>
  <si>
    <t>Sacramento</t>
  </si>
  <si>
    <t>Total Nucleic Acid Mass/100mL</t>
  </si>
  <si>
    <t>Mean Nano (ng/uL eluate)</t>
  </si>
  <si>
    <t>HumM2 (Log10 copies/ng)</t>
  </si>
  <si>
    <t>HF183 (Log10 copies/ng)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</si>
</sst>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>
      <selection activeCell="N21" sqref="N21"/>
    </sheetView>
  </sheetViews>
  <sheetFormatPr defaultRowHeight="15" x14ac:dyDescent="0.25"/>
  <cols>
    <col min="1" max="1" width="19" customWidth="1"/>
    <col min="2" max="2" width="8" customWidth="1"/>
    <col min="3" max="3" width="25" customWidth="1"/>
    <col min="4" max="4" width="29.7109375" customWidth="1"/>
    <col min="6" max="6" width="11.85546875" customWidth="1"/>
    <col min="7" max="7" width="13.140625" customWidth="1"/>
    <col min="9" max="9" width="12.42578125" customWidth="1"/>
    <col min="10" max="10" width="14.7109375" customWidth="1"/>
    <col min="234" max="234" width="25.85546875" customWidth="1"/>
    <col min="235" max="235" width="12.7109375" customWidth="1"/>
    <col min="237" max="237" width="18.5703125" customWidth="1"/>
    <col min="490" max="490" width="25.85546875" customWidth="1"/>
    <col min="491" max="491" width="12.7109375" customWidth="1"/>
    <col min="493" max="493" width="18.5703125" customWidth="1"/>
    <col min="746" max="746" width="25.85546875" customWidth="1"/>
    <col min="747" max="747" width="12.7109375" customWidth="1"/>
    <col min="749" max="749" width="18.5703125" customWidth="1"/>
    <col min="1002" max="1002" width="25.85546875" customWidth="1"/>
    <col min="1003" max="1003" width="12.7109375" customWidth="1"/>
    <col min="1005" max="1005" width="18.5703125" customWidth="1"/>
    <col min="1258" max="1258" width="25.85546875" customWidth="1"/>
    <col min="1259" max="1259" width="12.7109375" customWidth="1"/>
    <col min="1261" max="1261" width="18.5703125" customWidth="1"/>
    <col min="1514" max="1514" width="25.85546875" customWidth="1"/>
    <col min="1515" max="1515" width="12.7109375" customWidth="1"/>
    <col min="1517" max="1517" width="18.5703125" customWidth="1"/>
    <col min="1770" max="1770" width="25.85546875" customWidth="1"/>
    <col min="1771" max="1771" width="12.7109375" customWidth="1"/>
    <col min="1773" max="1773" width="18.5703125" customWidth="1"/>
    <col min="2026" max="2026" width="25.85546875" customWidth="1"/>
    <col min="2027" max="2027" width="12.7109375" customWidth="1"/>
    <col min="2029" max="2029" width="18.5703125" customWidth="1"/>
    <col min="2282" max="2282" width="25.85546875" customWidth="1"/>
    <col min="2283" max="2283" width="12.7109375" customWidth="1"/>
    <col min="2285" max="2285" width="18.5703125" customWidth="1"/>
    <col min="2538" max="2538" width="25.85546875" customWidth="1"/>
    <col min="2539" max="2539" width="12.7109375" customWidth="1"/>
    <col min="2541" max="2541" width="18.5703125" customWidth="1"/>
    <col min="2794" max="2794" width="25.85546875" customWidth="1"/>
    <col min="2795" max="2795" width="12.7109375" customWidth="1"/>
    <col min="2797" max="2797" width="18.5703125" customWidth="1"/>
    <col min="3050" max="3050" width="25.85546875" customWidth="1"/>
    <col min="3051" max="3051" width="12.7109375" customWidth="1"/>
    <col min="3053" max="3053" width="18.5703125" customWidth="1"/>
    <col min="3306" max="3306" width="25.85546875" customWidth="1"/>
    <col min="3307" max="3307" width="12.7109375" customWidth="1"/>
    <col min="3309" max="3309" width="18.5703125" customWidth="1"/>
    <col min="3562" max="3562" width="25.85546875" customWidth="1"/>
    <col min="3563" max="3563" width="12.7109375" customWidth="1"/>
    <col min="3565" max="3565" width="18.5703125" customWidth="1"/>
    <col min="3818" max="3818" width="25.85546875" customWidth="1"/>
    <col min="3819" max="3819" width="12.7109375" customWidth="1"/>
    <col min="3821" max="3821" width="18.5703125" customWidth="1"/>
    <col min="4074" max="4074" width="25.85546875" customWidth="1"/>
    <col min="4075" max="4075" width="12.7109375" customWidth="1"/>
    <col min="4077" max="4077" width="18.5703125" customWidth="1"/>
    <col min="4330" max="4330" width="25.85546875" customWidth="1"/>
    <col min="4331" max="4331" width="12.7109375" customWidth="1"/>
    <col min="4333" max="4333" width="18.5703125" customWidth="1"/>
    <col min="4586" max="4586" width="25.85546875" customWidth="1"/>
    <col min="4587" max="4587" width="12.7109375" customWidth="1"/>
    <col min="4589" max="4589" width="18.5703125" customWidth="1"/>
    <col min="4842" max="4842" width="25.85546875" customWidth="1"/>
    <col min="4843" max="4843" width="12.7109375" customWidth="1"/>
    <col min="4845" max="4845" width="18.5703125" customWidth="1"/>
    <col min="5098" max="5098" width="25.85546875" customWidth="1"/>
    <col min="5099" max="5099" width="12.7109375" customWidth="1"/>
    <col min="5101" max="5101" width="18.5703125" customWidth="1"/>
    <col min="5354" max="5354" width="25.85546875" customWidth="1"/>
    <col min="5355" max="5355" width="12.7109375" customWidth="1"/>
    <col min="5357" max="5357" width="18.5703125" customWidth="1"/>
    <col min="5610" max="5610" width="25.85546875" customWidth="1"/>
    <col min="5611" max="5611" width="12.7109375" customWidth="1"/>
    <col min="5613" max="5613" width="18.5703125" customWidth="1"/>
    <col min="5866" max="5866" width="25.85546875" customWidth="1"/>
    <col min="5867" max="5867" width="12.7109375" customWidth="1"/>
    <col min="5869" max="5869" width="18.5703125" customWidth="1"/>
    <col min="6122" max="6122" width="25.85546875" customWidth="1"/>
    <col min="6123" max="6123" width="12.7109375" customWidth="1"/>
    <col min="6125" max="6125" width="18.5703125" customWidth="1"/>
    <col min="6378" max="6378" width="25.85546875" customWidth="1"/>
    <col min="6379" max="6379" width="12.7109375" customWidth="1"/>
    <col min="6381" max="6381" width="18.5703125" customWidth="1"/>
    <col min="6634" max="6634" width="25.85546875" customWidth="1"/>
    <col min="6635" max="6635" width="12.7109375" customWidth="1"/>
    <col min="6637" max="6637" width="18.5703125" customWidth="1"/>
    <col min="6890" max="6890" width="25.85546875" customWidth="1"/>
    <col min="6891" max="6891" width="12.7109375" customWidth="1"/>
    <col min="6893" max="6893" width="18.5703125" customWidth="1"/>
    <col min="7146" max="7146" width="25.85546875" customWidth="1"/>
    <col min="7147" max="7147" width="12.7109375" customWidth="1"/>
    <col min="7149" max="7149" width="18.5703125" customWidth="1"/>
    <col min="7402" max="7402" width="25.85546875" customWidth="1"/>
    <col min="7403" max="7403" width="12.7109375" customWidth="1"/>
    <col min="7405" max="7405" width="18.5703125" customWidth="1"/>
    <col min="7658" max="7658" width="25.85546875" customWidth="1"/>
    <col min="7659" max="7659" width="12.7109375" customWidth="1"/>
    <col min="7661" max="7661" width="18.5703125" customWidth="1"/>
    <col min="7914" max="7914" width="25.85546875" customWidth="1"/>
    <col min="7915" max="7915" width="12.7109375" customWidth="1"/>
    <col min="7917" max="7917" width="18.5703125" customWidth="1"/>
    <col min="8170" max="8170" width="25.85546875" customWidth="1"/>
    <col min="8171" max="8171" width="12.7109375" customWidth="1"/>
    <col min="8173" max="8173" width="18.5703125" customWidth="1"/>
    <col min="8426" max="8426" width="25.85546875" customWidth="1"/>
    <col min="8427" max="8427" width="12.7109375" customWidth="1"/>
    <col min="8429" max="8429" width="18.5703125" customWidth="1"/>
    <col min="8682" max="8682" width="25.85546875" customWidth="1"/>
    <col min="8683" max="8683" width="12.7109375" customWidth="1"/>
    <col min="8685" max="8685" width="18.5703125" customWidth="1"/>
    <col min="8938" max="8938" width="25.85546875" customWidth="1"/>
    <col min="8939" max="8939" width="12.7109375" customWidth="1"/>
    <col min="8941" max="8941" width="18.5703125" customWidth="1"/>
    <col min="9194" max="9194" width="25.85546875" customWidth="1"/>
    <col min="9195" max="9195" width="12.7109375" customWidth="1"/>
    <col min="9197" max="9197" width="18.5703125" customWidth="1"/>
    <col min="9450" max="9450" width="25.85546875" customWidth="1"/>
    <col min="9451" max="9451" width="12.7109375" customWidth="1"/>
    <col min="9453" max="9453" width="18.5703125" customWidth="1"/>
    <col min="9706" max="9706" width="25.85546875" customWidth="1"/>
    <col min="9707" max="9707" width="12.7109375" customWidth="1"/>
    <col min="9709" max="9709" width="18.5703125" customWidth="1"/>
    <col min="9962" max="9962" width="25.85546875" customWidth="1"/>
    <col min="9963" max="9963" width="12.7109375" customWidth="1"/>
    <col min="9965" max="9965" width="18.5703125" customWidth="1"/>
    <col min="10218" max="10218" width="25.85546875" customWidth="1"/>
    <col min="10219" max="10219" width="12.7109375" customWidth="1"/>
    <col min="10221" max="10221" width="18.5703125" customWidth="1"/>
    <col min="10474" max="10474" width="25.85546875" customWidth="1"/>
    <col min="10475" max="10475" width="12.7109375" customWidth="1"/>
    <col min="10477" max="10477" width="18.5703125" customWidth="1"/>
    <col min="10730" max="10730" width="25.85546875" customWidth="1"/>
    <col min="10731" max="10731" width="12.7109375" customWidth="1"/>
    <col min="10733" max="10733" width="18.5703125" customWidth="1"/>
    <col min="10986" max="10986" width="25.85546875" customWidth="1"/>
    <col min="10987" max="10987" width="12.7109375" customWidth="1"/>
    <col min="10989" max="10989" width="18.5703125" customWidth="1"/>
    <col min="11242" max="11242" width="25.85546875" customWidth="1"/>
    <col min="11243" max="11243" width="12.7109375" customWidth="1"/>
    <col min="11245" max="11245" width="18.5703125" customWidth="1"/>
    <col min="11498" max="11498" width="25.85546875" customWidth="1"/>
    <col min="11499" max="11499" width="12.7109375" customWidth="1"/>
    <col min="11501" max="11501" width="18.5703125" customWidth="1"/>
    <col min="11754" max="11754" width="25.85546875" customWidth="1"/>
    <col min="11755" max="11755" width="12.7109375" customWidth="1"/>
    <col min="11757" max="11757" width="18.5703125" customWidth="1"/>
    <col min="12010" max="12010" width="25.85546875" customWidth="1"/>
    <col min="12011" max="12011" width="12.7109375" customWidth="1"/>
    <col min="12013" max="12013" width="18.5703125" customWidth="1"/>
    <col min="12266" max="12266" width="25.85546875" customWidth="1"/>
    <col min="12267" max="12267" width="12.7109375" customWidth="1"/>
    <col min="12269" max="12269" width="18.5703125" customWidth="1"/>
    <col min="12522" max="12522" width="25.85546875" customWidth="1"/>
    <col min="12523" max="12523" width="12.7109375" customWidth="1"/>
    <col min="12525" max="12525" width="18.5703125" customWidth="1"/>
    <col min="12778" max="12778" width="25.85546875" customWidth="1"/>
    <col min="12779" max="12779" width="12.7109375" customWidth="1"/>
    <col min="12781" max="12781" width="18.5703125" customWidth="1"/>
    <col min="13034" max="13034" width="25.85546875" customWidth="1"/>
    <col min="13035" max="13035" width="12.7109375" customWidth="1"/>
    <col min="13037" max="13037" width="18.5703125" customWidth="1"/>
    <col min="13290" max="13290" width="25.85546875" customWidth="1"/>
    <col min="13291" max="13291" width="12.7109375" customWidth="1"/>
    <col min="13293" max="13293" width="18.5703125" customWidth="1"/>
    <col min="13546" max="13546" width="25.85546875" customWidth="1"/>
    <col min="13547" max="13547" width="12.7109375" customWidth="1"/>
    <col min="13549" max="13549" width="18.5703125" customWidth="1"/>
    <col min="13802" max="13802" width="25.85546875" customWidth="1"/>
    <col min="13803" max="13803" width="12.7109375" customWidth="1"/>
    <col min="13805" max="13805" width="18.5703125" customWidth="1"/>
    <col min="14058" max="14058" width="25.85546875" customWidth="1"/>
    <col min="14059" max="14059" width="12.7109375" customWidth="1"/>
    <col min="14061" max="14061" width="18.5703125" customWidth="1"/>
    <col min="14314" max="14314" width="25.85546875" customWidth="1"/>
    <col min="14315" max="14315" width="12.7109375" customWidth="1"/>
    <col min="14317" max="14317" width="18.5703125" customWidth="1"/>
    <col min="14570" max="14570" width="25.85546875" customWidth="1"/>
    <col min="14571" max="14571" width="12.7109375" customWidth="1"/>
    <col min="14573" max="14573" width="18.5703125" customWidth="1"/>
    <col min="14826" max="14826" width="25.85546875" customWidth="1"/>
    <col min="14827" max="14827" width="12.7109375" customWidth="1"/>
    <col min="14829" max="14829" width="18.5703125" customWidth="1"/>
    <col min="15082" max="15082" width="25.85546875" customWidth="1"/>
    <col min="15083" max="15083" width="12.7109375" customWidth="1"/>
    <col min="15085" max="15085" width="18.5703125" customWidth="1"/>
    <col min="15338" max="15338" width="25.85546875" customWidth="1"/>
    <col min="15339" max="15339" width="12.7109375" customWidth="1"/>
    <col min="15341" max="15341" width="18.5703125" customWidth="1"/>
    <col min="15594" max="15594" width="25.85546875" customWidth="1"/>
    <col min="15595" max="15595" width="12.7109375" customWidth="1"/>
    <col min="15597" max="15597" width="18.5703125" customWidth="1"/>
    <col min="15850" max="15850" width="25.85546875" customWidth="1"/>
    <col min="15851" max="15851" width="12.7109375" customWidth="1"/>
    <col min="15853" max="15853" width="18.5703125" customWidth="1"/>
    <col min="16106" max="16106" width="25.85546875" customWidth="1"/>
    <col min="16107" max="16107" width="12.7109375" customWidth="1"/>
    <col min="16109" max="16109" width="18.5703125" customWidth="1"/>
  </cols>
  <sheetData>
    <row r="1" spans="1:12" x14ac:dyDescent="0.25">
      <c r="A1" s="1"/>
      <c r="B1" s="1"/>
      <c r="C1" s="1"/>
      <c r="D1" s="1"/>
      <c r="F1" s="22" t="s">
        <v>96</v>
      </c>
      <c r="G1" s="22"/>
      <c r="H1" s="10"/>
      <c r="I1" s="22" t="s">
        <v>95</v>
      </c>
      <c r="J1" s="22"/>
      <c r="L1" s="19"/>
    </row>
    <row r="2" spans="1:12" x14ac:dyDescent="0.25">
      <c r="A2" s="1" t="s">
        <v>1</v>
      </c>
      <c r="B2" s="1" t="s">
        <v>2</v>
      </c>
      <c r="C2" s="1" t="s">
        <v>94</v>
      </c>
      <c r="D2" s="1" t="s">
        <v>93</v>
      </c>
      <c r="F2" s="11" t="s">
        <v>89</v>
      </c>
      <c r="G2" s="11" t="s">
        <v>90</v>
      </c>
      <c r="H2" s="11"/>
      <c r="I2" s="11" t="s">
        <v>89</v>
      </c>
      <c r="J2" s="11" t="s">
        <v>90</v>
      </c>
      <c r="L2" s="20"/>
    </row>
    <row r="3" spans="1:12" x14ac:dyDescent="0.25">
      <c r="A3" s="12" t="s">
        <v>4</v>
      </c>
      <c r="B3" s="4" t="s">
        <v>5</v>
      </c>
      <c r="C3" s="16">
        <v>14.83</v>
      </c>
      <c r="D3" s="18">
        <f>C3*400</f>
        <v>5932</v>
      </c>
      <c r="F3" s="5">
        <v>2.9399188402995802</v>
      </c>
      <c r="G3" s="5">
        <v>5.2010000000000001E-2</v>
      </c>
      <c r="H3" s="5"/>
      <c r="I3">
        <v>2.8297988576436559</v>
      </c>
      <c r="J3">
        <v>5.654E-2</v>
      </c>
      <c r="L3" s="20"/>
    </row>
    <row r="4" spans="1:12" x14ac:dyDescent="0.25">
      <c r="A4" s="12" t="s">
        <v>9</v>
      </c>
      <c r="B4" s="4" t="s">
        <v>3</v>
      </c>
      <c r="C4" s="16">
        <v>27.36</v>
      </c>
      <c r="D4" s="18">
        <f t="shared" ref="D4:D56" si="0">C4*400</f>
        <v>10944</v>
      </c>
      <c r="F4" s="5">
        <v>2.820943898279884</v>
      </c>
      <c r="G4" s="5">
        <v>5.2319999999999998E-2</v>
      </c>
      <c r="H4" s="5"/>
      <c r="I4">
        <v>2.906823915623959</v>
      </c>
      <c r="J4">
        <v>5.7459999999999997E-2</v>
      </c>
      <c r="L4" s="20"/>
    </row>
    <row r="5" spans="1:12" x14ac:dyDescent="0.25">
      <c r="A5" s="12" t="s">
        <v>15</v>
      </c>
      <c r="B5" s="4" t="s">
        <v>12</v>
      </c>
      <c r="C5" s="16">
        <v>23.324999999999999</v>
      </c>
      <c r="D5" s="18">
        <f t="shared" si="0"/>
        <v>9330</v>
      </c>
      <c r="F5" s="5">
        <v>3.0302383389094247</v>
      </c>
      <c r="G5" s="5">
        <v>5.2659999999999998E-2</v>
      </c>
      <c r="H5" s="5"/>
      <c r="I5">
        <v>2.6621183562535</v>
      </c>
      <c r="J5">
        <v>5.6610000000000001E-2</v>
      </c>
      <c r="L5" s="21"/>
    </row>
    <row r="6" spans="1:12" x14ac:dyDescent="0.25">
      <c r="A6" s="12" t="s">
        <v>18</v>
      </c>
      <c r="B6" s="4" t="s">
        <v>19</v>
      </c>
      <c r="C6" s="16">
        <v>18.184999999999999</v>
      </c>
      <c r="D6" s="18">
        <f t="shared" si="0"/>
        <v>7273.9999999999991</v>
      </c>
      <c r="F6" s="5">
        <v>3.1213466859372314</v>
      </c>
      <c r="G6" s="5">
        <v>5.2609999999999997E-2</v>
      </c>
      <c r="H6" s="5"/>
      <c r="I6">
        <v>2.9782267032813068</v>
      </c>
      <c r="J6">
        <v>5.7160000000000002E-2</v>
      </c>
      <c r="L6" s="21"/>
    </row>
    <row r="7" spans="1:12" x14ac:dyDescent="0.25">
      <c r="A7" s="12" t="s">
        <v>21</v>
      </c>
      <c r="B7" s="4" t="s">
        <v>22</v>
      </c>
      <c r="C7" s="16">
        <v>22.954999999999998</v>
      </c>
      <c r="D7" s="18">
        <f t="shared" si="0"/>
        <v>9182</v>
      </c>
      <c r="F7" s="5">
        <v>3.0381826942259229</v>
      </c>
      <c r="G7" s="5">
        <v>5.2659999999999998E-2</v>
      </c>
      <c r="H7" s="5"/>
      <c r="I7">
        <v>2.8500627115699984</v>
      </c>
      <c r="J7">
        <v>5.7090000000000002E-2</v>
      </c>
      <c r="L7" s="20"/>
    </row>
    <row r="8" spans="1:12" x14ac:dyDescent="0.25">
      <c r="A8" s="12" t="s">
        <v>28</v>
      </c>
      <c r="B8" s="4" t="s">
        <v>27</v>
      </c>
      <c r="C8" s="16">
        <v>15.324999999999999</v>
      </c>
      <c r="D8" s="18">
        <f t="shared" si="0"/>
        <v>6130</v>
      </c>
      <c r="F8" s="5">
        <v>2.4346595081375098</v>
      </c>
      <c r="G8" s="5">
        <v>5.1290000000000002E-2</v>
      </c>
      <c r="H8" s="5"/>
      <c r="I8">
        <v>2.3915395254815848</v>
      </c>
      <c r="J8">
        <v>5.5570000000000001E-2</v>
      </c>
      <c r="L8" s="20"/>
    </row>
    <row r="9" spans="1:12" x14ac:dyDescent="0.25">
      <c r="A9" s="12" t="s">
        <v>42</v>
      </c>
      <c r="B9" s="4" t="s">
        <v>43</v>
      </c>
      <c r="C9" s="16">
        <v>23.135000000000002</v>
      </c>
      <c r="D9" s="18">
        <f t="shared" si="0"/>
        <v>9254</v>
      </c>
      <c r="F9" s="5">
        <v>2.8697904874920468</v>
      </c>
      <c r="G9" s="5">
        <v>5.2269999999999997E-2</v>
      </c>
      <c r="H9" s="5"/>
      <c r="I9">
        <v>2.7746705048361218</v>
      </c>
      <c r="J9">
        <v>5.6899999999999999E-2</v>
      </c>
      <c r="L9" s="20"/>
    </row>
    <row r="10" spans="1:12" x14ac:dyDescent="0.25">
      <c r="A10" s="12" t="s">
        <v>46</v>
      </c>
      <c r="B10" s="4" t="s">
        <v>47</v>
      </c>
      <c r="C10" s="16">
        <v>14.853333333333333</v>
      </c>
      <c r="D10" s="18">
        <f t="shared" si="0"/>
        <v>5941.333333333333</v>
      </c>
      <c r="F10" s="5">
        <v>3.4752360638819524</v>
      </c>
      <c r="G10" s="5">
        <v>5.3339999999999999E-2</v>
      </c>
      <c r="H10" s="5"/>
      <c r="I10">
        <v>3.3341160812260271</v>
      </c>
      <c r="J10">
        <v>5.7939999999999998E-2</v>
      </c>
    </row>
    <row r="11" spans="1:12" x14ac:dyDescent="0.25">
      <c r="A11" s="12" t="s">
        <v>50</v>
      </c>
      <c r="B11" s="4" t="s">
        <v>49</v>
      </c>
      <c r="C11" s="16">
        <v>23.265000000000001</v>
      </c>
      <c r="D11" s="18">
        <f t="shared" si="0"/>
        <v>9306</v>
      </c>
      <c r="F11" s="5">
        <v>3.6083569344586763</v>
      </c>
      <c r="G11" s="5">
        <v>5.441E-2</v>
      </c>
      <c r="H11" s="5"/>
      <c r="I11">
        <v>3.3112369518027518</v>
      </c>
      <c r="J11">
        <v>5.8470000000000001E-2</v>
      </c>
    </row>
    <row r="12" spans="1:12" x14ac:dyDescent="0.25">
      <c r="A12" s="12" t="s">
        <v>57</v>
      </c>
      <c r="B12" s="4" t="s">
        <v>56</v>
      </c>
      <c r="C12" s="16">
        <v>62.286666666666669</v>
      </c>
      <c r="D12" s="18">
        <f t="shared" si="0"/>
        <v>24914.666666666668</v>
      </c>
      <c r="F12" s="5">
        <v>3.859664901535993</v>
      </c>
      <c r="G12" s="5">
        <v>5.7209999999999997E-2</v>
      </c>
      <c r="H12" s="5"/>
      <c r="I12">
        <v>3.5375449188800685</v>
      </c>
      <c r="J12">
        <v>6.0740000000000002E-2</v>
      </c>
    </row>
    <row r="13" spans="1:12" x14ac:dyDescent="0.25">
      <c r="A13" s="8" t="s">
        <v>68</v>
      </c>
      <c r="B13" s="9" t="s">
        <v>69</v>
      </c>
      <c r="C13" s="16">
        <v>30.9</v>
      </c>
      <c r="D13" s="18">
        <f t="shared" si="0"/>
        <v>12360</v>
      </c>
      <c r="F13" s="5">
        <v>3.559101511903128</v>
      </c>
      <c r="G13" s="5">
        <v>5.4679999999999999E-2</v>
      </c>
      <c r="H13" s="5"/>
      <c r="I13">
        <v>3.2229815292472033</v>
      </c>
      <c r="J13">
        <v>5.858E-2</v>
      </c>
    </row>
    <row r="14" spans="1:12" x14ac:dyDescent="0.25">
      <c r="A14" t="s">
        <v>6</v>
      </c>
      <c r="B14" s="7" t="s">
        <v>3</v>
      </c>
      <c r="C14" s="16">
        <v>21.21</v>
      </c>
      <c r="D14" s="18">
        <f t="shared" si="0"/>
        <v>8484</v>
      </c>
      <c r="F14" s="5">
        <v>3.4795193228114005</v>
      </c>
      <c r="G14" s="5">
        <v>5.3839999999999999E-2</v>
      </c>
      <c r="H14" s="5"/>
      <c r="I14">
        <v>3.1873993401554754</v>
      </c>
      <c r="J14">
        <v>5.7959999999999998E-2</v>
      </c>
    </row>
    <row r="15" spans="1:12" x14ac:dyDescent="0.25">
      <c r="A15" s="5" t="s">
        <v>7</v>
      </c>
      <c r="B15" s="6" t="s">
        <v>8</v>
      </c>
      <c r="C15" s="16">
        <v>24.885000000000002</v>
      </c>
      <c r="D15" s="18">
        <f t="shared" si="0"/>
        <v>9954</v>
      </c>
      <c r="F15" s="5">
        <v>3.6111223462479201</v>
      </c>
      <c r="G15" s="5">
        <v>5.4530000000000002E-2</v>
      </c>
      <c r="H15" s="5"/>
      <c r="I15">
        <v>3.3980023635919956</v>
      </c>
      <c r="J15">
        <v>5.8840000000000003E-2</v>
      </c>
    </row>
    <row r="16" spans="1:12" x14ac:dyDescent="0.25">
      <c r="A16" s="5" t="s">
        <v>11</v>
      </c>
      <c r="B16" s="6" t="s">
        <v>12</v>
      </c>
      <c r="C16" s="16">
        <v>23.643333333333331</v>
      </c>
      <c r="D16" s="18">
        <f t="shared" si="0"/>
        <v>9457.3333333333321</v>
      </c>
      <c r="F16" s="5">
        <v>3.5133512861990939</v>
      </c>
      <c r="G16" s="5">
        <v>5.4109999999999998E-2</v>
      </c>
      <c r="H16" s="5"/>
      <c r="I16">
        <v>3.2352313035431695</v>
      </c>
      <c r="J16">
        <v>5.8250000000000003E-2</v>
      </c>
    </row>
    <row r="17" spans="1:10" x14ac:dyDescent="0.25">
      <c r="A17" s="5" t="s">
        <v>13</v>
      </c>
      <c r="B17" s="6" t="s">
        <v>14</v>
      </c>
      <c r="C17" s="16">
        <v>19.850000000000001</v>
      </c>
      <c r="D17" s="18">
        <f t="shared" si="0"/>
        <v>7940.0000000000009</v>
      </c>
      <c r="F17" s="5">
        <v>2.8332994802288285</v>
      </c>
      <c r="G17" s="5">
        <v>5.2049999999999999E-2</v>
      </c>
      <c r="H17" s="5"/>
      <c r="I17">
        <v>2.6911794975729038</v>
      </c>
      <c r="J17">
        <v>5.6509999999999998E-2</v>
      </c>
    </row>
    <row r="18" spans="1:10" x14ac:dyDescent="0.25">
      <c r="A18" s="5" t="s">
        <v>16</v>
      </c>
      <c r="B18" s="6" t="s">
        <v>17</v>
      </c>
      <c r="C18" s="16">
        <v>21.565000000000001</v>
      </c>
      <c r="D18" s="18">
        <f t="shared" si="0"/>
        <v>8626</v>
      </c>
      <c r="F18" s="5">
        <v>1.183310528845992</v>
      </c>
      <c r="G18" s="5">
        <v>5.1470000000000002E-2</v>
      </c>
      <c r="H18" s="5"/>
      <c r="I18">
        <v>1.2521905461900671</v>
      </c>
      <c r="J18">
        <v>5.4089999999999999E-2</v>
      </c>
    </row>
    <row r="19" spans="1:10" x14ac:dyDescent="0.25">
      <c r="A19" s="5" t="s">
        <v>91</v>
      </c>
      <c r="B19" s="6" t="s">
        <v>12</v>
      </c>
      <c r="C19" s="16">
        <v>21.503333333333334</v>
      </c>
      <c r="D19" s="18">
        <f t="shared" si="0"/>
        <v>8601.3333333333339</v>
      </c>
      <c r="F19" s="5">
        <v>3.2705542041535751</v>
      </c>
      <c r="G19" s="5">
        <v>5.321E-2</v>
      </c>
      <c r="H19" s="5"/>
      <c r="I19">
        <v>2.96643422149765</v>
      </c>
      <c r="J19">
        <v>5.7329999999999999E-2</v>
      </c>
    </row>
    <row r="20" spans="1:10" x14ac:dyDescent="0.25">
      <c r="A20" s="5" t="s">
        <v>24</v>
      </c>
      <c r="B20" s="6" t="s">
        <v>25</v>
      </c>
      <c r="C20" s="16">
        <v>20.58</v>
      </c>
      <c r="D20" s="18">
        <f t="shared" si="0"/>
        <v>8232</v>
      </c>
      <c r="F20" s="5">
        <v>3.8146146209015481</v>
      </c>
      <c r="G20" s="5">
        <v>5.4980000000000001E-2</v>
      </c>
      <c r="H20" s="5"/>
      <c r="I20">
        <v>3.3784946382456233</v>
      </c>
      <c r="J20">
        <v>5.851E-2</v>
      </c>
    </row>
    <row r="21" spans="1:10" x14ac:dyDescent="0.25">
      <c r="A21" s="5" t="s">
        <v>36</v>
      </c>
      <c r="B21" s="6" t="s">
        <v>37</v>
      </c>
      <c r="C21" s="16">
        <v>16.414999999999999</v>
      </c>
      <c r="D21" s="18">
        <f t="shared" si="0"/>
        <v>6566</v>
      </c>
      <c r="F21" s="5">
        <v>3.8658191042626036</v>
      </c>
      <c r="G21" s="5">
        <v>5.4800000000000001E-2</v>
      </c>
      <c r="H21" s="5"/>
      <c r="I21">
        <v>3.4776991216066788</v>
      </c>
      <c r="J21">
        <v>5.8520000000000003E-2</v>
      </c>
    </row>
    <row r="22" spans="1:10" x14ac:dyDescent="0.25">
      <c r="A22" s="5" t="s">
        <v>41</v>
      </c>
      <c r="B22" s="6" t="s">
        <v>39</v>
      </c>
      <c r="C22" s="16">
        <v>17.05</v>
      </c>
      <c r="D22" s="18">
        <f t="shared" si="0"/>
        <v>6820</v>
      </c>
      <c r="F22" s="5">
        <v>2.9603356079994456</v>
      </c>
      <c r="G22" s="5">
        <v>5.2179999999999997E-2</v>
      </c>
      <c r="H22" s="5"/>
      <c r="I22">
        <v>2.841215625343521</v>
      </c>
      <c r="J22">
        <v>5.6730000000000003E-2</v>
      </c>
    </row>
    <row r="23" spans="1:10" x14ac:dyDescent="0.25">
      <c r="A23" s="5" t="s">
        <v>34</v>
      </c>
      <c r="B23" s="6" t="s">
        <v>35</v>
      </c>
      <c r="C23" s="16">
        <v>20.39</v>
      </c>
      <c r="D23" s="18">
        <f t="shared" si="0"/>
        <v>8156</v>
      </c>
      <c r="F23" s="5">
        <v>3.4366427655498226</v>
      </c>
      <c r="G23" s="5">
        <v>5.3650000000000003E-2</v>
      </c>
      <c r="H23" s="5"/>
      <c r="I23">
        <v>3.2025227828938974</v>
      </c>
      <c r="J23">
        <v>5.7959999999999998E-2</v>
      </c>
    </row>
    <row r="24" spans="1:10" x14ac:dyDescent="0.25">
      <c r="A24" s="5" t="s">
        <v>92</v>
      </c>
      <c r="B24" s="6" t="s">
        <v>43</v>
      </c>
      <c r="C24" s="16">
        <v>15.63</v>
      </c>
      <c r="D24" s="18">
        <f t="shared" si="0"/>
        <v>6252</v>
      </c>
      <c r="F24" s="5">
        <v>3.0061010133087755</v>
      </c>
      <c r="G24" s="5">
        <v>5.219E-2</v>
      </c>
      <c r="H24" s="5"/>
      <c r="I24">
        <v>2.7909810306528509</v>
      </c>
      <c r="J24">
        <v>5.6500000000000002E-2</v>
      </c>
    </row>
    <row r="25" spans="1:10" x14ac:dyDescent="0.25">
      <c r="A25" s="5" t="s">
        <v>44</v>
      </c>
      <c r="B25" s="6" t="s">
        <v>32</v>
      </c>
      <c r="C25" s="16">
        <v>26.035</v>
      </c>
      <c r="D25" s="18">
        <f t="shared" si="0"/>
        <v>10414</v>
      </c>
      <c r="F25" s="5">
        <v>3.6845024093162513</v>
      </c>
      <c r="G25" s="5">
        <v>5.4870000000000002E-2</v>
      </c>
      <c r="H25" s="5"/>
      <c r="I25">
        <v>3.3363824266603266</v>
      </c>
      <c r="J25">
        <v>5.8709999999999998E-2</v>
      </c>
    </row>
    <row r="26" spans="1:10" x14ac:dyDescent="0.25">
      <c r="A26" s="5" t="s">
        <v>52</v>
      </c>
      <c r="B26" s="6" t="s">
        <v>53</v>
      </c>
      <c r="C26" s="16">
        <v>12.49</v>
      </c>
      <c r="D26" s="18">
        <f t="shared" si="0"/>
        <v>4996</v>
      </c>
      <c r="F26" s="5">
        <v>2.189497552953827</v>
      </c>
      <c r="G26" s="5">
        <v>5.108E-2</v>
      </c>
      <c r="H26" s="5"/>
      <c r="I26">
        <v>2.2093775702979022</v>
      </c>
      <c r="J26">
        <v>5.5059999999999998E-2</v>
      </c>
    </row>
    <row r="27" spans="1:10" x14ac:dyDescent="0.25">
      <c r="A27" s="5" t="s">
        <v>54</v>
      </c>
      <c r="B27" s="6" t="s">
        <v>55</v>
      </c>
      <c r="C27" s="16">
        <v>23.88</v>
      </c>
      <c r="D27" s="18">
        <f t="shared" si="0"/>
        <v>9552</v>
      </c>
      <c r="F27" s="5">
        <v>3.740025668870631</v>
      </c>
      <c r="G27" s="5">
        <v>5.4940000000000003E-2</v>
      </c>
      <c r="H27" s="5"/>
      <c r="I27">
        <v>3.4669056862147061</v>
      </c>
      <c r="J27">
        <v>5.9020000000000003E-2</v>
      </c>
    </row>
    <row r="28" spans="1:10" x14ac:dyDescent="0.25">
      <c r="A28" t="s">
        <v>70</v>
      </c>
      <c r="B28" s="7" t="s">
        <v>71</v>
      </c>
      <c r="C28" s="16">
        <v>26.537500000000001</v>
      </c>
      <c r="D28" s="18">
        <f t="shared" si="0"/>
        <v>10615</v>
      </c>
      <c r="F28" s="5">
        <v>3.618199984153907</v>
      </c>
      <c r="G28" s="5">
        <v>5.466E-2</v>
      </c>
      <c r="H28" s="5"/>
      <c r="I28">
        <v>3.3020800014979828</v>
      </c>
      <c r="J28">
        <v>5.8619999999999998E-2</v>
      </c>
    </row>
    <row r="29" spans="1:10" x14ac:dyDescent="0.25">
      <c r="A29" t="s">
        <v>74</v>
      </c>
      <c r="B29" s="7" t="s">
        <v>0</v>
      </c>
      <c r="C29" s="16">
        <v>60.695</v>
      </c>
      <c r="D29" s="18">
        <f t="shared" si="0"/>
        <v>24278</v>
      </c>
      <c r="F29" s="5">
        <v>3.7519070755714696</v>
      </c>
      <c r="G29" s="5">
        <v>5.6669999999999998E-2</v>
      </c>
      <c r="H29" s="5"/>
      <c r="I29">
        <v>3.3397870929155449</v>
      </c>
      <c r="J29">
        <v>5.9970000000000002E-2</v>
      </c>
    </row>
    <row r="30" spans="1:10" x14ac:dyDescent="0.25">
      <c r="A30" t="s">
        <v>75</v>
      </c>
      <c r="B30" s="7" t="s">
        <v>45</v>
      </c>
      <c r="C30" s="16">
        <v>57.715000000000003</v>
      </c>
      <c r="D30" s="18">
        <f t="shared" si="0"/>
        <v>23086</v>
      </c>
      <c r="F30" s="5">
        <v>3.1377712913331681</v>
      </c>
      <c r="G30" s="5">
        <v>5.4149999999999997E-2</v>
      </c>
      <c r="H30" s="5"/>
      <c r="I30">
        <v>3.0726513086772433</v>
      </c>
      <c r="J30">
        <v>5.8979999999999998E-2</v>
      </c>
    </row>
    <row r="31" spans="1:10" x14ac:dyDescent="0.25">
      <c r="A31" s="13" t="s">
        <v>80</v>
      </c>
      <c r="B31" s="3" t="s">
        <v>53</v>
      </c>
      <c r="C31" s="17">
        <v>51.564999999999998</v>
      </c>
      <c r="D31" s="18">
        <f t="shared" si="0"/>
        <v>20626</v>
      </c>
      <c r="F31" s="13">
        <v>3.619704969242258</v>
      </c>
      <c r="G31" s="13">
        <v>5.5789999999999999E-2</v>
      </c>
      <c r="H31" s="13"/>
      <c r="I31" s="13">
        <v>3.1435849865863337</v>
      </c>
      <c r="J31" s="13">
        <v>5.9049999999999998E-2</v>
      </c>
    </row>
    <row r="32" spans="1:10" x14ac:dyDescent="0.25">
      <c r="A32" t="s">
        <v>81</v>
      </c>
      <c r="B32" s="7" t="s">
        <v>82</v>
      </c>
      <c r="C32" s="16">
        <v>33.15</v>
      </c>
      <c r="D32" s="18">
        <f t="shared" si="0"/>
        <v>13260</v>
      </c>
      <c r="F32">
        <v>3.2715764585871705</v>
      </c>
      <c r="G32">
        <v>5.3789999999999998E-2</v>
      </c>
      <c r="I32">
        <v>2.9074564759312462</v>
      </c>
      <c r="J32">
        <v>5.7709999999999997E-2</v>
      </c>
    </row>
    <row r="33" spans="1:10" x14ac:dyDescent="0.25">
      <c r="A33" t="s">
        <v>72</v>
      </c>
      <c r="B33" s="7" t="s">
        <v>73</v>
      </c>
      <c r="C33" s="16">
        <v>14.6</v>
      </c>
      <c r="D33" s="18">
        <f t="shared" si="0"/>
        <v>5840</v>
      </c>
      <c r="F33">
        <v>3.1447071355435252</v>
      </c>
      <c r="G33">
        <v>5.2440000000000001E-2</v>
      </c>
      <c r="I33">
        <v>2.5585871528876005</v>
      </c>
      <c r="J33">
        <v>5.5879999999999999E-2</v>
      </c>
    </row>
    <row r="34" spans="1:10" x14ac:dyDescent="0.25">
      <c r="A34" s="8" t="s">
        <v>87</v>
      </c>
      <c r="B34" s="9" t="s">
        <v>88</v>
      </c>
      <c r="C34" s="16">
        <v>13</v>
      </c>
      <c r="D34" s="18">
        <f t="shared" si="0"/>
        <v>5200</v>
      </c>
      <c r="F34">
        <v>3.9001166390211255</v>
      </c>
      <c r="G34">
        <v>5.4559999999999997E-2</v>
      </c>
      <c r="I34">
        <v>3.4069966563652008</v>
      </c>
      <c r="J34">
        <v>5.7979999999999997E-2</v>
      </c>
    </row>
    <row r="35" spans="1:10" x14ac:dyDescent="0.25">
      <c r="A35" s="12" t="s">
        <v>10</v>
      </c>
      <c r="B35" s="4" t="s">
        <v>3</v>
      </c>
      <c r="C35" s="16">
        <v>15.343333333333334</v>
      </c>
      <c r="D35" s="18">
        <f t="shared" si="0"/>
        <v>6137.3333333333339</v>
      </c>
      <c r="F35" s="5">
        <v>3.0051402711536506</v>
      </c>
      <c r="G35" s="5">
        <v>5.2170000000000001E-2</v>
      </c>
      <c r="H35" s="5"/>
      <c r="I35">
        <v>2.7950202884977262</v>
      </c>
      <c r="J35">
        <v>5.6489999999999999E-2</v>
      </c>
    </row>
    <row r="36" spans="1:10" x14ac:dyDescent="0.25">
      <c r="A36" s="12" t="s">
        <v>20</v>
      </c>
      <c r="B36" s="4" t="s">
        <v>12</v>
      </c>
      <c r="C36" s="16">
        <v>20.956666666666667</v>
      </c>
      <c r="D36" s="18">
        <f t="shared" si="0"/>
        <v>8382.6666666666661</v>
      </c>
      <c r="F36" s="5">
        <v>3.3217377856974375</v>
      </c>
      <c r="G36" s="5">
        <v>5.3330000000000002E-2</v>
      </c>
      <c r="H36" s="5"/>
      <c r="I36">
        <v>3.1756178030415128</v>
      </c>
      <c r="J36">
        <v>5.7910000000000003E-2</v>
      </c>
    </row>
    <row r="37" spans="1:10" x14ac:dyDescent="0.25">
      <c r="A37" s="12" t="s">
        <v>20</v>
      </c>
      <c r="B37" s="4" t="s">
        <v>22</v>
      </c>
      <c r="C37" s="16">
        <v>23.953333333333333</v>
      </c>
      <c r="D37" s="18">
        <f t="shared" si="0"/>
        <v>9581.3333333333339</v>
      </c>
      <c r="F37" s="5">
        <v>2.927694033178994</v>
      </c>
      <c r="G37" s="5">
        <v>5.2429999999999997E-2</v>
      </c>
      <c r="H37" s="5"/>
      <c r="I37">
        <v>2.8375740505230693</v>
      </c>
      <c r="J37">
        <v>5.7110000000000001E-2</v>
      </c>
    </row>
    <row r="38" spans="1:10" x14ac:dyDescent="0.25">
      <c r="A38" s="12" t="s">
        <v>23</v>
      </c>
      <c r="B38" s="4" t="s">
        <v>12</v>
      </c>
      <c r="C38" s="16">
        <v>18.175000000000001</v>
      </c>
      <c r="D38" s="18">
        <f t="shared" si="0"/>
        <v>7270</v>
      </c>
      <c r="F38" s="5">
        <v>3.3605855717968867</v>
      </c>
      <c r="G38" s="5">
        <v>5.3260000000000002E-2</v>
      </c>
      <c r="H38" s="5"/>
      <c r="I38">
        <v>3.2804655891409626</v>
      </c>
      <c r="J38">
        <v>5.8040000000000001E-2</v>
      </c>
    </row>
    <row r="39" spans="1:10" x14ac:dyDescent="0.25">
      <c r="A39" s="12" t="s">
        <v>26</v>
      </c>
      <c r="B39" s="4" t="s">
        <v>27</v>
      </c>
      <c r="C39" s="16">
        <v>26.89</v>
      </c>
      <c r="D39" s="18">
        <f t="shared" si="0"/>
        <v>10756</v>
      </c>
      <c r="F39" s="5">
        <v>3.4614691891046609</v>
      </c>
      <c r="G39" s="5">
        <v>5.4120000000000001E-2</v>
      </c>
      <c r="H39" s="5"/>
      <c r="I39">
        <v>3.0883492064487363</v>
      </c>
      <c r="J39">
        <v>5.7970000000000001E-2</v>
      </c>
    </row>
    <row r="40" spans="1:10" x14ac:dyDescent="0.25">
      <c r="A40" s="12" t="s">
        <v>31</v>
      </c>
      <c r="B40" s="4" t="s">
        <v>32</v>
      </c>
      <c r="C40" s="16">
        <v>19.024999999999999</v>
      </c>
      <c r="D40" s="18">
        <f t="shared" si="0"/>
        <v>7609.9999999999991</v>
      </c>
      <c r="F40" s="5">
        <v>3.3287353258853516</v>
      </c>
      <c r="G40" s="5">
        <v>5.3220000000000003E-2</v>
      </c>
      <c r="H40" s="5"/>
      <c r="I40">
        <v>3.0426153432294272</v>
      </c>
      <c r="J40">
        <v>5.74E-2</v>
      </c>
    </row>
    <row r="41" spans="1:10" x14ac:dyDescent="0.25">
      <c r="A41" s="12" t="s">
        <v>33</v>
      </c>
      <c r="B41" s="4" t="s">
        <v>32</v>
      </c>
      <c r="C41" s="16">
        <v>16.926666666666666</v>
      </c>
      <c r="D41" s="18">
        <f t="shared" si="0"/>
        <v>6770.6666666666661</v>
      </c>
      <c r="F41" s="5">
        <v>3.7454885495099215</v>
      </c>
      <c r="G41" s="5">
        <v>5.441E-2</v>
      </c>
      <c r="H41" s="5"/>
      <c r="I41">
        <v>3.4823685668539963</v>
      </c>
      <c r="J41">
        <v>5.858E-2</v>
      </c>
    </row>
    <row r="42" spans="1:10" x14ac:dyDescent="0.25">
      <c r="A42" s="12" t="s">
        <v>38</v>
      </c>
      <c r="B42" s="4" t="s">
        <v>39</v>
      </c>
      <c r="C42" s="16">
        <v>17.100000000000001</v>
      </c>
      <c r="D42" s="18">
        <f t="shared" si="0"/>
        <v>6840.0000000000009</v>
      </c>
      <c r="F42" s="5">
        <v>3.1940638809358086</v>
      </c>
      <c r="G42" s="5">
        <v>5.2729999999999999E-2</v>
      </c>
      <c r="H42" s="5"/>
      <c r="I42">
        <v>3.1089438982798838</v>
      </c>
      <c r="J42">
        <v>5.7459999999999997E-2</v>
      </c>
    </row>
    <row r="43" spans="1:10" x14ac:dyDescent="0.25">
      <c r="A43" s="12" t="s">
        <v>40</v>
      </c>
      <c r="B43" s="4" t="s">
        <v>8</v>
      </c>
      <c r="C43" s="16">
        <v>23.973333333333333</v>
      </c>
      <c r="D43" s="18">
        <f t="shared" si="0"/>
        <v>9589.3333333333339</v>
      </c>
      <c r="F43" s="5">
        <v>3.4853315673224525</v>
      </c>
      <c r="G43" s="5">
        <v>5.4030000000000002E-2</v>
      </c>
      <c r="H43" s="5"/>
      <c r="I43">
        <v>3.2412115846665275</v>
      </c>
      <c r="J43">
        <v>5.8290000000000002E-2</v>
      </c>
    </row>
    <row r="44" spans="1:10" x14ac:dyDescent="0.25">
      <c r="A44" s="12" t="s">
        <v>29</v>
      </c>
      <c r="B44" s="4" t="s">
        <v>30</v>
      </c>
      <c r="C44" s="16">
        <v>20.414999999999999</v>
      </c>
      <c r="D44" s="18">
        <f t="shared" si="0"/>
        <v>8166</v>
      </c>
      <c r="F44" s="5">
        <v>3.5201106070689465</v>
      </c>
      <c r="G44" s="5">
        <v>5.3920000000000003E-2</v>
      </c>
      <c r="H44" s="5"/>
      <c r="I44">
        <v>3.2539906244130221</v>
      </c>
      <c r="J44">
        <v>5.8110000000000002E-2</v>
      </c>
    </row>
    <row r="45" spans="1:10" x14ac:dyDescent="0.25">
      <c r="A45" s="12" t="s">
        <v>33</v>
      </c>
      <c r="B45" s="4" t="s">
        <v>22</v>
      </c>
      <c r="C45" s="16">
        <v>51.28</v>
      </c>
      <c r="D45" s="18">
        <f t="shared" si="0"/>
        <v>20512</v>
      </c>
      <c r="F45" s="5">
        <v>3.6301119748172015</v>
      </c>
      <c r="G45" s="5">
        <v>5.5820000000000002E-2</v>
      </c>
      <c r="H45" s="5"/>
      <c r="I45">
        <v>3.4829919921612764</v>
      </c>
      <c r="J45">
        <v>6.0229999999999999E-2</v>
      </c>
    </row>
    <row r="46" spans="1:10" x14ac:dyDescent="0.25">
      <c r="A46" s="12" t="s">
        <v>48</v>
      </c>
      <c r="B46" s="4" t="s">
        <v>49</v>
      </c>
      <c r="C46" s="16">
        <v>16.526666666666667</v>
      </c>
      <c r="D46" s="18">
        <f t="shared" si="0"/>
        <v>6610.666666666667</v>
      </c>
      <c r="F46" s="5">
        <v>3.5318747236158226</v>
      </c>
      <c r="G46" s="5">
        <v>5.3659999999999999E-2</v>
      </c>
      <c r="H46" s="5"/>
      <c r="I46">
        <v>3.3737547409598974</v>
      </c>
      <c r="J46">
        <v>5.8200000000000002E-2</v>
      </c>
    </row>
    <row r="47" spans="1:10" x14ac:dyDescent="0.25">
      <c r="A47" s="12" t="s">
        <v>51</v>
      </c>
      <c r="B47" s="4" t="s">
        <v>43</v>
      </c>
      <c r="C47" s="16">
        <v>13.305</v>
      </c>
      <c r="D47" s="18">
        <f t="shared" si="0"/>
        <v>5322</v>
      </c>
      <c r="F47" s="5">
        <v>3.3610451124405549</v>
      </c>
      <c r="G47" s="5">
        <v>5.2880000000000003E-2</v>
      </c>
      <c r="H47" s="5"/>
      <c r="I47">
        <v>3.2039251297846301</v>
      </c>
      <c r="J47">
        <v>5.7419999999999999E-2</v>
      </c>
    </row>
    <row r="48" spans="1:10" x14ac:dyDescent="0.25">
      <c r="A48" s="12" t="s">
        <v>58</v>
      </c>
      <c r="B48" s="4" t="s">
        <v>59</v>
      </c>
      <c r="C48" s="16">
        <v>9.6649999999999991</v>
      </c>
      <c r="D48" s="18">
        <f t="shared" si="0"/>
        <v>3865.9999999999995</v>
      </c>
      <c r="F48" s="5">
        <v>2.2808581329633908</v>
      </c>
      <c r="G48" s="5">
        <v>5.1069999999999997E-2</v>
      </c>
      <c r="H48" s="5"/>
      <c r="I48">
        <v>2.4117381503074657</v>
      </c>
      <c r="J48">
        <v>5.5219999999999998E-2</v>
      </c>
    </row>
    <row r="49" spans="1:10" x14ac:dyDescent="0.25">
      <c r="A49" s="12" t="s">
        <v>60</v>
      </c>
      <c r="B49" s="4" t="s">
        <v>61</v>
      </c>
      <c r="C49" s="16">
        <v>18.045000000000002</v>
      </c>
      <c r="D49" s="18">
        <f t="shared" si="0"/>
        <v>7218.0000000000009</v>
      </c>
      <c r="F49" s="5">
        <v>2.9287031049324366</v>
      </c>
      <c r="G49" s="5">
        <v>5.2159999999999998E-2</v>
      </c>
      <c r="H49" s="5"/>
      <c r="I49">
        <v>2.7575831222765119</v>
      </c>
      <c r="J49">
        <v>5.6570000000000002E-2</v>
      </c>
    </row>
    <row r="50" spans="1:10" x14ac:dyDescent="0.25">
      <c r="A50" s="12" t="s">
        <v>62</v>
      </c>
      <c r="B50" s="9" t="s">
        <v>63</v>
      </c>
      <c r="C50" s="16">
        <v>41.05</v>
      </c>
      <c r="D50" s="18">
        <f t="shared" si="0"/>
        <v>16420</v>
      </c>
      <c r="F50" s="5">
        <v>3.658746829872503</v>
      </c>
      <c r="G50" s="5">
        <v>5.5539999999999999E-2</v>
      </c>
      <c r="H50" s="5"/>
      <c r="I50">
        <v>3.1946268472165782</v>
      </c>
      <c r="J50">
        <v>5.8889999999999998E-2</v>
      </c>
    </row>
    <row r="51" spans="1:10" x14ac:dyDescent="0.25">
      <c r="A51" s="8" t="s">
        <v>64</v>
      </c>
      <c r="B51" s="9" t="s">
        <v>65</v>
      </c>
      <c r="C51" s="16">
        <v>20.445</v>
      </c>
      <c r="D51" s="18">
        <f t="shared" si="0"/>
        <v>8178</v>
      </c>
      <c r="F51" s="5">
        <v>3.2084728764376074</v>
      </c>
      <c r="G51" s="5">
        <v>5.2970000000000003E-2</v>
      </c>
      <c r="H51" s="5"/>
      <c r="I51">
        <v>3.0493528937816832</v>
      </c>
      <c r="J51">
        <v>5.7509999999999999E-2</v>
      </c>
    </row>
    <row r="52" spans="1:10" x14ac:dyDescent="0.25">
      <c r="A52" s="8" t="s">
        <v>66</v>
      </c>
      <c r="B52" s="9" t="s">
        <v>67</v>
      </c>
      <c r="C52" s="16">
        <v>22.86</v>
      </c>
      <c r="D52" s="18">
        <f t="shared" si="0"/>
        <v>9144</v>
      </c>
      <c r="F52" s="5">
        <v>3.7349837652686992</v>
      </c>
      <c r="G52" s="5">
        <v>5.4850000000000003E-2</v>
      </c>
      <c r="H52" s="5"/>
      <c r="I52">
        <v>3.2628637826127749</v>
      </c>
      <c r="J52">
        <v>5.8290000000000002E-2</v>
      </c>
    </row>
    <row r="53" spans="1:10" x14ac:dyDescent="0.25">
      <c r="A53" t="s">
        <v>76</v>
      </c>
      <c r="B53" s="7" t="s">
        <v>77</v>
      </c>
      <c r="C53" s="16">
        <v>15.525</v>
      </c>
      <c r="D53" s="18">
        <f t="shared" si="0"/>
        <v>6210</v>
      </c>
      <c r="F53" s="5">
        <v>3.6240283824793447</v>
      </c>
      <c r="G53" s="5">
        <v>5.3870000000000001E-2</v>
      </c>
      <c r="H53" s="5"/>
      <c r="I53">
        <v>3.3259083998234198</v>
      </c>
      <c r="J53">
        <v>5.7970000000000001E-2</v>
      </c>
    </row>
    <row r="54" spans="1:10" x14ac:dyDescent="0.25">
      <c r="A54" t="s">
        <v>78</v>
      </c>
      <c r="B54" s="7" t="s">
        <v>79</v>
      </c>
      <c r="C54" s="16">
        <v>15.963333333333333</v>
      </c>
      <c r="D54" s="18">
        <f t="shared" si="0"/>
        <v>6385.333333333333</v>
      </c>
      <c r="F54">
        <v>3.3329364090050175</v>
      </c>
      <c r="G54">
        <v>5.3019999999999998E-2</v>
      </c>
      <c r="I54">
        <v>3.1188164263490923</v>
      </c>
      <c r="J54">
        <v>5.74E-2</v>
      </c>
    </row>
    <row r="55" spans="1:10" x14ac:dyDescent="0.25">
      <c r="A55" t="s">
        <v>83</v>
      </c>
      <c r="B55" s="7" t="s">
        <v>84</v>
      </c>
      <c r="C55" s="16">
        <v>20.39</v>
      </c>
      <c r="D55" s="18">
        <f t="shared" si="0"/>
        <v>8156</v>
      </c>
      <c r="F55">
        <v>2.9976427655498226</v>
      </c>
      <c r="G55">
        <v>5.2429999999999997E-2</v>
      </c>
      <c r="I55">
        <v>2.7395227828938973</v>
      </c>
      <c r="J55">
        <v>5.6660000000000002E-2</v>
      </c>
    </row>
    <row r="56" spans="1:10" x14ac:dyDescent="0.25">
      <c r="A56" t="s">
        <v>85</v>
      </c>
      <c r="B56" s="7" t="s">
        <v>86</v>
      </c>
      <c r="C56" s="16">
        <v>15.65</v>
      </c>
      <c r="D56" s="18">
        <f t="shared" si="0"/>
        <v>6260</v>
      </c>
      <c r="F56">
        <v>3.3575456494454952</v>
      </c>
      <c r="G56">
        <v>5.3060000000000003E-2</v>
      </c>
      <c r="I56">
        <v>2.9644256667895705</v>
      </c>
      <c r="J56">
        <v>5.6950000000000001E-2</v>
      </c>
    </row>
    <row r="57" spans="1:10" x14ac:dyDescent="0.25">
      <c r="C57" s="14"/>
    </row>
    <row r="58" spans="1:10" x14ac:dyDescent="0.25">
      <c r="C58" s="14"/>
      <c r="D58" s="15"/>
    </row>
    <row r="59" spans="1:10" x14ac:dyDescent="0.25">
      <c r="C59" s="14"/>
    </row>
    <row r="82" spans="1:4" x14ac:dyDescent="0.25">
      <c r="A82" s="2"/>
      <c r="B82" s="2"/>
      <c r="D82" s="2"/>
    </row>
  </sheetData>
  <mergeCells count="2">
    <mergeCell ref="F1:G1"/>
    <mergeCell ref="I1:J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Shanks, Orin</dc:creator>
  <cp:lastModifiedBy>Shanks, Orin</cp:lastModifiedBy>
  <dcterms:created xsi:type="dcterms:W3CDTF">2015-07-15T19:22:19Z</dcterms:created>
  <dcterms:modified xsi:type="dcterms:W3CDTF">2016-06-08T18:30:47Z</dcterms:modified>
</cp:coreProperties>
</file>