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aihai\Dropbox\QCL fungi\Field\"/>
    </mc:Choice>
  </mc:AlternateContent>
  <bookViews>
    <workbookView xWindow="0" yWindow="0" windowWidth="24525" windowHeight="11985" activeTab="4"/>
  </bookViews>
  <sheets>
    <sheet name="May" sheetId="3" r:id="rId1"/>
    <sheet name="June" sheetId="1" r:id="rId2"/>
    <sheet name="Sheet1" sheetId="4" r:id="rId3"/>
    <sheet name="Sheet2" sheetId="5" r:id="rId4"/>
    <sheet name="Sheet3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6" l="1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Q337" i="1" l="1"/>
  <c r="P337" i="1"/>
  <c r="O337" i="1"/>
  <c r="S337" i="1" s="1"/>
  <c r="R336" i="1"/>
  <c r="Q336" i="1"/>
  <c r="P336" i="1"/>
  <c r="O336" i="1"/>
  <c r="S336" i="1" s="1"/>
  <c r="Q335" i="1"/>
  <c r="P335" i="1"/>
  <c r="O335" i="1"/>
  <c r="Q334" i="1"/>
  <c r="P334" i="1"/>
  <c r="O334" i="1"/>
  <c r="Q333" i="1"/>
  <c r="P333" i="1"/>
  <c r="O333" i="1"/>
  <c r="S333" i="1" s="1"/>
  <c r="Q332" i="1"/>
  <c r="P332" i="1"/>
  <c r="O332" i="1"/>
  <c r="S332" i="1" s="1"/>
  <c r="Q331" i="1"/>
  <c r="P331" i="1"/>
  <c r="O331" i="1"/>
  <c r="S331" i="1" s="1"/>
  <c r="Q330" i="1"/>
  <c r="P330" i="1"/>
  <c r="O330" i="1"/>
  <c r="Q329" i="1"/>
  <c r="P329" i="1"/>
  <c r="R329" i="1" s="1"/>
  <c r="O329" i="1"/>
  <c r="Q328" i="1"/>
  <c r="P328" i="1"/>
  <c r="O328" i="1"/>
  <c r="R328" i="1" s="1"/>
  <c r="Q327" i="1"/>
  <c r="P327" i="1"/>
  <c r="O327" i="1"/>
  <c r="S327" i="1" s="1"/>
  <c r="Q326" i="1"/>
  <c r="P326" i="1"/>
  <c r="O326" i="1"/>
  <c r="R326" i="1" s="1"/>
  <c r="S325" i="1"/>
  <c r="R325" i="1"/>
  <c r="Q325" i="1"/>
  <c r="Q324" i="1"/>
  <c r="P324" i="1"/>
  <c r="O324" i="1"/>
  <c r="Q323" i="1"/>
  <c r="P323" i="1"/>
  <c r="O323" i="1"/>
  <c r="S323" i="1" s="1"/>
  <c r="Q322" i="1"/>
  <c r="P322" i="1"/>
  <c r="O322" i="1"/>
  <c r="S322" i="1" s="1"/>
  <c r="Q321" i="1"/>
  <c r="P321" i="1"/>
  <c r="O321" i="1"/>
  <c r="S321" i="1" s="1"/>
  <c r="Q320" i="1"/>
  <c r="P320" i="1"/>
  <c r="O320" i="1"/>
  <c r="Q319" i="1"/>
  <c r="P319" i="1"/>
  <c r="R319" i="1" s="1"/>
  <c r="O319" i="1"/>
  <c r="Q318" i="1"/>
  <c r="P318" i="1"/>
  <c r="O318" i="1"/>
  <c r="R318" i="1" s="1"/>
  <c r="Q317" i="1"/>
  <c r="P317" i="1"/>
  <c r="O317" i="1"/>
  <c r="S317" i="1" s="1"/>
  <c r="Q316" i="1"/>
  <c r="P316" i="1"/>
  <c r="O316" i="1"/>
  <c r="R316" i="1" s="1"/>
  <c r="Q315" i="1"/>
  <c r="P315" i="1"/>
  <c r="R315" i="1" s="1"/>
  <c r="O315" i="1"/>
  <c r="R314" i="1"/>
  <c r="Q314" i="1"/>
  <c r="P314" i="1"/>
  <c r="O314" i="1"/>
  <c r="Q313" i="1"/>
  <c r="P313" i="1"/>
  <c r="O313" i="1"/>
  <c r="Q312" i="1"/>
  <c r="P312" i="1"/>
  <c r="O312" i="1"/>
  <c r="R312" i="1" s="1"/>
  <c r="Q311" i="1"/>
  <c r="P311" i="1"/>
  <c r="O311" i="1"/>
  <c r="S311" i="1" s="1"/>
  <c r="R310" i="1"/>
  <c r="Q310" i="1"/>
  <c r="P310" i="1"/>
  <c r="O310" i="1"/>
  <c r="S310" i="1" s="1"/>
  <c r="Q309" i="1"/>
  <c r="P309" i="1"/>
  <c r="O309" i="1"/>
  <c r="Q308" i="1"/>
  <c r="P308" i="1"/>
  <c r="O308" i="1"/>
  <c r="Q307" i="1"/>
  <c r="P307" i="1"/>
  <c r="O307" i="1"/>
  <c r="S307" i="1" s="1"/>
  <c r="Q306" i="1"/>
  <c r="P306" i="1"/>
  <c r="O306" i="1"/>
  <c r="S306" i="1" s="1"/>
  <c r="Q305" i="1"/>
  <c r="P305" i="1"/>
  <c r="O305" i="1"/>
  <c r="S305" i="1" s="1"/>
  <c r="Q304" i="1"/>
  <c r="P304" i="1"/>
  <c r="O304" i="1"/>
  <c r="Q303" i="1"/>
  <c r="P303" i="1"/>
  <c r="R303" i="1" s="1"/>
  <c r="O303" i="1"/>
  <c r="Q302" i="1"/>
  <c r="P302" i="1"/>
  <c r="O302" i="1"/>
  <c r="R302" i="1" s="1"/>
  <c r="Q301" i="1"/>
  <c r="P301" i="1"/>
  <c r="O301" i="1"/>
  <c r="S301" i="1" s="1"/>
  <c r="Q300" i="1"/>
  <c r="P300" i="1"/>
  <c r="O300" i="1"/>
  <c r="R300" i="1" s="1"/>
  <c r="Q299" i="1"/>
  <c r="P299" i="1"/>
  <c r="R299" i="1" s="1"/>
  <c r="O299" i="1"/>
  <c r="R298" i="1"/>
  <c r="Q298" i="1"/>
  <c r="P298" i="1"/>
  <c r="O298" i="1"/>
  <c r="Q297" i="1"/>
  <c r="P297" i="1"/>
  <c r="O297" i="1"/>
  <c r="Q296" i="1"/>
  <c r="P296" i="1"/>
  <c r="O296" i="1"/>
  <c r="R296" i="1" s="1"/>
  <c r="Q295" i="1"/>
  <c r="P295" i="1"/>
  <c r="O295" i="1"/>
  <c r="S295" i="1" s="1"/>
  <c r="R294" i="1"/>
  <c r="Q294" i="1"/>
  <c r="P294" i="1"/>
  <c r="O294" i="1"/>
  <c r="S294" i="1" s="1"/>
  <c r="Q293" i="1"/>
  <c r="P293" i="1"/>
  <c r="O293" i="1"/>
  <c r="Q292" i="1"/>
  <c r="P292" i="1"/>
  <c r="O292" i="1"/>
  <c r="Q291" i="1"/>
  <c r="P291" i="1"/>
  <c r="O291" i="1"/>
  <c r="S291" i="1" s="1"/>
  <c r="Q290" i="1"/>
  <c r="P290" i="1"/>
  <c r="O290" i="1"/>
  <c r="S290" i="1" s="1"/>
  <c r="Q289" i="1"/>
  <c r="P289" i="1"/>
  <c r="O289" i="1"/>
  <c r="S289" i="1" s="1"/>
  <c r="Q288" i="1"/>
  <c r="P288" i="1"/>
  <c r="O288" i="1"/>
  <c r="S288" i="1" s="1"/>
  <c r="Q287" i="1"/>
  <c r="P287" i="1"/>
  <c r="O287" i="1"/>
  <c r="S287" i="1" s="1"/>
  <c r="Q286" i="1"/>
  <c r="P286" i="1"/>
  <c r="O286" i="1"/>
  <c r="R286" i="1" s="1"/>
  <c r="Q285" i="1"/>
  <c r="P285" i="1"/>
  <c r="R285" i="1" s="1"/>
  <c r="O285" i="1"/>
  <c r="R284" i="1"/>
  <c r="Q284" i="1"/>
  <c r="P284" i="1"/>
  <c r="O284" i="1"/>
  <c r="R283" i="1"/>
  <c r="Q283" i="1"/>
  <c r="P283" i="1"/>
  <c r="O283" i="1"/>
  <c r="Q282" i="1"/>
  <c r="P282" i="1"/>
  <c r="O282" i="1"/>
  <c r="Q281" i="1"/>
  <c r="P281" i="1"/>
  <c r="O281" i="1"/>
  <c r="S281" i="1" s="1"/>
  <c r="Q280" i="1"/>
  <c r="P280" i="1"/>
  <c r="O280" i="1"/>
  <c r="S280" i="1" s="1"/>
  <c r="Q279" i="1"/>
  <c r="P279" i="1"/>
  <c r="O279" i="1"/>
  <c r="S279" i="1" s="1"/>
  <c r="Q278" i="1"/>
  <c r="P278" i="1"/>
  <c r="O278" i="1"/>
  <c r="R278" i="1" s="1"/>
  <c r="S277" i="1"/>
  <c r="R277" i="1"/>
  <c r="Q277" i="1"/>
  <c r="Q276" i="1"/>
  <c r="P276" i="1"/>
  <c r="O276" i="1"/>
  <c r="Q275" i="1"/>
  <c r="P275" i="1"/>
  <c r="O275" i="1"/>
  <c r="S275" i="1" s="1"/>
  <c r="Q274" i="1"/>
  <c r="P274" i="1"/>
  <c r="O274" i="1"/>
  <c r="S274" i="1" s="1"/>
  <c r="Q273" i="1"/>
  <c r="P273" i="1"/>
  <c r="O273" i="1"/>
  <c r="S273" i="1" s="1"/>
  <c r="Q272" i="1"/>
  <c r="P272" i="1"/>
  <c r="O272" i="1"/>
  <c r="R272" i="1" s="1"/>
  <c r="Q271" i="1"/>
  <c r="P271" i="1"/>
  <c r="R271" i="1" s="1"/>
  <c r="O271" i="1"/>
  <c r="R270" i="1"/>
  <c r="Q270" i="1"/>
  <c r="P270" i="1"/>
  <c r="O270" i="1"/>
  <c r="R269" i="1"/>
  <c r="Q269" i="1"/>
  <c r="P269" i="1"/>
  <c r="O269" i="1"/>
  <c r="Q268" i="1"/>
  <c r="P268" i="1"/>
  <c r="O268" i="1"/>
  <c r="Q267" i="1"/>
  <c r="P267" i="1"/>
  <c r="O267" i="1"/>
  <c r="S267" i="1" s="1"/>
  <c r="Q266" i="1"/>
  <c r="P266" i="1"/>
  <c r="O266" i="1"/>
  <c r="S266" i="1" s="1"/>
  <c r="Q265" i="1"/>
  <c r="P265" i="1"/>
  <c r="O265" i="1"/>
  <c r="S265" i="1" s="1"/>
  <c r="Q264" i="1"/>
  <c r="P264" i="1"/>
  <c r="O264" i="1"/>
  <c r="R264" i="1" s="1"/>
  <c r="Q263" i="1"/>
  <c r="P263" i="1"/>
  <c r="R263" i="1" s="1"/>
  <c r="O263" i="1"/>
  <c r="R262" i="1"/>
  <c r="Q262" i="1"/>
  <c r="P262" i="1"/>
  <c r="O262" i="1"/>
  <c r="R261" i="1"/>
  <c r="Q261" i="1"/>
  <c r="P261" i="1"/>
  <c r="O261" i="1"/>
  <c r="Q260" i="1"/>
  <c r="P260" i="1"/>
  <c r="O260" i="1"/>
  <c r="Q259" i="1"/>
  <c r="P259" i="1"/>
  <c r="O259" i="1"/>
  <c r="S259" i="1" s="1"/>
  <c r="Q258" i="1"/>
  <c r="P258" i="1"/>
  <c r="O258" i="1"/>
  <c r="S258" i="1" s="1"/>
  <c r="Q257" i="1"/>
  <c r="P257" i="1"/>
  <c r="O257" i="1"/>
  <c r="S257" i="1" s="1"/>
  <c r="Q256" i="1"/>
  <c r="P256" i="1"/>
  <c r="O256" i="1"/>
  <c r="R256" i="1" s="1"/>
  <c r="Q255" i="1"/>
  <c r="P255" i="1"/>
  <c r="R255" i="1" s="1"/>
  <c r="O255" i="1"/>
  <c r="R254" i="1"/>
  <c r="Q254" i="1"/>
  <c r="P254" i="1"/>
  <c r="O254" i="1"/>
  <c r="R253" i="1"/>
  <c r="Q253" i="1"/>
  <c r="P253" i="1"/>
  <c r="O253" i="1"/>
  <c r="Q252" i="1"/>
  <c r="P252" i="1"/>
  <c r="O252" i="1"/>
  <c r="Q251" i="1"/>
  <c r="P251" i="1"/>
  <c r="O251" i="1"/>
  <c r="S251" i="1" s="1"/>
  <c r="Q250" i="1"/>
  <c r="P250" i="1"/>
  <c r="O250" i="1"/>
  <c r="S250" i="1" s="1"/>
  <c r="Q249" i="1"/>
  <c r="P249" i="1"/>
  <c r="O249" i="1"/>
  <c r="S249" i="1" s="1"/>
  <c r="Q248" i="1"/>
  <c r="P248" i="1"/>
  <c r="O248" i="1"/>
  <c r="R248" i="1" s="1"/>
  <c r="Q247" i="1"/>
  <c r="P247" i="1"/>
  <c r="R247" i="1" s="1"/>
  <c r="O247" i="1"/>
  <c r="R246" i="1"/>
  <c r="Q246" i="1"/>
  <c r="P246" i="1"/>
  <c r="O246" i="1"/>
  <c r="R245" i="1"/>
  <c r="Q245" i="1"/>
  <c r="P245" i="1"/>
  <c r="O245" i="1"/>
  <c r="Q244" i="1"/>
  <c r="P244" i="1"/>
  <c r="O244" i="1"/>
  <c r="Q243" i="1"/>
  <c r="P243" i="1"/>
  <c r="O243" i="1"/>
  <c r="S243" i="1" s="1"/>
  <c r="Q242" i="1"/>
  <c r="P242" i="1"/>
  <c r="O242" i="1"/>
  <c r="S242" i="1" s="1"/>
  <c r="R291" i="1" l="1"/>
  <c r="R307" i="1"/>
  <c r="R323" i="1"/>
  <c r="R333" i="1"/>
  <c r="S293" i="1"/>
  <c r="R295" i="1"/>
  <c r="S298" i="1"/>
  <c r="S299" i="1"/>
  <c r="R304" i="1"/>
  <c r="S309" i="1"/>
  <c r="R311" i="1"/>
  <c r="S314" i="1"/>
  <c r="S315" i="1"/>
  <c r="R320" i="1"/>
  <c r="R330" i="1"/>
  <c r="S335" i="1"/>
  <c r="R337" i="1"/>
  <c r="R290" i="1"/>
  <c r="R292" i="1"/>
  <c r="S297" i="1"/>
  <c r="S302" i="1"/>
  <c r="S303" i="1"/>
  <c r="R306" i="1"/>
  <c r="R308" i="1"/>
  <c r="S313" i="1"/>
  <c r="S318" i="1"/>
  <c r="S319" i="1"/>
  <c r="R322" i="1"/>
  <c r="R324" i="1"/>
  <c r="S328" i="1"/>
  <c r="S329" i="1"/>
  <c r="R332" i="1"/>
  <c r="R334" i="1"/>
  <c r="S292" i="1"/>
  <c r="R293" i="1"/>
  <c r="S296" i="1"/>
  <c r="R297" i="1"/>
  <c r="S300" i="1"/>
  <c r="R301" i="1"/>
  <c r="S304" i="1"/>
  <c r="R305" i="1"/>
  <c r="S308" i="1"/>
  <c r="R309" i="1"/>
  <c r="S312" i="1"/>
  <c r="R313" i="1"/>
  <c r="S316" i="1"/>
  <c r="R317" i="1"/>
  <c r="S320" i="1"/>
  <c r="R321" i="1"/>
  <c r="S324" i="1"/>
  <c r="S326" i="1"/>
  <c r="R327" i="1"/>
  <c r="S330" i="1"/>
  <c r="R331" i="1"/>
  <c r="S334" i="1"/>
  <c r="R335" i="1"/>
  <c r="R242" i="1"/>
  <c r="R244" i="1"/>
  <c r="R249" i="1"/>
  <c r="R250" i="1"/>
  <c r="R252" i="1"/>
  <c r="R257" i="1"/>
  <c r="R258" i="1"/>
  <c r="R260" i="1"/>
  <c r="R265" i="1"/>
  <c r="R266" i="1"/>
  <c r="R268" i="1"/>
  <c r="R273" i="1"/>
  <c r="R274" i="1"/>
  <c r="R276" i="1"/>
  <c r="R279" i="1"/>
  <c r="R280" i="1"/>
  <c r="R282" i="1"/>
  <c r="R287" i="1"/>
  <c r="R288" i="1"/>
  <c r="R243" i="1"/>
  <c r="R251" i="1"/>
  <c r="R259" i="1"/>
  <c r="R267" i="1"/>
  <c r="R275" i="1"/>
  <c r="R281" i="1"/>
  <c r="R289" i="1"/>
  <c r="S245" i="1"/>
  <c r="S246" i="1"/>
  <c r="S247" i="1"/>
  <c r="S253" i="1"/>
  <c r="S254" i="1"/>
  <c r="S255" i="1"/>
  <c r="S261" i="1"/>
  <c r="S262" i="1"/>
  <c r="S263" i="1"/>
  <c r="S269" i="1"/>
  <c r="S270" i="1"/>
  <c r="S271" i="1"/>
  <c r="S283" i="1"/>
  <c r="S284" i="1"/>
  <c r="S285" i="1"/>
  <c r="S244" i="1"/>
  <c r="S248" i="1"/>
  <c r="S252" i="1"/>
  <c r="S256" i="1"/>
  <c r="S260" i="1"/>
  <c r="S264" i="1"/>
  <c r="S268" i="1"/>
  <c r="S272" i="1"/>
  <c r="S276" i="1"/>
  <c r="S278" i="1"/>
  <c r="S282" i="1"/>
  <c r="S286" i="1"/>
  <c r="Q241" i="1"/>
  <c r="P241" i="1"/>
  <c r="R241" i="1" s="1"/>
  <c r="O241" i="1"/>
  <c r="S241" i="1" s="1"/>
  <c r="Q240" i="1"/>
  <c r="P240" i="1"/>
  <c r="O240" i="1"/>
  <c r="S240" i="1" s="1"/>
  <c r="R239" i="1"/>
  <c r="Q239" i="1"/>
  <c r="P239" i="1"/>
  <c r="O239" i="1"/>
  <c r="S239" i="1" s="1"/>
  <c r="Q238" i="1"/>
  <c r="P238" i="1"/>
  <c r="O238" i="1"/>
  <c r="R238" i="1" s="1"/>
  <c r="Q237" i="1"/>
  <c r="P237" i="1"/>
  <c r="R237" i="1" s="1"/>
  <c r="O237" i="1"/>
  <c r="S237" i="1" s="1"/>
  <c r="Q236" i="1"/>
  <c r="P236" i="1"/>
  <c r="O236" i="1"/>
  <c r="S236" i="1" s="1"/>
  <c r="R235" i="1"/>
  <c r="Q235" i="1"/>
  <c r="P235" i="1"/>
  <c r="O235" i="1"/>
  <c r="S235" i="1" s="1"/>
  <c r="Q234" i="1"/>
  <c r="P234" i="1"/>
  <c r="O234" i="1"/>
  <c r="R234" i="1" s="1"/>
  <c r="Q233" i="1"/>
  <c r="P233" i="1"/>
  <c r="R233" i="1" s="1"/>
  <c r="O233" i="1"/>
  <c r="S233" i="1" s="1"/>
  <c r="Q232" i="1"/>
  <c r="P232" i="1"/>
  <c r="O232" i="1"/>
  <c r="S232" i="1" s="1"/>
  <c r="R231" i="1"/>
  <c r="Q231" i="1"/>
  <c r="P231" i="1"/>
  <c r="O231" i="1"/>
  <c r="S231" i="1" s="1"/>
  <c r="Q230" i="1"/>
  <c r="P230" i="1"/>
  <c r="O230" i="1"/>
  <c r="R230" i="1" s="1"/>
  <c r="S229" i="1"/>
  <c r="R229" i="1"/>
  <c r="Q229" i="1"/>
  <c r="Q228" i="1"/>
  <c r="P228" i="1"/>
  <c r="O228" i="1"/>
  <c r="R228" i="1" s="1"/>
  <c r="Q227" i="1"/>
  <c r="P227" i="1"/>
  <c r="R227" i="1" s="1"/>
  <c r="O227" i="1"/>
  <c r="S227" i="1" s="1"/>
  <c r="Q226" i="1"/>
  <c r="P226" i="1"/>
  <c r="O226" i="1"/>
  <c r="S226" i="1" s="1"/>
  <c r="R225" i="1"/>
  <c r="Q225" i="1"/>
  <c r="P225" i="1"/>
  <c r="O225" i="1"/>
  <c r="S225" i="1" s="1"/>
  <c r="Q224" i="1"/>
  <c r="P224" i="1"/>
  <c r="O224" i="1"/>
  <c r="R224" i="1" s="1"/>
  <c r="Q223" i="1"/>
  <c r="P223" i="1"/>
  <c r="R223" i="1" s="1"/>
  <c r="O223" i="1"/>
  <c r="S223" i="1" s="1"/>
  <c r="Q222" i="1"/>
  <c r="P222" i="1"/>
  <c r="O222" i="1"/>
  <c r="S222" i="1" s="1"/>
  <c r="R221" i="1"/>
  <c r="Q221" i="1"/>
  <c r="P221" i="1"/>
  <c r="O221" i="1"/>
  <c r="S221" i="1" s="1"/>
  <c r="Q220" i="1"/>
  <c r="P220" i="1"/>
  <c r="O220" i="1"/>
  <c r="R220" i="1" s="1"/>
  <c r="Q219" i="1"/>
  <c r="P219" i="1"/>
  <c r="R219" i="1" s="1"/>
  <c r="O219" i="1"/>
  <c r="S219" i="1" s="1"/>
  <c r="Q218" i="1"/>
  <c r="P218" i="1"/>
  <c r="O218" i="1"/>
  <c r="S218" i="1" s="1"/>
  <c r="R217" i="1"/>
  <c r="Q217" i="1"/>
  <c r="P217" i="1"/>
  <c r="O217" i="1"/>
  <c r="S217" i="1" s="1"/>
  <c r="Q216" i="1"/>
  <c r="P216" i="1"/>
  <c r="O216" i="1"/>
  <c r="R216" i="1" s="1"/>
  <c r="Q215" i="1"/>
  <c r="P215" i="1"/>
  <c r="R215" i="1" s="1"/>
  <c r="O215" i="1"/>
  <c r="S215" i="1" s="1"/>
  <c r="Q214" i="1"/>
  <c r="P214" i="1"/>
  <c r="O214" i="1"/>
  <c r="S214" i="1" s="1"/>
  <c r="R213" i="1"/>
  <c r="Q213" i="1"/>
  <c r="P213" i="1"/>
  <c r="O213" i="1"/>
  <c r="S213" i="1" s="1"/>
  <c r="Q212" i="1"/>
  <c r="P212" i="1"/>
  <c r="O212" i="1"/>
  <c r="R212" i="1" s="1"/>
  <c r="Q211" i="1"/>
  <c r="P211" i="1"/>
  <c r="R211" i="1" s="1"/>
  <c r="O211" i="1"/>
  <c r="S211" i="1" s="1"/>
  <c r="Q210" i="1"/>
  <c r="P210" i="1"/>
  <c r="O210" i="1"/>
  <c r="S210" i="1" s="1"/>
  <c r="R209" i="1"/>
  <c r="Q209" i="1"/>
  <c r="P209" i="1"/>
  <c r="O209" i="1"/>
  <c r="S209" i="1" s="1"/>
  <c r="Q208" i="1"/>
  <c r="P208" i="1"/>
  <c r="O208" i="1"/>
  <c r="R208" i="1" s="1"/>
  <c r="Q207" i="1"/>
  <c r="P207" i="1"/>
  <c r="R207" i="1" s="1"/>
  <c r="O207" i="1"/>
  <c r="S207" i="1" s="1"/>
  <c r="Q206" i="1"/>
  <c r="P206" i="1"/>
  <c r="O206" i="1"/>
  <c r="S206" i="1" s="1"/>
  <c r="R205" i="1"/>
  <c r="Q205" i="1"/>
  <c r="P205" i="1"/>
  <c r="O205" i="1"/>
  <c r="S205" i="1" s="1"/>
  <c r="Q204" i="1"/>
  <c r="P204" i="1"/>
  <c r="O204" i="1"/>
  <c r="R204" i="1" s="1"/>
  <c r="Q203" i="1"/>
  <c r="P203" i="1"/>
  <c r="R203" i="1" s="1"/>
  <c r="O203" i="1"/>
  <c r="S203" i="1" s="1"/>
  <c r="Q202" i="1"/>
  <c r="P202" i="1"/>
  <c r="O202" i="1"/>
  <c r="S202" i="1" s="1"/>
  <c r="R201" i="1"/>
  <c r="Q201" i="1"/>
  <c r="P201" i="1"/>
  <c r="O201" i="1"/>
  <c r="S201" i="1" s="1"/>
  <c r="Q200" i="1"/>
  <c r="P200" i="1"/>
  <c r="O200" i="1"/>
  <c r="R200" i="1" s="1"/>
  <c r="Q199" i="1"/>
  <c r="P199" i="1"/>
  <c r="R199" i="1" s="1"/>
  <c r="O199" i="1"/>
  <c r="S199" i="1" s="1"/>
  <c r="Q198" i="1"/>
  <c r="P198" i="1"/>
  <c r="O198" i="1"/>
  <c r="S198" i="1" s="1"/>
  <c r="R197" i="1"/>
  <c r="Q197" i="1"/>
  <c r="P197" i="1"/>
  <c r="O197" i="1"/>
  <c r="S197" i="1" s="1"/>
  <c r="Q196" i="1"/>
  <c r="P196" i="1"/>
  <c r="O196" i="1"/>
  <c r="R196" i="1" s="1"/>
  <c r="Q195" i="1"/>
  <c r="P195" i="1"/>
  <c r="R195" i="1" s="1"/>
  <c r="O195" i="1"/>
  <c r="S195" i="1" s="1"/>
  <c r="Q194" i="1"/>
  <c r="P194" i="1"/>
  <c r="O194" i="1"/>
  <c r="S194" i="1" s="1"/>
  <c r="Q193" i="1"/>
  <c r="P193" i="1"/>
  <c r="O193" i="1"/>
  <c r="S193" i="1" s="1"/>
  <c r="R192" i="1"/>
  <c r="Q192" i="1"/>
  <c r="P192" i="1"/>
  <c r="O192" i="1"/>
  <c r="S192" i="1" s="1"/>
  <c r="S191" i="1"/>
  <c r="Q191" i="1"/>
  <c r="P191" i="1"/>
  <c r="O191" i="1"/>
  <c r="R191" i="1" s="1"/>
  <c r="Q190" i="1"/>
  <c r="P190" i="1"/>
  <c r="O190" i="1"/>
  <c r="R190" i="1" s="1"/>
  <c r="Q189" i="1"/>
  <c r="P189" i="1"/>
  <c r="O189" i="1"/>
  <c r="S189" i="1" s="1"/>
  <c r="R188" i="1"/>
  <c r="Q188" i="1"/>
  <c r="P188" i="1"/>
  <c r="O188" i="1"/>
  <c r="S188" i="1" s="1"/>
  <c r="Q187" i="1"/>
  <c r="P187" i="1"/>
  <c r="O187" i="1"/>
  <c r="S187" i="1" s="1"/>
  <c r="Q186" i="1"/>
  <c r="P186" i="1"/>
  <c r="R186" i="1" s="1"/>
  <c r="O186" i="1"/>
  <c r="S186" i="1" s="1"/>
  <c r="Q185" i="1"/>
  <c r="P185" i="1"/>
  <c r="O185" i="1"/>
  <c r="S185" i="1" s="1"/>
  <c r="R184" i="1"/>
  <c r="Q184" i="1"/>
  <c r="P184" i="1"/>
  <c r="O184" i="1"/>
  <c r="S184" i="1" s="1"/>
  <c r="Q183" i="1"/>
  <c r="P183" i="1"/>
  <c r="O183" i="1"/>
  <c r="S183" i="1" s="1"/>
  <c r="Q182" i="1"/>
  <c r="P182" i="1"/>
  <c r="R182" i="1" s="1"/>
  <c r="O182" i="1"/>
  <c r="S182" i="1" s="1"/>
  <c r="S181" i="1"/>
  <c r="R181" i="1"/>
  <c r="Q181" i="1"/>
  <c r="Q180" i="1"/>
  <c r="P180" i="1"/>
  <c r="R180" i="1" s="1"/>
  <c r="O180" i="1"/>
  <c r="S180" i="1" s="1"/>
  <c r="Q179" i="1"/>
  <c r="P179" i="1"/>
  <c r="O179" i="1"/>
  <c r="S179" i="1" s="1"/>
  <c r="R178" i="1"/>
  <c r="Q178" i="1"/>
  <c r="P178" i="1"/>
  <c r="O178" i="1"/>
  <c r="S178" i="1" s="1"/>
  <c r="Q177" i="1"/>
  <c r="P177" i="1"/>
  <c r="O177" i="1"/>
  <c r="S177" i="1" s="1"/>
  <c r="Q176" i="1"/>
  <c r="P176" i="1"/>
  <c r="R176" i="1" s="1"/>
  <c r="O176" i="1"/>
  <c r="S176" i="1" s="1"/>
  <c r="Q175" i="1"/>
  <c r="P175" i="1"/>
  <c r="O175" i="1"/>
  <c r="S175" i="1" s="1"/>
  <c r="R174" i="1"/>
  <c r="Q174" i="1"/>
  <c r="P174" i="1"/>
  <c r="O174" i="1"/>
  <c r="S174" i="1" s="1"/>
  <c r="Q173" i="1"/>
  <c r="P173" i="1"/>
  <c r="O173" i="1"/>
  <c r="S173" i="1" s="1"/>
  <c r="Q172" i="1"/>
  <c r="P172" i="1"/>
  <c r="R172" i="1" s="1"/>
  <c r="O172" i="1"/>
  <c r="S172" i="1" s="1"/>
  <c r="Q171" i="1"/>
  <c r="P171" i="1"/>
  <c r="O171" i="1"/>
  <c r="S171" i="1" s="1"/>
  <c r="R170" i="1"/>
  <c r="Q170" i="1"/>
  <c r="P170" i="1"/>
  <c r="O170" i="1"/>
  <c r="S170" i="1" s="1"/>
  <c r="Q169" i="1"/>
  <c r="P169" i="1"/>
  <c r="O169" i="1"/>
  <c r="S169" i="1" s="1"/>
  <c r="Q168" i="1"/>
  <c r="P168" i="1"/>
  <c r="R168" i="1" s="1"/>
  <c r="O168" i="1"/>
  <c r="S168" i="1" s="1"/>
  <c r="Q167" i="1"/>
  <c r="P167" i="1"/>
  <c r="O167" i="1"/>
  <c r="S167" i="1" s="1"/>
  <c r="R166" i="1"/>
  <c r="Q166" i="1"/>
  <c r="P166" i="1"/>
  <c r="O166" i="1"/>
  <c r="S166" i="1" s="1"/>
  <c r="Q165" i="1"/>
  <c r="P165" i="1"/>
  <c r="O165" i="1"/>
  <c r="S165" i="1" s="1"/>
  <c r="Q164" i="1"/>
  <c r="P164" i="1"/>
  <c r="R164" i="1" s="1"/>
  <c r="O164" i="1"/>
  <c r="S164" i="1" s="1"/>
  <c r="Q163" i="1"/>
  <c r="P163" i="1"/>
  <c r="O163" i="1"/>
  <c r="S163" i="1" s="1"/>
  <c r="R162" i="1"/>
  <c r="Q162" i="1"/>
  <c r="P162" i="1"/>
  <c r="O162" i="1"/>
  <c r="S162" i="1" s="1"/>
  <c r="Q161" i="1"/>
  <c r="P161" i="1"/>
  <c r="O161" i="1"/>
  <c r="S161" i="1" s="1"/>
  <c r="Q160" i="1"/>
  <c r="P160" i="1"/>
  <c r="R160" i="1" s="1"/>
  <c r="O160" i="1"/>
  <c r="S160" i="1" s="1"/>
  <c r="Q159" i="1"/>
  <c r="P159" i="1"/>
  <c r="O159" i="1"/>
  <c r="S159" i="1" s="1"/>
  <c r="R158" i="1"/>
  <c r="Q158" i="1"/>
  <c r="P158" i="1"/>
  <c r="O158" i="1"/>
  <c r="S158" i="1" s="1"/>
  <c r="Q157" i="1"/>
  <c r="P157" i="1"/>
  <c r="O157" i="1"/>
  <c r="S157" i="1" s="1"/>
  <c r="Q156" i="1"/>
  <c r="P156" i="1"/>
  <c r="R156" i="1" s="1"/>
  <c r="O156" i="1"/>
  <c r="S156" i="1" s="1"/>
  <c r="Q155" i="1"/>
  <c r="P155" i="1"/>
  <c r="O155" i="1"/>
  <c r="S155" i="1" s="1"/>
  <c r="R154" i="1"/>
  <c r="Q154" i="1"/>
  <c r="P154" i="1"/>
  <c r="O154" i="1"/>
  <c r="S154" i="1" s="1"/>
  <c r="Q153" i="1"/>
  <c r="P153" i="1"/>
  <c r="O153" i="1"/>
  <c r="S153" i="1" s="1"/>
  <c r="Q152" i="1"/>
  <c r="P152" i="1"/>
  <c r="R152" i="1" s="1"/>
  <c r="O152" i="1"/>
  <c r="S152" i="1" s="1"/>
  <c r="Q151" i="1"/>
  <c r="P151" i="1"/>
  <c r="O151" i="1"/>
  <c r="S151" i="1" s="1"/>
  <c r="R150" i="1"/>
  <c r="Q150" i="1"/>
  <c r="P150" i="1"/>
  <c r="O150" i="1"/>
  <c r="S150" i="1" s="1"/>
  <c r="Q149" i="1"/>
  <c r="P149" i="1"/>
  <c r="O149" i="1"/>
  <c r="S149" i="1" s="1"/>
  <c r="Q148" i="1"/>
  <c r="P148" i="1"/>
  <c r="R148" i="1" s="1"/>
  <c r="O148" i="1"/>
  <c r="S148" i="1" s="1"/>
  <c r="Q147" i="1"/>
  <c r="P147" i="1"/>
  <c r="O147" i="1"/>
  <c r="S147" i="1" s="1"/>
  <c r="R146" i="1"/>
  <c r="Q146" i="1"/>
  <c r="P146" i="1"/>
  <c r="O146" i="1"/>
  <c r="S146" i="1" s="1"/>
  <c r="Q145" i="1"/>
  <c r="P145" i="1"/>
  <c r="R145" i="1" s="1"/>
  <c r="O145" i="1"/>
  <c r="S145" i="1" s="1"/>
  <c r="R144" i="1"/>
  <c r="Q144" i="1"/>
  <c r="P144" i="1"/>
  <c r="O144" i="1"/>
  <c r="S144" i="1" s="1"/>
  <c r="R143" i="1"/>
  <c r="Q143" i="1"/>
  <c r="P143" i="1"/>
  <c r="O143" i="1"/>
  <c r="S143" i="1" s="1"/>
  <c r="Q142" i="1"/>
  <c r="P142" i="1"/>
  <c r="O142" i="1"/>
  <c r="R142" i="1" s="1"/>
  <c r="Q141" i="1"/>
  <c r="P141" i="1"/>
  <c r="R141" i="1" s="1"/>
  <c r="O141" i="1"/>
  <c r="S141" i="1" s="1"/>
  <c r="R140" i="1"/>
  <c r="Q140" i="1"/>
  <c r="P140" i="1"/>
  <c r="O140" i="1"/>
  <c r="S140" i="1" s="1"/>
  <c r="R139" i="1"/>
  <c r="Q139" i="1"/>
  <c r="P139" i="1"/>
  <c r="O139" i="1"/>
  <c r="S139" i="1" s="1"/>
  <c r="Q138" i="1"/>
  <c r="P138" i="1"/>
  <c r="O138" i="1"/>
  <c r="R138" i="1" s="1"/>
  <c r="Q137" i="1"/>
  <c r="P137" i="1"/>
  <c r="R137" i="1" s="1"/>
  <c r="O137" i="1"/>
  <c r="S137" i="1" s="1"/>
  <c r="R136" i="1"/>
  <c r="Q136" i="1"/>
  <c r="P136" i="1"/>
  <c r="O136" i="1"/>
  <c r="S136" i="1" s="1"/>
  <c r="R135" i="1"/>
  <c r="Q135" i="1"/>
  <c r="P135" i="1"/>
  <c r="O135" i="1"/>
  <c r="S135" i="1" s="1"/>
  <c r="Q134" i="1"/>
  <c r="P134" i="1"/>
  <c r="O134" i="1"/>
  <c r="R134" i="1" s="1"/>
  <c r="S133" i="1"/>
  <c r="R133" i="1"/>
  <c r="Q133" i="1"/>
  <c r="Q132" i="1"/>
  <c r="P132" i="1"/>
  <c r="O132" i="1"/>
  <c r="R132" i="1" s="1"/>
  <c r="Q131" i="1"/>
  <c r="P131" i="1"/>
  <c r="R131" i="1" s="1"/>
  <c r="O131" i="1"/>
  <c r="S131" i="1" s="1"/>
  <c r="R130" i="1"/>
  <c r="Q130" i="1"/>
  <c r="P130" i="1"/>
  <c r="O130" i="1"/>
  <c r="S130" i="1" s="1"/>
  <c r="R129" i="1"/>
  <c r="Q129" i="1"/>
  <c r="P129" i="1"/>
  <c r="O129" i="1"/>
  <c r="S129" i="1" s="1"/>
  <c r="Q128" i="1"/>
  <c r="P128" i="1"/>
  <c r="O128" i="1"/>
  <c r="R128" i="1" s="1"/>
  <c r="Q127" i="1"/>
  <c r="P127" i="1"/>
  <c r="R127" i="1" s="1"/>
  <c r="O127" i="1"/>
  <c r="S127" i="1" s="1"/>
  <c r="R126" i="1"/>
  <c r="Q126" i="1"/>
  <c r="P126" i="1"/>
  <c r="O126" i="1"/>
  <c r="S126" i="1" s="1"/>
  <c r="R125" i="1"/>
  <c r="Q125" i="1"/>
  <c r="P125" i="1"/>
  <c r="O125" i="1"/>
  <c r="S125" i="1" s="1"/>
  <c r="Q124" i="1"/>
  <c r="P124" i="1"/>
  <c r="O124" i="1"/>
  <c r="R124" i="1" s="1"/>
  <c r="Q123" i="1"/>
  <c r="P123" i="1"/>
  <c r="R123" i="1" s="1"/>
  <c r="O123" i="1"/>
  <c r="S123" i="1" s="1"/>
  <c r="R122" i="1"/>
  <c r="Q122" i="1"/>
  <c r="P122" i="1"/>
  <c r="O122" i="1"/>
  <c r="S122" i="1" s="1"/>
  <c r="R121" i="1"/>
  <c r="Q121" i="1"/>
  <c r="P121" i="1"/>
  <c r="O121" i="1"/>
  <c r="S121" i="1" s="1"/>
  <c r="Q120" i="1"/>
  <c r="P120" i="1"/>
  <c r="O120" i="1"/>
  <c r="R120" i="1" s="1"/>
  <c r="Q119" i="1"/>
  <c r="P119" i="1"/>
  <c r="R119" i="1" s="1"/>
  <c r="O119" i="1"/>
  <c r="S119" i="1" s="1"/>
  <c r="R118" i="1"/>
  <c r="Q118" i="1"/>
  <c r="P118" i="1"/>
  <c r="O118" i="1"/>
  <c r="S118" i="1" s="1"/>
  <c r="R117" i="1"/>
  <c r="Q117" i="1"/>
  <c r="P117" i="1"/>
  <c r="O117" i="1"/>
  <c r="S117" i="1" s="1"/>
  <c r="Q116" i="1"/>
  <c r="P116" i="1"/>
  <c r="O116" i="1"/>
  <c r="R116" i="1" s="1"/>
  <c r="Q115" i="1"/>
  <c r="P115" i="1"/>
  <c r="R115" i="1" s="1"/>
  <c r="O115" i="1"/>
  <c r="S115" i="1" s="1"/>
  <c r="R114" i="1"/>
  <c r="Q114" i="1"/>
  <c r="P114" i="1"/>
  <c r="O114" i="1"/>
  <c r="S114" i="1" s="1"/>
  <c r="R113" i="1"/>
  <c r="Q113" i="1"/>
  <c r="P113" i="1"/>
  <c r="O113" i="1"/>
  <c r="S113" i="1" s="1"/>
  <c r="Q112" i="1"/>
  <c r="P112" i="1"/>
  <c r="O112" i="1"/>
  <c r="R112" i="1" s="1"/>
  <c r="Q111" i="1"/>
  <c r="P111" i="1"/>
  <c r="R111" i="1" s="1"/>
  <c r="O111" i="1"/>
  <c r="S111" i="1" s="1"/>
  <c r="R110" i="1"/>
  <c r="Q110" i="1"/>
  <c r="P110" i="1"/>
  <c r="O110" i="1"/>
  <c r="S110" i="1" s="1"/>
  <c r="R109" i="1"/>
  <c r="Q109" i="1"/>
  <c r="P109" i="1"/>
  <c r="O109" i="1"/>
  <c r="S109" i="1" s="1"/>
  <c r="Q108" i="1"/>
  <c r="P108" i="1"/>
  <c r="O108" i="1"/>
  <c r="R108" i="1" s="1"/>
  <c r="Q107" i="1"/>
  <c r="P107" i="1"/>
  <c r="R107" i="1" s="1"/>
  <c r="O107" i="1"/>
  <c r="S107" i="1" s="1"/>
  <c r="R106" i="1"/>
  <c r="Q106" i="1"/>
  <c r="P106" i="1"/>
  <c r="O106" i="1"/>
  <c r="S106" i="1" s="1"/>
  <c r="R105" i="1"/>
  <c r="Q105" i="1"/>
  <c r="P105" i="1"/>
  <c r="O105" i="1"/>
  <c r="S105" i="1" s="1"/>
  <c r="Q104" i="1"/>
  <c r="P104" i="1"/>
  <c r="O104" i="1"/>
  <c r="R104" i="1" s="1"/>
  <c r="Q103" i="1"/>
  <c r="P103" i="1"/>
  <c r="R103" i="1" s="1"/>
  <c r="O103" i="1"/>
  <c r="S103" i="1" s="1"/>
  <c r="R102" i="1"/>
  <c r="Q102" i="1"/>
  <c r="P102" i="1"/>
  <c r="O102" i="1"/>
  <c r="S102" i="1" s="1"/>
  <c r="R101" i="1"/>
  <c r="Q101" i="1"/>
  <c r="P101" i="1"/>
  <c r="O101" i="1"/>
  <c r="S101" i="1" s="1"/>
  <c r="Q100" i="1"/>
  <c r="P100" i="1"/>
  <c r="O100" i="1"/>
  <c r="R100" i="1" s="1"/>
  <c r="Q99" i="1"/>
  <c r="P99" i="1"/>
  <c r="R99" i="1" s="1"/>
  <c r="O99" i="1"/>
  <c r="S99" i="1" s="1"/>
  <c r="R98" i="1"/>
  <c r="Q98" i="1"/>
  <c r="P98" i="1"/>
  <c r="O98" i="1"/>
  <c r="S98" i="1" s="1"/>
  <c r="S85" i="1"/>
  <c r="R85" i="1"/>
  <c r="Q348" i="3"/>
  <c r="P348" i="3"/>
  <c r="O348" i="3"/>
  <c r="S348" i="3" s="1"/>
  <c r="Q347" i="3"/>
  <c r="P347" i="3"/>
  <c r="O347" i="3"/>
  <c r="S347" i="3" s="1"/>
  <c r="Q346" i="3"/>
  <c r="P346" i="3"/>
  <c r="O346" i="3"/>
  <c r="S346" i="3" s="1"/>
  <c r="Q345" i="3"/>
  <c r="P345" i="3"/>
  <c r="O345" i="3"/>
  <c r="R345" i="3" s="1"/>
  <c r="Q344" i="3"/>
  <c r="P344" i="3"/>
  <c r="O344" i="3"/>
  <c r="S344" i="3" s="1"/>
  <c r="R343" i="3"/>
  <c r="Q343" i="3"/>
  <c r="P343" i="3"/>
  <c r="O343" i="3"/>
  <c r="S343" i="3" s="1"/>
  <c r="R342" i="3"/>
  <c r="Q342" i="3"/>
  <c r="P342" i="3"/>
  <c r="O342" i="3"/>
  <c r="S342" i="3" s="1"/>
  <c r="Q341" i="3"/>
  <c r="P341" i="3"/>
  <c r="O341" i="3"/>
  <c r="Q340" i="3"/>
  <c r="P340" i="3"/>
  <c r="O340" i="3"/>
  <c r="S340" i="3" s="1"/>
  <c r="Q339" i="3"/>
  <c r="P339" i="3"/>
  <c r="O339" i="3"/>
  <c r="S339" i="3" s="1"/>
  <c r="Q338" i="3"/>
  <c r="P338" i="3"/>
  <c r="O338" i="3"/>
  <c r="S338" i="3" s="1"/>
  <c r="Q337" i="3"/>
  <c r="P337" i="3"/>
  <c r="O337" i="3"/>
  <c r="R337" i="3" s="1"/>
  <c r="Q336" i="3"/>
  <c r="P336" i="3"/>
  <c r="O336" i="3"/>
  <c r="S336" i="3" s="1"/>
  <c r="R335" i="3"/>
  <c r="Q335" i="3"/>
  <c r="P335" i="3"/>
  <c r="O335" i="3"/>
  <c r="S335" i="3" s="1"/>
  <c r="R334" i="3"/>
  <c r="Q334" i="3"/>
  <c r="P334" i="3"/>
  <c r="O334" i="3"/>
  <c r="S334" i="3" s="1"/>
  <c r="Q333" i="3"/>
  <c r="P333" i="3"/>
  <c r="O333" i="3"/>
  <c r="Q332" i="3"/>
  <c r="P332" i="3"/>
  <c r="O332" i="3"/>
  <c r="S332" i="3" s="1"/>
  <c r="Q331" i="3"/>
  <c r="P331" i="3"/>
  <c r="O331" i="3"/>
  <c r="S331" i="3" s="1"/>
  <c r="Q330" i="3"/>
  <c r="P330" i="3"/>
  <c r="O330" i="3"/>
  <c r="S330" i="3" s="1"/>
  <c r="Q329" i="3"/>
  <c r="P329" i="3"/>
  <c r="O329" i="3"/>
  <c r="R329" i="3" s="1"/>
  <c r="Q328" i="3"/>
  <c r="P328" i="3"/>
  <c r="O328" i="3"/>
  <c r="S328" i="3" s="1"/>
  <c r="R327" i="3"/>
  <c r="Q327" i="3"/>
  <c r="P327" i="3"/>
  <c r="O327" i="3"/>
  <c r="S327" i="3" s="1"/>
  <c r="R326" i="3"/>
  <c r="Q326" i="3"/>
  <c r="P326" i="3"/>
  <c r="O326" i="3"/>
  <c r="S326" i="3" s="1"/>
  <c r="S325" i="3"/>
  <c r="R325" i="3"/>
  <c r="Q325" i="3"/>
  <c r="Q324" i="3"/>
  <c r="P324" i="3"/>
  <c r="R324" i="3" s="1"/>
  <c r="O324" i="3"/>
  <c r="Q323" i="3"/>
  <c r="P323" i="3"/>
  <c r="O323" i="3"/>
  <c r="R323" i="3" s="1"/>
  <c r="Q322" i="3"/>
  <c r="P322" i="3"/>
  <c r="O322" i="3"/>
  <c r="S322" i="3" s="1"/>
  <c r="R321" i="3"/>
  <c r="Q321" i="3"/>
  <c r="P321" i="3"/>
  <c r="O321" i="3"/>
  <c r="S321" i="3" s="1"/>
  <c r="R320" i="3"/>
  <c r="Q320" i="3"/>
  <c r="P320" i="3"/>
  <c r="O320" i="3"/>
  <c r="S320" i="3" s="1"/>
  <c r="Q319" i="3"/>
  <c r="P319" i="3"/>
  <c r="O319" i="3"/>
  <c r="R319" i="3" s="1"/>
  <c r="Q318" i="3"/>
  <c r="P318" i="3"/>
  <c r="R318" i="3" s="1"/>
  <c r="O318" i="3"/>
  <c r="Q317" i="3"/>
  <c r="P317" i="3"/>
  <c r="R317" i="3" s="1"/>
  <c r="O317" i="3"/>
  <c r="Q316" i="3"/>
  <c r="P316" i="3"/>
  <c r="R316" i="3" s="1"/>
  <c r="O316" i="3"/>
  <c r="Q315" i="3"/>
  <c r="P315" i="3"/>
  <c r="O315" i="3"/>
  <c r="R315" i="3" s="1"/>
  <c r="Q314" i="3"/>
  <c r="P314" i="3"/>
  <c r="O314" i="3"/>
  <c r="S314" i="3" s="1"/>
  <c r="R313" i="3"/>
  <c r="Q313" i="3"/>
  <c r="P313" i="3"/>
  <c r="O313" i="3"/>
  <c r="S313" i="3" s="1"/>
  <c r="R312" i="3"/>
  <c r="Q312" i="3"/>
  <c r="P312" i="3"/>
  <c r="O312" i="3"/>
  <c r="S312" i="3" s="1"/>
  <c r="Q311" i="3"/>
  <c r="P311" i="3"/>
  <c r="O311" i="3"/>
  <c r="R311" i="3" s="1"/>
  <c r="Q310" i="3"/>
  <c r="P310" i="3"/>
  <c r="R310" i="3" s="1"/>
  <c r="O310" i="3"/>
  <c r="Q309" i="3"/>
  <c r="P309" i="3"/>
  <c r="R309" i="3" s="1"/>
  <c r="O309" i="3"/>
  <c r="Q308" i="3"/>
  <c r="P308" i="3"/>
  <c r="R308" i="3" s="1"/>
  <c r="O308" i="3"/>
  <c r="Q307" i="3"/>
  <c r="P307" i="3"/>
  <c r="O307" i="3"/>
  <c r="R307" i="3" s="1"/>
  <c r="Q306" i="3"/>
  <c r="P306" i="3"/>
  <c r="O306" i="3"/>
  <c r="S306" i="3" s="1"/>
  <c r="R305" i="3"/>
  <c r="Q305" i="3"/>
  <c r="P305" i="3"/>
  <c r="O305" i="3"/>
  <c r="S305" i="3" s="1"/>
  <c r="R304" i="3"/>
  <c r="Q304" i="3"/>
  <c r="P304" i="3"/>
  <c r="O304" i="3"/>
  <c r="S304" i="3" s="1"/>
  <c r="Q303" i="3"/>
  <c r="P303" i="3"/>
  <c r="O303" i="3"/>
  <c r="R303" i="3" s="1"/>
  <c r="Q302" i="3"/>
  <c r="P302" i="3"/>
  <c r="R302" i="3" s="1"/>
  <c r="O302" i="3"/>
  <c r="Q301" i="3"/>
  <c r="P301" i="3"/>
  <c r="R301" i="3" s="1"/>
  <c r="O301" i="3"/>
  <c r="Q300" i="3"/>
  <c r="P300" i="3"/>
  <c r="O300" i="3"/>
  <c r="S300" i="3" s="1"/>
  <c r="R299" i="3"/>
  <c r="Q299" i="3"/>
  <c r="P299" i="3"/>
  <c r="O299" i="3"/>
  <c r="S299" i="3" s="1"/>
  <c r="R298" i="3"/>
  <c r="Q298" i="3"/>
  <c r="P298" i="3"/>
  <c r="O298" i="3"/>
  <c r="S298" i="3" s="1"/>
  <c r="Q297" i="3"/>
  <c r="P297" i="3"/>
  <c r="O297" i="3"/>
  <c r="Q296" i="3"/>
  <c r="P296" i="3"/>
  <c r="O296" i="3"/>
  <c r="Q295" i="3"/>
  <c r="P295" i="3"/>
  <c r="O295" i="3"/>
  <c r="Q294" i="3"/>
  <c r="P294" i="3"/>
  <c r="O294" i="3"/>
  <c r="Q293" i="3"/>
  <c r="P293" i="3"/>
  <c r="O293" i="3"/>
  <c r="R293" i="3" s="1"/>
  <c r="Q292" i="3"/>
  <c r="P292" i="3"/>
  <c r="O292" i="3"/>
  <c r="S292" i="3" s="1"/>
  <c r="R291" i="3"/>
  <c r="Q291" i="3"/>
  <c r="P291" i="3"/>
  <c r="O291" i="3"/>
  <c r="S291" i="3" s="1"/>
  <c r="R290" i="3"/>
  <c r="Q290" i="3"/>
  <c r="P290" i="3"/>
  <c r="O290" i="3"/>
  <c r="S290" i="3" s="1"/>
  <c r="Q289" i="3"/>
  <c r="P289" i="3"/>
  <c r="O289" i="3"/>
  <c r="Q288" i="3"/>
  <c r="P288" i="3"/>
  <c r="O288" i="3"/>
  <c r="Q287" i="3"/>
  <c r="P287" i="3"/>
  <c r="O287" i="3"/>
  <c r="Q286" i="3"/>
  <c r="P286" i="3"/>
  <c r="O286" i="3"/>
  <c r="Q285" i="3"/>
  <c r="P285" i="3"/>
  <c r="O285" i="3"/>
  <c r="R285" i="3" s="1"/>
  <c r="Q284" i="3"/>
  <c r="P284" i="3"/>
  <c r="O284" i="3"/>
  <c r="S284" i="3" s="1"/>
  <c r="R283" i="3"/>
  <c r="Q283" i="3"/>
  <c r="P283" i="3"/>
  <c r="O283" i="3"/>
  <c r="S283" i="3" s="1"/>
  <c r="R282" i="3"/>
  <c r="Q282" i="3"/>
  <c r="P282" i="3"/>
  <c r="O282" i="3"/>
  <c r="S282" i="3" s="1"/>
  <c r="Q281" i="3"/>
  <c r="P281" i="3"/>
  <c r="O281" i="3"/>
  <c r="Q280" i="3"/>
  <c r="P280" i="3"/>
  <c r="O280" i="3"/>
  <c r="Q279" i="3"/>
  <c r="P279" i="3"/>
  <c r="O279" i="3"/>
  <c r="Q278" i="3"/>
  <c r="P278" i="3"/>
  <c r="O278" i="3"/>
  <c r="S277" i="3"/>
  <c r="R277" i="3"/>
  <c r="Q277" i="3"/>
  <c r="Q276" i="3"/>
  <c r="P276" i="3"/>
  <c r="O276" i="3"/>
  <c r="S276" i="3" s="1"/>
  <c r="Q275" i="3"/>
  <c r="P275" i="3"/>
  <c r="O275" i="3"/>
  <c r="R275" i="3" s="1"/>
  <c r="Q274" i="3"/>
  <c r="P274" i="3"/>
  <c r="O274" i="3"/>
  <c r="Q273" i="3"/>
  <c r="P273" i="3"/>
  <c r="R273" i="3" s="1"/>
  <c r="O273" i="3"/>
  <c r="Q272" i="3"/>
  <c r="P272" i="3"/>
  <c r="R272" i="3" s="1"/>
  <c r="O272" i="3"/>
  <c r="Q271" i="3"/>
  <c r="P271" i="3"/>
  <c r="O271" i="3"/>
  <c r="Q270" i="3"/>
  <c r="P270" i="3"/>
  <c r="O270" i="3"/>
  <c r="S270" i="3" s="1"/>
  <c r="Q269" i="3"/>
  <c r="P269" i="3"/>
  <c r="O269" i="3"/>
  <c r="S269" i="3" s="1"/>
  <c r="Q268" i="3"/>
  <c r="P268" i="3"/>
  <c r="O268" i="3"/>
  <c r="S268" i="3" s="1"/>
  <c r="Q267" i="3"/>
  <c r="P267" i="3"/>
  <c r="O267" i="3"/>
  <c r="R267" i="3" s="1"/>
  <c r="Q266" i="3"/>
  <c r="P266" i="3"/>
  <c r="O266" i="3"/>
  <c r="Q265" i="3"/>
  <c r="P265" i="3"/>
  <c r="R265" i="3" s="1"/>
  <c r="O265" i="3"/>
  <c r="Q264" i="3"/>
  <c r="P264" i="3"/>
  <c r="R264" i="3" s="1"/>
  <c r="O264" i="3"/>
  <c r="Q263" i="3"/>
  <c r="P263" i="3"/>
  <c r="O263" i="3"/>
  <c r="Q262" i="3"/>
  <c r="P262" i="3"/>
  <c r="O262" i="3"/>
  <c r="S262" i="3" s="1"/>
  <c r="Q261" i="3"/>
  <c r="P261" i="3"/>
  <c r="O261" i="3"/>
  <c r="S261" i="3" s="1"/>
  <c r="Q260" i="3"/>
  <c r="P260" i="3"/>
  <c r="O260" i="3"/>
  <c r="S260" i="3" s="1"/>
  <c r="Q259" i="3"/>
  <c r="P259" i="3"/>
  <c r="O259" i="3"/>
  <c r="R259" i="3" s="1"/>
  <c r="Q258" i="3"/>
  <c r="P258" i="3"/>
  <c r="O258" i="3"/>
  <c r="Q257" i="3"/>
  <c r="P257" i="3"/>
  <c r="R257" i="3" s="1"/>
  <c r="O257" i="3"/>
  <c r="Q256" i="3"/>
  <c r="P256" i="3"/>
  <c r="R256" i="3" s="1"/>
  <c r="O256" i="3"/>
  <c r="Q255" i="3"/>
  <c r="P255" i="3"/>
  <c r="O255" i="3"/>
  <c r="Q254" i="3"/>
  <c r="P254" i="3"/>
  <c r="O254" i="3"/>
  <c r="S254" i="3" s="1"/>
  <c r="Q253" i="3"/>
  <c r="P253" i="3"/>
  <c r="O253" i="3"/>
  <c r="S253" i="3" s="1"/>
  <c r="Q252" i="3"/>
  <c r="P252" i="3"/>
  <c r="O252" i="3"/>
  <c r="S252" i="3" s="1"/>
  <c r="R251" i="3"/>
  <c r="Q251" i="3"/>
  <c r="P251" i="3"/>
  <c r="O251" i="3"/>
  <c r="S251" i="3" s="1"/>
  <c r="R250" i="3"/>
  <c r="Q250" i="3"/>
  <c r="P250" i="3"/>
  <c r="O250" i="3"/>
  <c r="S250" i="3" s="1"/>
  <c r="Q249" i="3"/>
  <c r="P249" i="3"/>
  <c r="O249" i="3"/>
  <c r="R249" i="3" s="1"/>
  <c r="Q248" i="3"/>
  <c r="P248" i="3"/>
  <c r="R248" i="3" s="1"/>
  <c r="O248" i="3"/>
  <c r="Q247" i="3"/>
  <c r="P247" i="3"/>
  <c r="R247" i="3" s="1"/>
  <c r="O247" i="3"/>
  <c r="Q246" i="3"/>
  <c r="P246" i="3"/>
  <c r="R246" i="3" s="1"/>
  <c r="O246" i="3"/>
  <c r="Q245" i="3"/>
  <c r="P245" i="3"/>
  <c r="O245" i="3"/>
  <c r="R245" i="3" s="1"/>
  <c r="Q244" i="3"/>
  <c r="P244" i="3"/>
  <c r="O244" i="3"/>
  <c r="S244" i="3" s="1"/>
  <c r="R243" i="3"/>
  <c r="Q243" i="3"/>
  <c r="P243" i="3"/>
  <c r="O243" i="3"/>
  <c r="S243" i="3" s="1"/>
  <c r="R242" i="3"/>
  <c r="Q242" i="3"/>
  <c r="P242" i="3"/>
  <c r="O242" i="3"/>
  <c r="S242" i="3" s="1"/>
  <c r="Q241" i="3"/>
  <c r="P241" i="3"/>
  <c r="O241" i="3"/>
  <c r="R241" i="3" s="1"/>
  <c r="Q240" i="3"/>
  <c r="P240" i="3"/>
  <c r="R240" i="3" s="1"/>
  <c r="O240" i="3"/>
  <c r="Q239" i="3"/>
  <c r="P239" i="3"/>
  <c r="R239" i="3" s="1"/>
  <c r="O239" i="3"/>
  <c r="Q238" i="3"/>
  <c r="P238" i="3"/>
  <c r="R238" i="3" s="1"/>
  <c r="O238" i="3"/>
  <c r="Q237" i="3"/>
  <c r="P237" i="3"/>
  <c r="O237" i="3"/>
  <c r="R237" i="3" s="1"/>
  <c r="Q236" i="3"/>
  <c r="P236" i="3"/>
  <c r="O236" i="3"/>
  <c r="S236" i="3" s="1"/>
  <c r="R235" i="3"/>
  <c r="Q235" i="3"/>
  <c r="P235" i="3"/>
  <c r="O235" i="3"/>
  <c r="S235" i="3" s="1"/>
  <c r="R234" i="3"/>
  <c r="Q234" i="3"/>
  <c r="P234" i="3"/>
  <c r="O234" i="3"/>
  <c r="S234" i="3" s="1"/>
  <c r="Q233" i="3"/>
  <c r="P233" i="3"/>
  <c r="O233" i="3"/>
  <c r="R233" i="3" s="1"/>
  <c r="Q232" i="3"/>
  <c r="P232" i="3"/>
  <c r="R232" i="3" s="1"/>
  <c r="O232" i="3"/>
  <c r="Q231" i="3"/>
  <c r="P231" i="3"/>
  <c r="R231" i="3" s="1"/>
  <c r="O231" i="3"/>
  <c r="Q230" i="3"/>
  <c r="P230" i="3"/>
  <c r="R230" i="3" s="1"/>
  <c r="O230" i="3"/>
  <c r="S229" i="3"/>
  <c r="R229" i="3"/>
  <c r="Q229" i="3"/>
  <c r="Q228" i="3"/>
  <c r="P228" i="3"/>
  <c r="O228" i="3"/>
  <c r="S228" i="3" s="1"/>
  <c r="Q227" i="3"/>
  <c r="P227" i="3"/>
  <c r="O227" i="3"/>
  <c r="R227" i="3" s="1"/>
  <c r="Q226" i="3"/>
  <c r="P226" i="3"/>
  <c r="O226" i="3"/>
  <c r="S226" i="3" s="1"/>
  <c r="R225" i="3"/>
  <c r="Q225" i="3"/>
  <c r="P225" i="3"/>
  <c r="O225" i="3"/>
  <c r="S225" i="3" s="1"/>
  <c r="R224" i="3"/>
  <c r="Q224" i="3"/>
  <c r="P224" i="3"/>
  <c r="O224" i="3"/>
  <c r="S224" i="3" s="1"/>
  <c r="Q223" i="3"/>
  <c r="P223" i="3"/>
  <c r="O223" i="3"/>
  <c r="Q222" i="3"/>
  <c r="P222" i="3"/>
  <c r="O222" i="3"/>
  <c r="S222" i="3" s="1"/>
  <c r="Q221" i="3"/>
  <c r="P221" i="3"/>
  <c r="O221" i="3"/>
  <c r="S221" i="3" s="1"/>
  <c r="Q220" i="3"/>
  <c r="P220" i="3"/>
  <c r="O220" i="3"/>
  <c r="S220" i="3" s="1"/>
  <c r="Q219" i="3"/>
  <c r="P219" i="3"/>
  <c r="O219" i="3"/>
  <c r="R219" i="3" s="1"/>
  <c r="Q218" i="3"/>
  <c r="P218" i="3"/>
  <c r="O218" i="3"/>
  <c r="S218" i="3" s="1"/>
  <c r="R217" i="3"/>
  <c r="Q217" i="3"/>
  <c r="P217" i="3"/>
  <c r="O217" i="3"/>
  <c r="S217" i="3" s="1"/>
  <c r="R216" i="3"/>
  <c r="Q216" i="3"/>
  <c r="P216" i="3"/>
  <c r="O216" i="3"/>
  <c r="S216" i="3" s="1"/>
  <c r="Q215" i="3"/>
  <c r="P215" i="3"/>
  <c r="O215" i="3"/>
  <c r="Q214" i="3"/>
  <c r="P214" i="3"/>
  <c r="O214" i="3"/>
  <c r="S214" i="3" s="1"/>
  <c r="Q213" i="3"/>
  <c r="P213" i="3"/>
  <c r="O213" i="3"/>
  <c r="S213" i="3" s="1"/>
  <c r="Q212" i="3"/>
  <c r="P212" i="3"/>
  <c r="O212" i="3"/>
  <c r="S212" i="3" s="1"/>
  <c r="Q211" i="3"/>
  <c r="P211" i="3"/>
  <c r="O211" i="3"/>
  <c r="R211" i="3" s="1"/>
  <c r="Q210" i="3"/>
  <c r="P210" i="3"/>
  <c r="O210" i="3"/>
  <c r="S210" i="3" s="1"/>
  <c r="R209" i="3"/>
  <c r="Q209" i="3"/>
  <c r="P209" i="3"/>
  <c r="O209" i="3"/>
  <c r="S209" i="3" s="1"/>
  <c r="R208" i="3"/>
  <c r="Q208" i="3"/>
  <c r="P208" i="3"/>
  <c r="O208" i="3"/>
  <c r="S208" i="3" s="1"/>
  <c r="Q207" i="3"/>
  <c r="P207" i="3"/>
  <c r="O207" i="3"/>
  <c r="Q206" i="3"/>
  <c r="P206" i="3"/>
  <c r="O206" i="3"/>
  <c r="S206" i="3" s="1"/>
  <c r="Q205" i="3"/>
  <c r="P205" i="3"/>
  <c r="O205" i="3"/>
  <c r="S205" i="3" s="1"/>
  <c r="Q204" i="3"/>
  <c r="P204" i="3"/>
  <c r="O204" i="3"/>
  <c r="R204" i="3" s="1"/>
  <c r="Q203" i="3"/>
  <c r="P203" i="3"/>
  <c r="O203" i="3"/>
  <c r="S203" i="3" s="1"/>
  <c r="Q202" i="3"/>
  <c r="P202" i="3"/>
  <c r="O202" i="3"/>
  <c r="Q201" i="3"/>
  <c r="P201" i="3"/>
  <c r="O201" i="3"/>
  <c r="S201" i="3" s="1"/>
  <c r="Q200" i="3"/>
  <c r="P200" i="3"/>
  <c r="O200" i="3"/>
  <c r="R200" i="3" s="1"/>
  <c r="Q199" i="3"/>
  <c r="P199" i="3"/>
  <c r="O199" i="3"/>
  <c r="S199" i="3" s="1"/>
  <c r="Q198" i="3"/>
  <c r="P198" i="3"/>
  <c r="O198" i="3"/>
  <c r="Q197" i="3"/>
  <c r="P197" i="3"/>
  <c r="O197" i="3"/>
  <c r="S197" i="3" s="1"/>
  <c r="Q196" i="3"/>
  <c r="P196" i="3"/>
  <c r="O196" i="3"/>
  <c r="R196" i="3" s="1"/>
  <c r="R195" i="3"/>
  <c r="Q195" i="3"/>
  <c r="P195" i="3"/>
  <c r="O195" i="3"/>
  <c r="S195" i="3" s="1"/>
  <c r="Q194" i="3"/>
  <c r="P194" i="3"/>
  <c r="O194" i="3"/>
  <c r="S194" i="3" s="1"/>
  <c r="Q193" i="3"/>
  <c r="P193" i="3"/>
  <c r="R193" i="3" s="1"/>
  <c r="O193" i="3"/>
  <c r="Q192" i="3"/>
  <c r="P192" i="3"/>
  <c r="O192" i="3"/>
  <c r="R192" i="3" s="1"/>
  <c r="Q191" i="3"/>
  <c r="P191" i="3"/>
  <c r="O191" i="3"/>
  <c r="S191" i="3" s="1"/>
  <c r="Q190" i="3"/>
  <c r="P190" i="3"/>
  <c r="O190" i="3"/>
  <c r="S190" i="3" s="1"/>
  <c r="Q189" i="3"/>
  <c r="P189" i="3"/>
  <c r="O189" i="3"/>
  <c r="S189" i="3" s="1"/>
  <c r="Q188" i="3"/>
  <c r="P188" i="3"/>
  <c r="O188" i="3"/>
  <c r="Q187" i="3"/>
  <c r="P187" i="3"/>
  <c r="R187" i="3" s="1"/>
  <c r="O187" i="3"/>
  <c r="Q186" i="3"/>
  <c r="P186" i="3"/>
  <c r="O186" i="3"/>
  <c r="S186" i="3" s="1"/>
  <c r="Q185" i="3"/>
  <c r="P185" i="3"/>
  <c r="O185" i="3"/>
  <c r="S185" i="3" s="1"/>
  <c r="Q184" i="3"/>
  <c r="P184" i="3"/>
  <c r="O184" i="3"/>
  <c r="R184" i="3" s="1"/>
  <c r="R183" i="3"/>
  <c r="Q183" i="3"/>
  <c r="P183" i="3"/>
  <c r="O183" i="3"/>
  <c r="S183" i="3" s="1"/>
  <c r="Q182" i="3"/>
  <c r="P182" i="3"/>
  <c r="O182" i="3"/>
  <c r="S181" i="3"/>
  <c r="R181" i="3"/>
  <c r="Q181" i="3"/>
  <c r="Q180" i="3"/>
  <c r="P180" i="3"/>
  <c r="O180" i="3"/>
  <c r="S180" i="3" s="1"/>
  <c r="Q179" i="3"/>
  <c r="P179" i="3"/>
  <c r="O179" i="3"/>
  <c r="S179" i="3" s="1"/>
  <c r="Q178" i="3"/>
  <c r="P178" i="3"/>
  <c r="O178" i="3"/>
  <c r="Q177" i="3"/>
  <c r="P177" i="3"/>
  <c r="R177" i="3" s="1"/>
  <c r="O177" i="3"/>
  <c r="Q176" i="3"/>
  <c r="P176" i="3"/>
  <c r="O176" i="3"/>
  <c r="S176" i="3" s="1"/>
  <c r="Q175" i="3"/>
  <c r="P175" i="3"/>
  <c r="O175" i="3"/>
  <c r="S175" i="3" s="1"/>
  <c r="Q174" i="3"/>
  <c r="P174" i="3"/>
  <c r="O174" i="3"/>
  <c r="R174" i="3" s="1"/>
  <c r="R173" i="3"/>
  <c r="Q173" i="3"/>
  <c r="P173" i="3"/>
  <c r="O173" i="3"/>
  <c r="S173" i="3" s="1"/>
  <c r="Q172" i="3"/>
  <c r="P172" i="3"/>
  <c r="O172" i="3"/>
  <c r="Q171" i="3"/>
  <c r="P171" i="3"/>
  <c r="O171" i="3"/>
  <c r="S171" i="3" s="1"/>
  <c r="Q170" i="3"/>
  <c r="P170" i="3"/>
  <c r="O170" i="3"/>
  <c r="R170" i="3" s="1"/>
  <c r="R169" i="3"/>
  <c r="Q169" i="3"/>
  <c r="P169" i="3"/>
  <c r="O169" i="3"/>
  <c r="S169" i="3" s="1"/>
  <c r="Q168" i="3"/>
  <c r="P168" i="3"/>
  <c r="O168" i="3"/>
  <c r="S168" i="3" s="1"/>
  <c r="Q167" i="3"/>
  <c r="P167" i="3"/>
  <c r="R167" i="3" s="1"/>
  <c r="O167" i="3"/>
  <c r="Q166" i="3"/>
  <c r="P166" i="3"/>
  <c r="O166" i="3"/>
  <c r="R166" i="3" s="1"/>
  <c r="Q165" i="3"/>
  <c r="P165" i="3"/>
  <c r="O165" i="3"/>
  <c r="S165" i="3" s="1"/>
  <c r="Q164" i="3"/>
  <c r="P164" i="3"/>
  <c r="O164" i="3"/>
  <c r="S164" i="3" s="1"/>
  <c r="Q163" i="3"/>
  <c r="P163" i="3"/>
  <c r="O163" i="3"/>
  <c r="S163" i="3" s="1"/>
  <c r="Q162" i="3"/>
  <c r="P162" i="3"/>
  <c r="O162" i="3"/>
  <c r="Q161" i="3"/>
  <c r="P161" i="3"/>
  <c r="R161" i="3" s="1"/>
  <c r="O161" i="3"/>
  <c r="Q160" i="3"/>
  <c r="P160" i="3"/>
  <c r="O160" i="3"/>
  <c r="S160" i="3" s="1"/>
  <c r="Q159" i="3"/>
  <c r="P159" i="3"/>
  <c r="O159" i="3"/>
  <c r="S159" i="3" s="1"/>
  <c r="Q158" i="3"/>
  <c r="P158" i="3"/>
  <c r="O158" i="3"/>
  <c r="R158" i="3" s="1"/>
  <c r="R157" i="3"/>
  <c r="Q157" i="3"/>
  <c r="P157" i="3"/>
  <c r="O157" i="3"/>
  <c r="S157" i="3" s="1"/>
  <c r="Q156" i="3"/>
  <c r="P156" i="3"/>
  <c r="O156" i="3"/>
  <c r="S156" i="3" s="1"/>
  <c r="Q155" i="3"/>
  <c r="P155" i="3"/>
  <c r="O155" i="3"/>
  <c r="S155" i="3" s="1"/>
  <c r="Q154" i="3"/>
  <c r="P154" i="3"/>
  <c r="O154" i="3"/>
  <c r="S154" i="3" s="1"/>
  <c r="Q153" i="3"/>
  <c r="P153" i="3"/>
  <c r="O153" i="3"/>
  <c r="R153" i="3" s="1"/>
  <c r="Q152" i="3"/>
  <c r="P152" i="3"/>
  <c r="O152" i="3"/>
  <c r="S152" i="3" s="1"/>
  <c r="R151" i="3"/>
  <c r="Q151" i="3"/>
  <c r="P151" i="3"/>
  <c r="O151" i="3"/>
  <c r="S151" i="3" s="1"/>
  <c r="R150" i="3"/>
  <c r="Q150" i="3"/>
  <c r="P150" i="3"/>
  <c r="O150" i="3"/>
  <c r="S150" i="3" s="1"/>
  <c r="Q149" i="3"/>
  <c r="P149" i="3"/>
  <c r="O149" i="3"/>
  <c r="Q148" i="3"/>
  <c r="P148" i="3"/>
  <c r="O148" i="3"/>
  <c r="S148" i="3" s="1"/>
  <c r="Q147" i="3"/>
  <c r="P147" i="3"/>
  <c r="O147" i="3"/>
  <c r="S147" i="3" s="1"/>
  <c r="Q146" i="3"/>
  <c r="P146" i="3"/>
  <c r="O146" i="3"/>
  <c r="S146" i="3" s="1"/>
  <c r="Q145" i="3"/>
  <c r="P145" i="3"/>
  <c r="O145" i="3"/>
  <c r="R145" i="3" s="1"/>
  <c r="Q144" i="3"/>
  <c r="P144" i="3"/>
  <c r="O144" i="3"/>
  <c r="S144" i="3" s="1"/>
  <c r="R143" i="3"/>
  <c r="Q143" i="3"/>
  <c r="P143" i="3"/>
  <c r="O143" i="3"/>
  <c r="S143" i="3" s="1"/>
  <c r="R142" i="3"/>
  <c r="Q142" i="3"/>
  <c r="P142" i="3"/>
  <c r="O142" i="3"/>
  <c r="S142" i="3" s="1"/>
  <c r="Q141" i="3"/>
  <c r="P141" i="3"/>
  <c r="O141" i="3"/>
  <c r="Q140" i="3"/>
  <c r="P140" i="3"/>
  <c r="O140" i="3"/>
  <c r="S140" i="3" s="1"/>
  <c r="Q139" i="3"/>
  <c r="P139" i="3"/>
  <c r="O139" i="3"/>
  <c r="S139" i="3" s="1"/>
  <c r="Q138" i="3"/>
  <c r="P138" i="3"/>
  <c r="O138" i="3"/>
  <c r="S138" i="3" s="1"/>
  <c r="Q137" i="3"/>
  <c r="P137" i="3"/>
  <c r="O137" i="3"/>
  <c r="R137" i="3" s="1"/>
  <c r="Q136" i="3"/>
  <c r="P136" i="3"/>
  <c r="O136" i="3"/>
  <c r="S136" i="3" s="1"/>
  <c r="R135" i="3"/>
  <c r="Q135" i="3"/>
  <c r="P135" i="3"/>
  <c r="O135" i="3"/>
  <c r="S135" i="3" s="1"/>
  <c r="R134" i="3"/>
  <c r="Q134" i="3"/>
  <c r="P134" i="3"/>
  <c r="O134" i="3"/>
  <c r="S134" i="3" s="1"/>
  <c r="S133" i="3"/>
  <c r="R133" i="3"/>
  <c r="Q133" i="3"/>
  <c r="Q132" i="3"/>
  <c r="P132" i="3"/>
  <c r="R132" i="3" s="1"/>
  <c r="O132" i="3"/>
  <c r="Q131" i="3"/>
  <c r="P131" i="3"/>
  <c r="O131" i="3"/>
  <c r="R131" i="3" s="1"/>
  <c r="Q130" i="3"/>
  <c r="P130" i="3"/>
  <c r="O130" i="3"/>
  <c r="S130" i="3" s="1"/>
  <c r="R129" i="3"/>
  <c r="Q129" i="3"/>
  <c r="P129" i="3"/>
  <c r="O129" i="3"/>
  <c r="S129" i="3" s="1"/>
  <c r="R128" i="3"/>
  <c r="Q128" i="3"/>
  <c r="P128" i="3"/>
  <c r="O128" i="3"/>
  <c r="S128" i="3" s="1"/>
  <c r="Q127" i="3"/>
  <c r="P127" i="3"/>
  <c r="O127" i="3"/>
  <c r="R127" i="3" s="1"/>
  <c r="Q126" i="3"/>
  <c r="P126" i="3"/>
  <c r="R126" i="3" s="1"/>
  <c r="O126" i="3"/>
  <c r="Q125" i="3"/>
  <c r="P125" i="3"/>
  <c r="R125" i="3" s="1"/>
  <c r="O125" i="3"/>
  <c r="Q124" i="3"/>
  <c r="P124" i="3"/>
  <c r="R124" i="3" s="1"/>
  <c r="O124" i="3"/>
  <c r="Q123" i="3"/>
  <c r="P123" i="3"/>
  <c r="O123" i="3"/>
  <c r="R123" i="3" s="1"/>
  <c r="Q122" i="3"/>
  <c r="P122" i="3"/>
  <c r="O122" i="3"/>
  <c r="S122" i="3" s="1"/>
  <c r="R121" i="3"/>
  <c r="Q121" i="3"/>
  <c r="P121" i="3"/>
  <c r="O121" i="3"/>
  <c r="S121" i="3" s="1"/>
  <c r="R120" i="3"/>
  <c r="Q120" i="3"/>
  <c r="P120" i="3"/>
  <c r="O120" i="3"/>
  <c r="S120" i="3" s="1"/>
  <c r="Q119" i="3"/>
  <c r="P119" i="3"/>
  <c r="O119" i="3"/>
  <c r="R119" i="3" s="1"/>
  <c r="Q118" i="3"/>
  <c r="P118" i="3"/>
  <c r="R118" i="3" s="1"/>
  <c r="O118" i="3"/>
  <c r="Q117" i="3"/>
  <c r="P117" i="3"/>
  <c r="R117" i="3" s="1"/>
  <c r="O117" i="3"/>
  <c r="Q116" i="3"/>
  <c r="P116" i="3"/>
  <c r="R116" i="3" s="1"/>
  <c r="O116" i="3"/>
  <c r="Q115" i="3"/>
  <c r="P115" i="3"/>
  <c r="O115" i="3"/>
  <c r="R115" i="3" s="1"/>
  <c r="Q114" i="3"/>
  <c r="P114" i="3"/>
  <c r="O114" i="3"/>
  <c r="S114" i="3" s="1"/>
  <c r="R113" i="3"/>
  <c r="Q113" i="3"/>
  <c r="P113" i="3"/>
  <c r="O113" i="3"/>
  <c r="S113" i="3" s="1"/>
  <c r="R112" i="3"/>
  <c r="Q112" i="3"/>
  <c r="P112" i="3"/>
  <c r="O112" i="3"/>
  <c r="S112" i="3" s="1"/>
  <c r="Q111" i="3"/>
  <c r="P111" i="3"/>
  <c r="O111" i="3"/>
  <c r="R111" i="3" s="1"/>
  <c r="Q110" i="3"/>
  <c r="P110" i="3"/>
  <c r="R110" i="3" s="1"/>
  <c r="O110" i="3"/>
  <c r="Q109" i="3"/>
  <c r="P109" i="3"/>
  <c r="R109" i="3" s="1"/>
  <c r="O109" i="3"/>
  <c r="O98" i="3"/>
  <c r="P98" i="3"/>
  <c r="S98" i="3" s="1"/>
  <c r="Q98" i="3"/>
  <c r="R98" i="3"/>
  <c r="O99" i="3"/>
  <c r="R99" i="3" s="1"/>
  <c r="P99" i="3"/>
  <c r="S99" i="3" s="1"/>
  <c r="Q99" i="3"/>
  <c r="O100" i="3"/>
  <c r="R100" i="3" s="1"/>
  <c r="P100" i="3"/>
  <c r="S100" i="3" s="1"/>
  <c r="Q100" i="3"/>
  <c r="O101" i="3"/>
  <c r="R101" i="3" s="1"/>
  <c r="P101" i="3"/>
  <c r="Q101" i="3"/>
  <c r="S101" i="3"/>
  <c r="O102" i="3"/>
  <c r="P102" i="3"/>
  <c r="S102" i="3" s="1"/>
  <c r="Q102" i="3"/>
  <c r="R102" i="3"/>
  <c r="O103" i="3"/>
  <c r="R103" i="3" s="1"/>
  <c r="P103" i="3"/>
  <c r="S103" i="3" s="1"/>
  <c r="Q103" i="3"/>
  <c r="O104" i="3"/>
  <c r="R104" i="3" s="1"/>
  <c r="P104" i="3"/>
  <c r="S104" i="3" s="1"/>
  <c r="Q104" i="3"/>
  <c r="O105" i="3"/>
  <c r="R105" i="3" s="1"/>
  <c r="P105" i="3"/>
  <c r="Q105" i="3"/>
  <c r="S105" i="3"/>
  <c r="O106" i="3"/>
  <c r="P106" i="3"/>
  <c r="S106" i="3" s="1"/>
  <c r="Q106" i="3"/>
  <c r="R106" i="3"/>
  <c r="O107" i="3"/>
  <c r="R107" i="3" s="1"/>
  <c r="P107" i="3"/>
  <c r="S107" i="3" s="1"/>
  <c r="Q107" i="3"/>
  <c r="O108" i="3"/>
  <c r="R108" i="3" s="1"/>
  <c r="P108" i="3"/>
  <c r="S108" i="3" s="1"/>
  <c r="Q108" i="3"/>
  <c r="Q90" i="3"/>
  <c r="Q89" i="3"/>
  <c r="Q88" i="3"/>
  <c r="S85" i="3"/>
  <c r="R85" i="3"/>
  <c r="O81" i="3"/>
  <c r="Q75" i="3"/>
  <c r="Q72" i="3"/>
  <c r="Q71" i="3"/>
  <c r="Q70" i="3"/>
  <c r="O66" i="3"/>
  <c r="O64" i="3"/>
  <c r="Q60" i="3"/>
  <c r="Q58" i="3"/>
  <c r="Q56" i="3"/>
  <c r="Q55" i="3"/>
  <c r="Q54" i="3"/>
  <c r="O49" i="3"/>
  <c r="G47" i="3"/>
  <c r="F47" i="3"/>
  <c r="E47" i="3"/>
  <c r="Q46" i="3"/>
  <c r="G46" i="3"/>
  <c r="F46" i="3"/>
  <c r="E46" i="3"/>
  <c r="G43" i="3"/>
  <c r="F43" i="3"/>
  <c r="E43" i="3"/>
  <c r="G42" i="3"/>
  <c r="F42" i="3"/>
  <c r="E42" i="3"/>
  <c r="O40" i="3"/>
  <c r="G39" i="3"/>
  <c r="F39" i="3"/>
  <c r="E39" i="3"/>
  <c r="Q38" i="3"/>
  <c r="G38" i="3"/>
  <c r="F38" i="3"/>
  <c r="E38" i="3"/>
  <c r="O36" i="3"/>
  <c r="G35" i="3"/>
  <c r="F35" i="3"/>
  <c r="E35" i="3"/>
  <c r="G34" i="3"/>
  <c r="F34" i="3"/>
  <c r="E34" i="3"/>
  <c r="Q31" i="3"/>
  <c r="G31" i="3"/>
  <c r="F31" i="3"/>
  <c r="E31" i="3"/>
  <c r="G30" i="3"/>
  <c r="F30" i="3"/>
  <c r="E30" i="3"/>
  <c r="O29" i="3"/>
  <c r="Q27" i="3"/>
  <c r="G27" i="3"/>
  <c r="F27" i="3"/>
  <c r="E27" i="3"/>
  <c r="G26" i="3"/>
  <c r="F26" i="3"/>
  <c r="E26" i="3"/>
  <c r="Q25" i="3"/>
  <c r="O23" i="3"/>
  <c r="G23" i="3"/>
  <c r="F23" i="3"/>
  <c r="E23" i="3"/>
  <c r="G22" i="3"/>
  <c r="F22" i="3"/>
  <c r="E22" i="3"/>
  <c r="Q21" i="3"/>
  <c r="Q20" i="3"/>
  <c r="Q19" i="3"/>
  <c r="O19" i="3"/>
  <c r="G19" i="3"/>
  <c r="F19" i="3"/>
  <c r="E19" i="3"/>
  <c r="Q18" i="3"/>
  <c r="G18" i="3"/>
  <c r="F18" i="3"/>
  <c r="E18" i="3"/>
  <c r="Q15" i="3"/>
  <c r="G15" i="3"/>
  <c r="F15" i="3"/>
  <c r="E15" i="3"/>
  <c r="Q14" i="3"/>
  <c r="G14" i="3"/>
  <c r="F14" i="3"/>
  <c r="E14" i="3"/>
  <c r="Q13" i="3"/>
  <c r="O13" i="3"/>
  <c r="Q12" i="3"/>
  <c r="Q11" i="3"/>
  <c r="G11" i="3"/>
  <c r="F11" i="3"/>
  <c r="E11" i="3"/>
  <c r="G10" i="3"/>
  <c r="F10" i="3"/>
  <c r="E10" i="3"/>
  <c r="Q9" i="3"/>
  <c r="Q7" i="3"/>
  <c r="G7" i="3"/>
  <c r="F7" i="3"/>
  <c r="E7" i="3"/>
  <c r="Q6" i="3"/>
  <c r="O6" i="3"/>
  <c r="G6" i="3"/>
  <c r="F6" i="3"/>
  <c r="E6" i="3"/>
  <c r="N4" i="3"/>
  <c r="M4" i="3"/>
  <c r="L4" i="3"/>
  <c r="Q3" i="3"/>
  <c r="N3" i="3"/>
  <c r="M3" i="3"/>
  <c r="L3" i="3"/>
  <c r="O82" i="3" s="1"/>
  <c r="G3" i="3"/>
  <c r="F3" i="3"/>
  <c r="E3" i="3"/>
  <c r="Q2" i="3"/>
  <c r="N2" i="3"/>
  <c r="M2" i="3"/>
  <c r="L2" i="3"/>
  <c r="G2" i="3"/>
  <c r="F2" i="3"/>
  <c r="E2" i="3"/>
  <c r="S196" i="1" l="1"/>
  <c r="S200" i="1"/>
  <c r="S204" i="1"/>
  <c r="S208" i="1"/>
  <c r="S212" i="1"/>
  <c r="S216" i="1"/>
  <c r="S220" i="1"/>
  <c r="S224" i="1"/>
  <c r="S228" i="1"/>
  <c r="S230" i="1"/>
  <c r="S234" i="1"/>
  <c r="S238" i="1"/>
  <c r="R194" i="1"/>
  <c r="R198" i="1"/>
  <c r="R202" i="1"/>
  <c r="R206" i="1"/>
  <c r="R210" i="1"/>
  <c r="R214" i="1"/>
  <c r="R218" i="1"/>
  <c r="R222" i="1"/>
  <c r="R226" i="1"/>
  <c r="R232" i="1"/>
  <c r="R236" i="1"/>
  <c r="R240" i="1"/>
  <c r="R149" i="1"/>
  <c r="R153" i="1"/>
  <c r="R157" i="1"/>
  <c r="R161" i="1"/>
  <c r="R165" i="1"/>
  <c r="R169" i="1"/>
  <c r="R173" i="1"/>
  <c r="R177" i="1"/>
  <c r="R183" i="1"/>
  <c r="R187" i="1"/>
  <c r="S190" i="1"/>
  <c r="R147" i="1"/>
  <c r="R151" i="1"/>
  <c r="R155" i="1"/>
  <c r="R159" i="1"/>
  <c r="R163" i="1"/>
  <c r="R167" i="1"/>
  <c r="R171" i="1"/>
  <c r="R175" i="1"/>
  <c r="R179" i="1"/>
  <c r="R185" i="1"/>
  <c r="R189" i="1"/>
  <c r="R193" i="1"/>
  <c r="S100" i="1"/>
  <c r="S104" i="1"/>
  <c r="S108" i="1"/>
  <c r="S112" i="1"/>
  <c r="S116" i="1"/>
  <c r="S120" i="1"/>
  <c r="S124" i="1"/>
  <c r="S128" i="1"/>
  <c r="S132" i="1"/>
  <c r="S134" i="1"/>
  <c r="S138" i="1"/>
  <c r="S142" i="1"/>
  <c r="R332" i="3"/>
  <c r="R340" i="3"/>
  <c r="R348" i="3"/>
  <c r="R306" i="3"/>
  <c r="R314" i="3"/>
  <c r="R322" i="3"/>
  <c r="S301" i="3"/>
  <c r="S302" i="3"/>
  <c r="S308" i="3"/>
  <c r="S309" i="3"/>
  <c r="S310" i="3"/>
  <c r="S316" i="3"/>
  <c r="S317" i="3"/>
  <c r="S318" i="3"/>
  <c r="S324" i="3"/>
  <c r="R328" i="3"/>
  <c r="R330" i="3"/>
  <c r="R331" i="3"/>
  <c r="R333" i="3"/>
  <c r="R336" i="3"/>
  <c r="R338" i="3"/>
  <c r="R339" i="3"/>
  <c r="R341" i="3"/>
  <c r="R344" i="3"/>
  <c r="R346" i="3"/>
  <c r="R347" i="3"/>
  <c r="R253" i="3"/>
  <c r="R255" i="3"/>
  <c r="R260" i="3"/>
  <c r="R261" i="3"/>
  <c r="R263" i="3"/>
  <c r="R268" i="3"/>
  <c r="R269" i="3"/>
  <c r="R271" i="3"/>
  <c r="R276" i="3"/>
  <c r="S278" i="3"/>
  <c r="S279" i="3"/>
  <c r="S280" i="3"/>
  <c r="S286" i="3"/>
  <c r="S287" i="3"/>
  <c r="S288" i="3"/>
  <c r="S294" i="3"/>
  <c r="S295" i="3"/>
  <c r="S296" i="3"/>
  <c r="S256" i="3"/>
  <c r="S257" i="3"/>
  <c r="S258" i="3"/>
  <c r="S264" i="3"/>
  <c r="S265" i="3"/>
  <c r="S266" i="3"/>
  <c r="S272" i="3"/>
  <c r="S273" i="3"/>
  <c r="S274" i="3"/>
  <c r="R278" i="3"/>
  <c r="R279" i="3"/>
  <c r="R281" i="3"/>
  <c r="R286" i="3"/>
  <c r="R287" i="3"/>
  <c r="R289" i="3"/>
  <c r="R294" i="3"/>
  <c r="R295" i="3"/>
  <c r="R297" i="3"/>
  <c r="R206" i="3"/>
  <c r="R214" i="3"/>
  <c r="R222" i="3"/>
  <c r="R236" i="3"/>
  <c r="R244" i="3"/>
  <c r="R252" i="3"/>
  <c r="R205" i="3"/>
  <c r="R207" i="3"/>
  <c r="R210" i="3"/>
  <c r="R212" i="3"/>
  <c r="R213" i="3"/>
  <c r="R215" i="3"/>
  <c r="R218" i="3"/>
  <c r="R220" i="3"/>
  <c r="R221" i="3"/>
  <c r="R223" i="3"/>
  <c r="R226" i="3"/>
  <c r="R228" i="3"/>
  <c r="S230" i="3"/>
  <c r="S231" i="3"/>
  <c r="S232" i="3"/>
  <c r="S238" i="3"/>
  <c r="S239" i="3"/>
  <c r="S240" i="3"/>
  <c r="S246" i="3"/>
  <c r="S247" i="3"/>
  <c r="S248" i="3"/>
  <c r="R171" i="3"/>
  <c r="R197" i="3"/>
  <c r="R201" i="3"/>
  <c r="R159" i="3"/>
  <c r="R175" i="3"/>
  <c r="R185" i="3"/>
  <c r="S161" i="3"/>
  <c r="R162" i="3"/>
  <c r="R163" i="3"/>
  <c r="R165" i="3"/>
  <c r="S167" i="3"/>
  <c r="S172" i="3"/>
  <c r="S177" i="3"/>
  <c r="R178" i="3"/>
  <c r="R179" i="3"/>
  <c r="S182" i="3"/>
  <c r="S187" i="3"/>
  <c r="R188" i="3"/>
  <c r="R189" i="3"/>
  <c r="R191" i="3"/>
  <c r="S193" i="3"/>
  <c r="S198" i="3"/>
  <c r="R199" i="3"/>
  <c r="S202" i="3"/>
  <c r="R203" i="3"/>
  <c r="S303" i="3"/>
  <c r="S307" i="3"/>
  <c r="S311" i="3"/>
  <c r="S315" i="3"/>
  <c r="S319" i="3"/>
  <c r="S323" i="3"/>
  <c r="S329" i="3"/>
  <c r="S333" i="3"/>
  <c r="S337" i="3"/>
  <c r="S341" i="3"/>
  <c r="S345" i="3"/>
  <c r="S255" i="3"/>
  <c r="S267" i="3"/>
  <c r="S271" i="3"/>
  <c r="S275" i="3"/>
  <c r="S281" i="3"/>
  <c r="S285" i="3"/>
  <c r="S289" i="3"/>
  <c r="S293" i="3"/>
  <c r="S297" i="3"/>
  <c r="R254" i="3"/>
  <c r="R258" i="3"/>
  <c r="R262" i="3"/>
  <c r="R266" i="3"/>
  <c r="R270" i="3"/>
  <c r="R274" i="3"/>
  <c r="R280" i="3"/>
  <c r="R284" i="3"/>
  <c r="R288" i="3"/>
  <c r="R292" i="3"/>
  <c r="R296" i="3"/>
  <c r="R300" i="3"/>
  <c r="S259" i="3"/>
  <c r="S263" i="3"/>
  <c r="S207" i="3"/>
  <c r="S211" i="3"/>
  <c r="S215" i="3"/>
  <c r="S219" i="3"/>
  <c r="S223" i="3"/>
  <c r="S227" i="3"/>
  <c r="S233" i="3"/>
  <c r="S237" i="3"/>
  <c r="S241" i="3"/>
  <c r="S245" i="3"/>
  <c r="S249" i="3"/>
  <c r="S158" i="3"/>
  <c r="S162" i="3"/>
  <c r="S166" i="3"/>
  <c r="S170" i="3"/>
  <c r="S174" i="3"/>
  <c r="S178" i="3"/>
  <c r="S184" i="3"/>
  <c r="S188" i="3"/>
  <c r="S192" i="3"/>
  <c r="S196" i="3"/>
  <c r="S200" i="3"/>
  <c r="S204" i="3"/>
  <c r="R160" i="3"/>
  <c r="R164" i="3"/>
  <c r="R168" i="3"/>
  <c r="R172" i="3"/>
  <c r="R176" i="3"/>
  <c r="R180" i="3"/>
  <c r="R182" i="3"/>
  <c r="R186" i="3"/>
  <c r="R190" i="3"/>
  <c r="R194" i="3"/>
  <c r="R198" i="3"/>
  <c r="R202" i="3"/>
  <c r="R140" i="3"/>
  <c r="R148" i="3"/>
  <c r="R156" i="3"/>
  <c r="R114" i="3"/>
  <c r="R122" i="3"/>
  <c r="R130" i="3"/>
  <c r="S109" i="3"/>
  <c r="S110" i="3"/>
  <c r="S116" i="3"/>
  <c r="S117" i="3"/>
  <c r="S118" i="3"/>
  <c r="S124" i="3"/>
  <c r="S125" i="3"/>
  <c r="S126" i="3"/>
  <c r="S132" i="3"/>
  <c r="R136" i="3"/>
  <c r="R138" i="3"/>
  <c r="R139" i="3"/>
  <c r="R141" i="3"/>
  <c r="R144" i="3"/>
  <c r="R146" i="3"/>
  <c r="R147" i="3"/>
  <c r="R149" i="3"/>
  <c r="R152" i="3"/>
  <c r="R154" i="3"/>
  <c r="R155" i="3"/>
  <c r="S111" i="3"/>
  <c r="S115" i="3"/>
  <c r="S119" i="3"/>
  <c r="S123" i="3"/>
  <c r="S127" i="3"/>
  <c r="S131" i="3"/>
  <c r="S137" i="3"/>
  <c r="S141" i="3"/>
  <c r="S145" i="3"/>
  <c r="S149" i="3"/>
  <c r="S153" i="3"/>
  <c r="S19" i="3"/>
  <c r="P96" i="3"/>
  <c r="P92" i="3"/>
  <c r="P88" i="3"/>
  <c r="P82" i="3"/>
  <c r="R82" i="3" s="1"/>
  <c r="P78" i="3"/>
  <c r="P74" i="3"/>
  <c r="P70" i="3"/>
  <c r="P66" i="3"/>
  <c r="R66" i="3" s="1"/>
  <c r="P62" i="3"/>
  <c r="P58" i="3"/>
  <c r="P54" i="3"/>
  <c r="P50" i="3"/>
  <c r="P44" i="3"/>
  <c r="P36" i="3"/>
  <c r="P91" i="3"/>
  <c r="P90" i="3"/>
  <c r="P89" i="3"/>
  <c r="P77" i="3"/>
  <c r="P76" i="3"/>
  <c r="P75" i="3"/>
  <c r="P61" i="3"/>
  <c r="P60" i="3"/>
  <c r="P59" i="3"/>
  <c r="P43" i="3"/>
  <c r="P38" i="3"/>
  <c r="P34" i="3"/>
  <c r="P27" i="3"/>
  <c r="P26" i="3"/>
  <c r="P25" i="3"/>
  <c r="P19" i="3"/>
  <c r="P18" i="3"/>
  <c r="P17" i="3"/>
  <c r="P11" i="3"/>
  <c r="P10" i="3"/>
  <c r="P9" i="3"/>
  <c r="P95" i="3"/>
  <c r="P94" i="3"/>
  <c r="P93" i="3"/>
  <c r="P81" i="3"/>
  <c r="S81" i="3" s="1"/>
  <c r="P80" i="3"/>
  <c r="P79" i="3"/>
  <c r="P65" i="3"/>
  <c r="P64" i="3"/>
  <c r="R64" i="3" s="1"/>
  <c r="P63" i="3"/>
  <c r="P49" i="3"/>
  <c r="S49" i="3" s="1"/>
  <c r="P48" i="3"/>
  <c r="P47" i="3"/>
  <c r="P45" i="3"/>
  <c r="P35" i="3"/>
  <c r="P24" i="3"/>
  <c r="P3" i="3"/>
  <c r="P7" i="3"/>
  <c r="P8" i="3"/>
  <c r="P14" i="3"/>
  <c r="P20" i="3"/>
  <c r="P21" i="3"/>
  <c r="R23" i="3"/>
  <c r="R29" i="3"/>
  <c r="P31" i="3"/>
  <c r="P33" i="3"/>
  <c r="R36" i="3"/>
  <c r="P46" i="3"/>
  <c r="P51" i="3"/>
  <c r="P53" i="3"/>
  <c r="P68" i="3"/>
  <c r="P83" i="3"/>
  <c r="P87" i="3"/>
  <c r="O5" i="3"/>
  <c r="P6" i="3"/>
  <c r="S6" i="3" s="1"/>
  <c r="O11" i="3"/>
  <c r="P12" i="3"/>
  <c r="P13" i="3"/>
  <c r="R13" i="3" s="1"/>
  <c r="O18" i="3"/>
  <c r="P23" i="3"/>
  <c r="P29" i="3"/>
  <c r="S29" i="3" s="1"/>
  <c r="S36" i="3"/>
  <c r="P40" i="3"/>
  <c r="R40" i="3" s="1"/>
  <c r="O52" i="3"/>
  <c r="O54" i="3"/>
  <c r="P56" i="3"/>
  <c r="O69" i="3"/>
  <c r="P71" i="3"/>
  <c r="P73" i="3"/>
  <c r="O84" i="3"/>
  <c r="O94" i="3"/>
  <c r="O96" i="3"/>
  <c r="O2" i="3"/>
  <c r="P4" i="3"/>
  <c r="P5" i="3"/>
  <c r="O10" i="3"/>
  <c r="O15" i="3"/>
  <c r="O16" i="3"/>
  <c r="O17" i="3"/>
  <c r="R19" i="3"/>
  <c r="O22" i="3"/>
  <c r="S23" i="3"/>
  <c r="P28" i="3"/>
  <c r="O30" i="3"/>
  <c r="P32" i="3"/>
  <c r="O35" i="3"/>
  <c r="P37" i="3"/>
  <c r="O41" i="3"/>
  <c r="O48" i="3"/>
  <c r="O50" i="3"/>
  <c r="P52" i="3"/>
  <c r="O65" i="3"/>
  <c r="P67" i="3"/>
  <c r="P69" i="3"/>
  <c r="O80" i="3"/>
  <c r="P84" i="3"/>
  <c r="P86" i="3"/>
  <c r="O97" i="3"/>
  <c r="O93" i="3"/>
  <c r="O89" i="3"/>
  <c r="O83" i="3"/>
  <c r="O79" i="3"/>
  <c r="O75" i="3"/>
  <c r="O71" i="3"/>
  <c r="O67" i="3"/>
  <c r="O63" i="3"/>
  <c r="O59" i="3"/>
  <c r="O55" i="3"/>
  <c r="O51" i="3"/>
  <c r="O47" i="3"/>
  <c r="O46" i="3"/>
  <c r="O45" i="3"/>
  <c r="O39" i="3"/>
  <c r="O38" i="3"/>
  <c r="O37" i="3"/>
  <c r="O31" i="3"/>
  <c r="O88" i="3"/>
  <c r="O87" i="3"/>
  <c r="O86" i="3"/>
  <c r="O74" i="3"/>
  <c r="O73" i="3"/>
  <c r="O72" i="3"/>
  <c r="O58" i="3"/>
  <c r="O57" i="3"/>
  <c r="O56" i="3"/>
  <c r="O42" i="3"/>
  <c r="O33" i="3"/>
  <c r="O32" i="3"/>
  <c r="O28" i="3"/>
  <c r="O20" i="3"/>
  <c r="O12" i="3"/>
  <c r="O4" i="3"/>
  <c r="O3" i="3"/>
  <c r="O92" i="3"/>
  <c r="O91" i="3"/>
  <c r="O90" i="3"/>
  <c r="O78" i="3"/>
  <c r="O77" i="3"/>
  <c r="O76" i="3"/>
  <c r="O62" i="3"/>
  <c r="O61" i="3"/>
  <c r="O60" i="3"/>
  <c r="O44" i="3"/>
  <c r="O43" i="3"/>
  <c r="O34" i="3"/>
  <c r="O27" i="3"/>
  <c r="O26" i="3"/>
  <c r="O25" i="3"/>
  <c r="P2" i="3"/>
  <c r="Q97" i="3"/>
  <c r="Q96" i="3"/>
  <c r="Q84" i="3"/>
  <c r="Q83" i="3"/>
  <c r="Q82" i="3"/>
  <c r="Q68" i="3"/>
  <c r="Q67" i="3"/>
  <c r="Q66" i="3"/>
  <c r="Q52" i="3"/>
  <c r="Q51" i="3"/>
  <c r="Q50" i="3"/>
  <c r="Q40" i="3"/>
  <c r="Q39" i="3"/>
  <c r="Q37" i="3"/>
  <c r="Q36" i="3"/>
  <c r="Q30" i="3"/>
  <c r="Q29" i="3"/>
  <c r="Q23" i="3"/>
  <c r="Q22" i="3"/>
  <c r="Q4" i="3"/>
  <c r="Q5" i="3"/>
  <c r="O7" i="3"/>
  <c r="O8" i="3"/>
  <c r="O9" i="3"/>
  <c r="Q10" i="3"/>
  <c r="O14" i="3"/>
  <c r="P15" i="3"/>
  <c r="P16" i="3"/>
  <c r="Q17" i="3"/>
  <c r="O21" i="3"/>
  <c r="P22" i="3"/>
  <c r="O24" i="3"/>
  <c r="Q26" i="3"/>
  <c r="Q28" i="3"/>
  <c r="P30" i="3"/>
  <c r="Q32" i="3"/>
  <c r="P39" i="3"/>
  <c r="P41" i="3"/>
  <c r="P42" i="3"/>
  <c r="O53" i="3"/>
  <c r="P55" i="3"/>
  <c r="P57" i="3"/>
  <c r="Q59" i="3"/>
  <c r="O68" i="3"/>
  <c r="O70" i="3"/>
  <c r="P72" i="3"/>
  <c r="Q74" i="3"/>
  <c r="Q76" i="3"/>
  <c r="Q85" i="3"/>
  <c r="Q86" i="3"/>
  <c r="O95" i="3"/>
  <c r="P97" i="3"/>
  <c r="Q95" i="3"/>
  <c r="Q91" i="3"/>
  <c r="Q87" i="3"/>
  <c r="Q81" i="3"/>
  <c r="Q77" i="3"/>
  <c r="Q73" i="3"/>
  <c r="Q69" i="3"/>
  <c r="Q65" i="3"/>
  <c r="Q61" i="3"/>
  <c r="Q57" i="3"/>
  <c r="Q53" i="3"/>
  <c r="Q49" i="3"/>
  <c r="Q43" i="3"/>
  <c r="Q42" i="3"/>
  <c r="Q41" i="3"/>
  <c r="Q35" i="3"/>
  <c r="Q34" i="3"/>
  <c r="Q33" i="3"/>
  <c r="Q8" i="3"/>
  <c r="Q16" i="3"/>
  <c r="Q24" i="3"/>
  <c r="Q44" i="3"/>
  <c r="Q45" i="3"/>
  <c r="Q47" i="3"/>
  <c r="Q48" i="3"/>
  <c r="Q62" i="3"/>
  <c r="Q63" i="3"/>
  <c r="Q64" i="3"/>
  <c r="Q78" i="3"/>
  <c r="Q79" i="3"/>
  <c r="Q80" i="3"/>
  <c r="Q92" i="3"/>
  <c r="Q93" i="3"/>
  <c r="Q94" i="3"/>
  <c r="L4" i="1"/>
  <c r="M4" i="1"/>
  <c r="N4" i="1"/>
  <c r="N2" i="1"/>
  <c r="N3" i="1"/>
  <c r="Q97" i="1" l="1"/>
  <c r="Q96" i="1"/>
  <c r="Q91" i="1"/>
  <c r="Q86" i="1"/>
  <c r="Q81" i="1"/>
  <c r="Q76" i="1"/>
  <c r="Q71" i="1"/>
  <c r="Q70" i="1"/>
  <c r="Q65" i="1"/>
  <c r="Q60" i="1"/>
  <c r="Q55" i="1"/>
  <c r="Q54" i="1"/>
  <c r="Q93" i="1"/>
  <c r="Q92" i="1"/>
  <c r="Q87" i="1"/>
  <c r="Q85" i="1"/>
  <c r="Q83" i="1"/>
  <c r="Q82" i="1"/>
  <c r="Q77" i="1"/>
  <c r="Q72" i="1"/>
  <c r="Q67" i="1"/>
  <c r="Q66" i="1"/>
  <c r="Q61" i="1"/>
  <c r="Q56" i="1"/>
  <c r="Q51" i="1"/>
  <c r="Q50" i="1"/>
  <c r="Q89" i="1"/>
  <c r="Q88" i="1"/>
  <c r="Q84" i="1"/>
  <c r="Q79" i="1"/>
  <c r="Q78" i="1"/>
  <c r="Q73" i="1"/>
  <c r="Q68" i="1"/>
  <c r="Q95" i="1"/>
  <c r="Q90" i="1"/>
  <c r="Q80" i="1"/>
  <c r="Q75" i="1"/>
  <c r="Q74" i="1"/>
  <c r="Q69" i="1"/>
  <c r="Q64" i="1"/>
  <c r="Q59" i="1"/>
  <c r="Q58" i="1"/>
  <c r="Q53" i="1"/>
  <c r="Q62" i="1"/>
  <c r="Q57" i="1"/>
  <c r="Q52" i="1"/>
  <c r="Q94" i="1"/>
  <c r="Q63" i="1"/>
  <c r="R81" i="3"/>
  <c r="R95" i="3"/>
  <c r="S95" i="3"/>
  <c r="S9" i="3"/>
  <c r="R9" i="3"/>
  <c r="S27" i="3"/>
  <c r="R27" i="3"/>
  <c r="R60" i="3"/>
  <c r="S60" i="3"/>
  <c r="S77" i="3"/>
  <c r="R77" i="3"/>
  <c r="S92" i="3"/>
  <c r="R92" i="3"/>
  <c r="S20" i="3"/>
  <c r="R20" i="3"/>
  <c r="S42" i="3"/>
  <c r="R42" i="3"/>
  <c r="R72" i="3"/>
  <c r="S72" i="3"/>
  <c r="S87" i="3"/>
  <c r="R87" i="3"/>
  <c r="S38" i="3"/>
  <c r="R38" i="3"/>
  <c r="S47" i="3"/>
  <c r="R47" i="3"/>
  <c r="S63" i="3"/>
  <c r="R63" i="3"/>
  <c r="S79" i="3"/>
  <c r="R79" i="3"/>
  <c r="S97" i="3"/>
  <c r="R97" i="3"/>
  <c r="R50" i="3"/>
  <c r="S50" i="3"/>
  <c r="R35" i="3"/>
  <c r="S35" i="3"/>
  <c r="S17" i="3"/>
  <c r="R17" i="3"/>
  <c r="R94" i="3"/>
  <c r="S94" i="3"/>
  <c r="R18" i="3"/>
  <c r="S18" i="3"/>
  <c r="S40" i="3"/>
  <c r="R21" i="3"/>
  <c r="S21" i="3"/>
  <c r="R14" i="3"/>
  <c r="S14" i="3"/>
  <c r="S8" i="3"/>
  <c r="R8" i="3"/>
  <c r="S34" i="3"/>
  <c r="R34" i="3"/>
  <c r="R61" i="3"/>
  <c r="S61" i="3"/>
  <c r="R78" i="3"/>
  <c r="S78" i="3"/>
  <c r="S3" i="3"/>
  <c r="R3" i="3"/>
  <c r="S28" i="3"/>
  <c r="R28" i="3"/>
  <c r="R56" i="3"/>
  <c r="S56" i="3"/>
  <c r="S73" i="3"/>
  <c r="R73" i="3"/>
  <c r="S88" i="3"/>
  <c r="R88" i="3"/>
  <c r="S39" i="3"/>
  <c r="R39" i="3"/>
  <c r="S51" i="3"/>
  <c r="R51" i="3"/>
  <c r="S67" i="3"/>
  <c r="R67" i="3"/>
  <c r="S83" i="3"/>
  <c r="R83" i="3"/>
  <c r="R48" i="3"/>
  <c r="S48" i="3"/>
  <c r="S16" i="3"/>
  <c r="R16" i="3"/>
  <c r="R84" i="3"/>
  <c r="S84" i="3"/>
  <c r="S69" i="3"/>
  <c r="R69" i="3"/>
  <c r="S54" i="3"/>
  <c r="R54" i="3"/>
  <c r="R5" i="3"/>
  <c r="S5" i="3"/>
  <c r="R6" i="3"/>
  <c r="S70" i="3"/>
  <c r="R70" i="3"/>
  <c r="S13" i="3"/>
  <c r="R7" i="3"/>
  <c r="S7" i="3"/>
  <c r="S25" i="3"/>
  <c r="R25" i="3"/>
  <c r="S43" i="3"/>
  <c r="R43" i="3"/>
  <c r="S62" i="3"/>
  <c r="R62" i="3"/>
  <c r="R90" i="3"/>
  <c r="S90" i="3"/>
  <c r="S4" i="3"/>
  <c r="R4" i="3"/>
  <c r="R32" i="3"/>
  <c r="S32" i="3"/>
  <c r="S57" i="3"/>
  <c r="R57" i="3"/>
  <c r="S74" i="3"/>
  <c r="R74" i="3"/>
  <c r="S31" i="3"/>
  <c r="R31" i="3"/>
  <c r="S45" i="3"/>
  <c r="R45" i="3"/>
  <c r="S55" i="3"/>
  <c r="R55" i="3"/>
  <c r="S71" i="3"/>
  <c r="R71" i="3"/>
  <c r="S89" i="3"/>
  <c r="R89" i="3"/>
  <c r="R65" i="3"/>
  <c r="S65" i="3"/>
  <c r="S41" i="3"/>
  <c r="R41" i="3"/>
  <c r="R30" i="3"/>
  <c r="S30" i="3"/>
  <c r="R22" i="3"/>
  <c r="S22" i="3"/>
  <c r="R15" i="3"/>
  <c r="S15" i="3"/>
  <c r="R2" i="3"/>
  <c r="S2" i="3"/>
  <c r="S66" i="3"/>
  <c r="R52" i="3"/>
  <c r="S52" i="3"/>
  <c r="R49" i="3"/>
  <c r="S82" i="3"/>
  <c r="R68" i="3"/>
  <c r="S68" i="3"/>
  <c r="S53" i="3"/>
  <c r="R53" i="3"/>
  <c r="S24" i="3"/>
  <c r="R24" i="3"/>
  <c r="S26" i="3"/>
  <c r="R26" i="3"/>
  <c r="S44" i="3"/>
  <c r="R44" i="3"/>
  <c r="R76" i="3"/>
  <c r="S76" i="3"/>
  <c r="S91" i="3"/>
  <c r="R91" i="3"/>
  <c r="S12" i="3"/>
  <c r="R12" i="3"/>
  <c r="S33" i="3"/>
  <c r="R33" i="3"/>
  <c r="S58" i="3"/>
  <c r="R58" i="3"/>
  <c r="R86" i="3"/>
  <c r="S86" i="3"/>
  <c r="S37" i="3"/>
  <c r="R37" i="3"/>
  <c r="S46" i="3"/>
  <c r="R46" i="3"/>
  <c r="S59" i="3"/>
  <c r="R59" i="3"/>
  <c r="S75" i="3"/>
  <c r="R75" i="3"/>
  <c r="S93" i="3"/>
  <c r="R93" i="3"/>
  <c r="R80" i="3"/>
  <c r="S80" i="3"/>
  <c r="S10" i="3"/>
  <c r="R10" i="3"/>
  <c r="R96" i="3"/>
  <c r="S96" i="3"/>
  <c r="S64" i="3"/>
  <c r="R11" i="3"/>
  <c r="S11" i="3"/>
  <c r="Q47" i="1"/>
  <c r="Q43" i="1"/>
  <c r="Q39" i="1"/>
  <c r="Q35" i="1"/>
  <c r="Q31" i="1"/>
  <c r="Q27" i="1"/>
  <c r="Q23" i="1"/>
  <c r="Q19" i="1"/>
  <c r="Q15" i="1"/>
  <c r="Q11" i="1"/>
  <c r="Q7" i="1"/>
  <c r="Q3" i="1"/>
  <c r="Q2" i="1"/>
  <c r="Q46" i="1"/>
  <c r="Q42" i="1"/>
  <c r="Q38" i="1"/>
  <c r="Q34" i="1"/>
  <c r="Q30" i="1"/>
  <c r="Q26" i="1"/>
  <c r="Q22" i="1"/>
  <c r="Q18" i="1"/>
  <c r="Q14" i="1"/>
  <c r="Q10" i="1"/>
  <c r="Q6" i="1"/>
  <c r="Q49" i="1"/>
  <c r="Q45" i="1"/>
  <c r="Q41" i="1"/>
  <c r="Q37" i="1"/>
  <c r="Q33" i="1"/>
  <c r="Q29" i="1"/>
  <c r="Q25" i="1"/>
  <c r="Q21" i="1"/>
  <c r="Q17" i="1"/>
  <c r="Q13" i="1"/>
  <c r="Q9" i="1"/>
  <c r="Q5" i="1"/>
  <c r="Q48" i="1"/>
  <c r="Q44" i="1"/>
  <c r="Q40" i="1"/>
  <c r="Q36" i="1"/>
  <c r="Q32" i="1"/>
  <c r="Q28" i="1"/>
  <c r="Q24" i="1"/>
  <c r="Q20" i="1"/>
  <c r="Q16" i="1"/>
  <c r="Q12" i="1"/>
  <c r="Q8" i="1"/>
  <c r="Q4" i="1"/>
  <c r="G47" i="1"/>
  <c r="G46" i="1"/>
  <c r="G43" i="1"/>
  <c r="G42" i="1"/>
  <c r="G39" i="1"/>
  <c r="G38" i="1"/>
  <c r="G35" i="1"/>
  <c r="G34" i="1"/>
  <c r="G31" i="1"/>
  <c r="G30" i="1"/>
  <c r="G27" i="1"/>
  <c r="G26" i="1"/>
  <c r="G23" i="1"/>
  <c r="G22" i="1"/>
  <c r="G19" i="1"/>
  <c r="G18" i="1"/>
  <c r="G15" i="1"/>
  <c r="G14" i="1"/>
  <c r="G11" i="1"/>
  <c r="G10" i="1"/>
  <c r="G7" i="1"/>
  <c r="G6" i="1"/>
  <c r="G3" i="1"/>
  <c r="G2" i="1"/>
  <c r="M3" i="1" l="1"/>
  <c r="L3" i="1"/>
  <c r="M2" i="1"/>
  <c r="L2" i="1"/>
  <c r="O94" i="1" l="1"/>
  <c r="O89" i="1"/>
  <c r="O88" i="1"/>
  <c r="O84" i="1"/>
  <c r="O79" i="1"/>
  <c r="O78" i="1"/>
  <c r="O73" i="1"/>
  <c r="O68" i="1"/>
  <c r="O63" i="1"/>
  <c r="O62" i="1"/>
  <c r="O57" i="1"/>
  <c r="O52" i="1"/>
  <c r="O95" i="1"/>
  <c r="O90" i="1"/>
  <c r="O80" i="1"/>
  <c r="O75" i="1"/>
  <c r="O74" i="1"/>
  <c r="O69" i="1"/>
  <c r="O64" i="1"/>
  <c r="O59" i="1"/>
  <c r="O58" i="1"/>
  <c r="O53" i="1"/>
  <c r="O97" i="1"/>
  <c r="O91" i="1"/>
  <c r="O86" i="1"/>
  <c r="O81" i="1"/>
  <c r="O76" i="1"/>
  <c r="O71" i="1"/>
  <c r="O70" i="1"/>
  <c r="O93" i="1"/>
  <c r="O92" i="1"/>
  <c r="O87" i="1"/>
  <c r="O83" i="1"/>
  <c r="O82" i="1"/>
  <c r="O77" i="1"/>
  <c r="O72" i="1"/>
  <c r="O67" i="1"/>
  <c r="O66" i="1"/>
  <c r="O61" i="1"/>
  <c r="O56" i="1"/>
  <c r="O51" i="1"/>
  <c r="O50" i="1"/>
  <c r="O96" i="1"/>
  <c r="O65" i="1"/>
  <c r="O60" i="1"/>
  <c r="O55" i="1"/>
  <c r="S55" i="1" s="1"/>
  <c r="O54" i="1"/>
  <c r="P95" i="1"/>
  <c r="P90" i="1"/>
  <c r="P80" i="1"/>
  <c r="P75" i="1"/>
  <c r="P74" i="1"/>
  <c r="P69" i="1"/>
  <c r="P64" i="1"/>
  <c r="P59" i="1"/>
  <c r="P58" i="1"/>
  <c r="P53" i="1"/>
  <c r="P97" i="1"/>
  <c r="P96" i="1"/>
  <c r="P91" i="1"/>
  <c r="P86" i="1"/>
  <c r="P81" i="1"/>
  <c r="P76" i="1"/>
  <c r="P71" i="1"/>
  <c r="R71" i="1" s="1"/>
  <c r="P70" i="1"/>
  <c r="P65" i="1"/>
  <c r="P60" i="1"/>
  <c r="P55" i="1"/>
  <c r="P54" i="1"/>
  <c r="P93" i="1"/>
  <c r="R93" i="1" s="1"/>
  <c r="P92" i="1"/>
  <c r="P87" i="1"/>
  <c r="P83" i="1"/>
  <c r="R83" i="1" s="1"/>
  <c r="P82" i="1"/>
  <c r="P77" i="1"/>
  <c r="P72" i="1"/>
  <c r="P94" i="1"/>
  <c r="P89" i="1"/>
  <c r="R89" i="1" s="1"/>
  <c r="P88" i="1"/>
  <c r="P84" i="1"/>
  <c r="P79" i="1"/>
  <c r="R79" i="1" s="1"/>
  <c r="P78" i="1"/>
  <c r="P73" i="1"/>
  <c r="P68" i="1"/>
  <c r="P63" i="1"/>
  <c r="R63" i="1" s="1"/>
  <c r="P62" i="1"/>
  <c r="P57" i="1"/>
  <c r="P52" i="1"/>
  <c r="P67" i="1"/>
  <c r="R67" i="1" s="1"/>
  <c r="P66" i="1"/>
  <c r="P61" i="1"/>
  <c r="P56" i="1"/>
  <c r="P51" i="1"/>
  <c r="R51" i="1" s="1"/>
  <c r="P50" i="1"/>
  <c r="P7" i="1"/>
  <c r="P27" i="1"/>
  <c r="P43" i="1"/>
  <c r="P23" i="1"/>
  <c r="P32" i="1"/>
  <c r="P11" i="1"/>
  <c r="P48" i="1"/>
  <c r="P39" i="1"/>
  <c r="P16" i="1"/>
  <c r="P40" i="1"/>
  <c r="P31" i="1"/>
  <c r="P19" i="1"/>
  <c r="P8" i="1"/>
  <c r="P5" i="1"/>
  <c r="P47" i="1"/>
  <c r="P35" i="1"/>
  <c r="P24" i="1"/>
  <c r="P15" i="1"/>
  <c r="P3" i="1"/>
  <c r="O5" i="1"/>
  <c r="O9" i="1"/>
  <c r="O13" i="1"/>
  <c r="O17" i="1"/>
  <c r="O21" i="1"/>
  <c r="O25" i="1"/>
  <c r="O29" i="1"/>
  <c r="O33" i="1"/>
  <c r="O37" i="1"/>
  <c r="O41" i="1"/>
  <c r="O45" i="1"/>
  <c r="O49" i="1"/>
  <c r="O6" i="1"/>
  <c r="O10" i="1"/>
  <c r="O14" i="1"/>
  <c r="O18" i="1"/>
  <c r="O22" i="1"/>
  <c r="O26" i="1"/>
  <c r="O30" i="1"/>
  <c r="O2" i="1"/>
  <c r="O44" i="1"/>
  <c r="O39" i="1"/>
  <c r="O34" i="1"/>
  <c r="O27" i="1"/>
  <c r="O19" i="1"/>
  <c r="O11" i="1"/>
  <c r="O3" i="1"/>
  <c r="O48" i="1"/>
  <c r="O43" i="1"/>
  <c r="O38" i="1"/>
  <c r="O32" i="1"/>
  <c r="O24" i="1"/>
  <c r="O16" i="1"/>
  <c r="O8" i="1"/>
  <c r="O47" i="1"/>
  <c r="O42" i="1"/>
  <c r="O36" i="1"/>
  <c r="O31" i="1"/>
  <c r="O23" i="1"/>
  <c r="O15" i="1"/>
  <c r="O7" i="1"/>
  <c r="P6" i="1"/>
  <c r="P10" i="1"/>
  <c r="P14" i="1"/>
  <c r="P18" i="1"/>
  <c r="P22" i="1"/>
  <c r="P26" i="1"/>
  <c r="P30" i="1"/>
  <c r="P34" i="1"/>
  <c r="P38" i="1"/>
  <c r="P42" i="1"/>
  <c r="P46" i="1"/>
  <c r="P2" i="1"/>
  <c r="O46" i="1"/>
  <c r="O40" i="1"/>
  <c r="O35" i="1"/>
  <c r="O28" i="1"/>
  <c r="O20" i="1"/>
  <c r="O12" i="1"/>
  <c r="O4" i="1"/>
  <c r="P44" i="1"/>
  <c r="P36" i="1"/>
  <c r="P28" i="1"/>
  <c r="P20" i="1"/>
  <c r="P12" i="1"/>
  <c r="P4" i="1"/>
  <c r="P49" i="1"/>
  <c r="P45" i="1"/>
  <c r="P41" i="1"/>
  <c r="P37" i="1"/>
  <c r="P33" i="1"/>
  <c r="P29" i="1"/>
  <c r="P25" i="1"/>
  <c r="P21" i="1"/>
  <c r="P17" i="1"/>
  <c r="P13" i="1"/>
  <c r="P9" i="1"/>
  <c r="E6" i="1"/>
  <c r="F6" i="1"/>
  <c r="E7" i="1"/>
  <c r="F7" i="1"/>
  <c r="E10" i="1"/>
  <c r="F10" i="1"/>
  <c r="E11" i="1"/>
  <c r="F11" i="1"/>
  <c r="E14" i="1"/>
  <c r="F14" i="1"/>
  <c r="E15" i="1"/>
  <c r="F15" i="1"/>
  <c r="E18" i="1"/>
  <c r="F18" i="1"/>
  <c r="E19" i="1"/>
  <c r="F19" i="1"/>
  <c r="E22" i="1"/>
  <c r="F22" i="1"/>
  <c r="E23" i="1"/>
  <c r="F23" i="1"/>
  <c r="E26" i="1"/>
  <c r="F26" i="1"/>
  <c r="E27" i="1"/>
  <c r="F27" i="1"/>
  <c r="E30" i="1"/>
  <c r="F30" i="1"/>
  <c r="E31" i="1"/>
  <c r="F31" i="1"/>
  <c r="E34" i="1"/>
  <c r="F34" i="1"/>
  <c r="E35" i="1"/>
  <c r="F35" i="1"/>
  <c r="E38" i="1"/>
  <c r="F38" i="1"/>
  <c r="E39" i="1"/>
  <c r="F39" i="1"/>
  <c r="E42" i="1"/>
  <c r="F42" i="1"/>
  <c r="E43" i="1"/>
  <c r="F43" i="1"/>
  <c r="E46" i="1"/>
  <c r="F46" i="1"/>
  <c r="E47" i="1"/>
  <c r="F47" i="1"/>
  <c r="F2" i="1"/>
  <c r="F3" i="1"/>
  <c r="E3" i="1"/>
  <c r="E2" i="1"/>
  <c r="R97" i="1" l="1"/>
  <c r="S59" i="1"/>
  <c r="S75" i="1"/>
  <c r="R4" i="1"/>
  <c r="S4" i="1"/>
  <c r="S35" i="1"/>
  <c r="R35" i="1"/>
  <c r="R12" i="1"/>
  <c r="S12" i="1"/>
  <c r="R40" i="1"/>
  <c r="S40" i="1"/>
  <c r="S23" i="1"/>
  <c r="R23" i="1"/>
  <c r="S47" i="1"/>
  <c r="R47" i="1"/>
  <c r="R32" i="1"/>
  <c r="S32" i="1"/>
  <c r="S3" i="1"/>
  <c r="R3" i="1"/>
  <c r="R34" i="1"/>
  <c r="S34" i="1"/>
  <c r="R30" i="1"/>
  <c r="S30" i="1"/>
  <c r="R14" i="1"/>
  <c r="S14" i="1"/>
  <c r="S45" i="1"/>
  <c r="R45" i="1"/>
  <c r="S29" i="1"/>
  <c r="R29" i="1"/>
  <c r="S13" i="1"/>
  <c r="R13" i="1"/>
  <c r="R55" i="1"/>
  <c r="S65" i="1"/>
  <c r="R65" i="1"/>
  <c r="R56" i="1"/>
  <c r="S56" i="1"/>
  <c r="R72" i="1"/>
  <c r="S72" i="1"/>
  <c r="S87" i="1"/>
  <c r="R87" i="1"/>
  <c r="S71" i="1"/>
  <c r="S91" i="1"/>
  <c r="R91" i="1"/>
  <c r="R52" i="1"/>
  <c r="S52" i="1"/>
  <c r="R68" i="1"/>
  <c r="S68" i="1"/>
  <c r="R84" i="1"/>
  <c r="S84" i="1"/>
  <c r="R20" i="1"/>
  <c r="S20" i="1"/>
  <c r="R46" i="1"/>
  <c r="S46" i="1"/>
  <c r="S31" i="1"/>
  <c r="R31" i="1"/>
  <c r="R8" i="1"/>
  <c r="S8" i="1"/>
  <c r="R38" i="1"/>
  <c r="S38" i="1"/>
  <c r="S11" i="1"/>
  <c r="R11" i="1"/>
  <c r="S39" i="1"/>
  <c r="R39" i="1"/>
  <c r="R26" i="1"/>
  <c r="S26" i="1"/>
  <c r="R10" i="1"/>
  <c r="S10" i="1"/>
  <c r="S41" i="1"/>
  <c r="R41" i="1"/>
  <c r="S25" i="1"/>
  <c r="R25" i="1"/>
  <c r="S9" i="1"/>
  <c r="R9" i="1"/>
  <c r="R59" i="1"/>
  <c r="R75" i="1"/>
  <c r="S54" i="1"/>
  <c r="R54" i="1"/>
  <c r="S96" i="1"/>
  <c r="R96" i="1"/>
  <c r="S61" i="1"/>
  <c r="R61" i="1"/>
  <c r="S77" i="1"/>
  <c r="R77" i="1"/>
  <c r="S92" i="1"/>
  <c r="R92" i="1"/>
  <c r="R76" i="1"/>
  <c r="S76" i="1"/>
  <c r="S97" i="1"/>
  <c r="R64" i="1"/>
  <c r="S64" i="1"/>
  <c r="R80" i="1"/>
  <c r="S80" i="1"/>
  <c r="S57" i="1"/>
  <c r="R57" i="1"/>
  <c r="S73" i="1"/>
  <c r="R73" i="1"/>
  <c r="S88" i="1"/>
  <c r="R88" i="1"/>
  <c r="R28" i="1"/>
  <c r="S28" i="1"/>
  <c r="S7" i="1"/>
  <c r="R7" i="1"/>
  <c r="R36" i="1"/>
  <c r="S36" i="1"/>
  <c r="R16" i="1"/>
  <c r="S16" i="1"/>
  <c r="S43" i="1"/>
  <c r="R43" i="1"/>
  <c r="S19" i="1"/>
  <c r="R19" i="1"/>
  <c r="R44" i="1"/>
  <c r="S44" i="1"/>
  <c r="R22" i="1"/>
  <c r="S22" i="1"/>
  <c r="R6" i="1"/>
  <c r="S6" i="1"/>
  <c r="S37" i="1"/>
  <c r="R37" i="1"/>
  <c r="S21" i="1"/>
  <c r="R21" i="1"/>
  <c r="S5" i="1"/>
  <c r="R5" i="1"/>
  <c r="S50" i="1"/>
  <c r="R50" i="1"/>
  <c r="S66" i="1"/>
  <c r="R66" i="1"/>
  <c r="S82" i="1"/>
  <c r="R82" i="1"/>
  <c r="S93" i="1"/>
  <c r="S81" i="1"/>
  <c r="R81" i="1"/>
  <c r="S53" i="1"/>
  <c r="R53" i="1"/>
  <c r="S69" i="1"/>
  <c r="R69" i="1"/>
  <c r="R90" i="1"/>
  <c r="S90" i="1"/>
  <c r="S62" i="1"/>
  <c r="R62" i="1"/>
  <c r="S78" i="1"/>
  <c r="R78" i="1"/>
  <c r="S89" i="1"/>
  <c r="S15" i="1"/>
  <c r="R15" i="1"/>
  <c r="R42" i="1"/>
  <c r="S42" i="1"/>
  <c r="R24" i="1"/>
  <c r="S24" i="1"/>
  <c r="R48" i="1"/>
  <c r="S48" i="1"/>
  <c r="S27" i="1"/>
  <c r="R27" i="1"/>
  <c r="S2" i="1"/>
  <c r="R2" i="1"/>
  <c r="R18" i="1"/>
  <c r="S18" i="1"/>
  <c r="S49" i="1"/>
  <c r="R49" i="1"/>
  <c r="S33" i="1"/>
  <c r="R33" i="1"/>
  <c r="S17" i="1"/>
  <c r="R17" i="1"/>
  <c r="R60" i="1"/>
  <c r="S60" i="1"/>
  <c r="S51" i="1"/>
  <c r="S67" i="1"/>
  <c r="S83" i="1"/>
  <c r="S70" i="1"/>
  <c r="R70" i="1"/>
  <c r="R86" i="1"/>
  <c r="S86" i="1"/>
  <c r="S58" i="1"/>
  <c r="R58" i="1"/>
  <c r="S74" i="1"/>
  <c r="R74" i="1"/>
  <c r="S95" i="1"/>
  <c r="R95" i="1"/>
  <c r="S63" i="1"/>
  <c r="S79" i="1"/>
  <c r="R94" i="1"/>
  <c r="S94" i="1"/>
</calcChain>
</file>

<file path=xl/sharedStrings.xml><?xml version="1.0" encoding="utf-8"?>
<sst xmlns="http://schemas.openxmlformats.org/spreadsheetml/2006/main" count="150" uniqueCount="67">
  <si>
    <t>EMPA_2_60mL_4</t>
  </si>
  <si>
    <t>EMPA_1_60mL_1</t>
  </si>
  <si>
    <t>EMPA_1_60mL_2</t>
  </si>
  <si>
    <t>EMPA_1_60mL_3</t>
  </si>
  <si>
    <t>EMPA_1_45mL_1</t>
  </si>
  <si>
    <t>EMPA_1_45mL_2</t>
  </si>
  <si>
    <t>EMPA_1_45mL_3</t>
  </si>
  <si>
    <t>EMPA_1_30mL_1</t>
  </si>
  <si>
    <t>EMPA_1_30mL_2</t>
  </si>
  <si>
    <t>EMPA_1_30mL_3</t>
  </si>
  <si>
    <t>EMPA_1_15mL_1</t>
  </si>
  <si>
    <t>EMPA_1_15mL_2</t>
  </si>
  <si>
    <t>EMPA_1_15mL_3</t>
  </si>
  <si>
    <t>EMPA_2_60mL_1</t>
  </si>
  <si>
    <t>EMPA_2_60mL_2</t>
  </si>
  <si>
    <t>EMPA_2_60mL_3</t>
  </si>
  <si>
    <t>EMPA_2_45mL_1</t>
  </si>
  <si>
    <t>EMPA_2_45mL_2</t>
  </si>
  <si>
    <t>EMPA_2_45mL_3</t>
  </si>
  <si>
    <t>EMPA_2_30mL_1</t>
  </si>
  <si>
    <t>EMPA_2_30mL_2</t>
  </si>
  <si>
    <t>EMPA_2_30mL_3</t>
  </si>
  <si>
    <t>EMPA_2_15mL_1</t>
  </si>
  <si>
    <t>EMPA_2_15mL_2</t>
  </si>
  <si>
    <t>EMPA_2_15mL_3</t>
  </si>
  <si>
    <t>EMPA_1_60mL_4</t>
  </si>
  <si>
    <t>EMPA_1_45mL_4</t>
  </si>
  <si>
    <t>EMPA_1_30mL_4</t>
  </si>
  <si>
    <t>EMPA_1_15mL_4</t>
  </si>
  <si>
    <t>EMPA_2_45mL_4</t>
  </si>
  <si>
    <t>EMPA_2_30mL_4</t>
  </si>
  <si>
    <t>EMPA_2_15mL_4</t>
  </si>
  <si>
    <t>EMPA_3_60mL_1</t>
  </si>
  <si>
    <t>EMPA_3_60mL_2</t>
  </si>
  <si>
    <t>EMPA_3_60mL_3</t>
  </si>
  <si>
    <t>EMPA_3_60mL_4</t>
  </si>
  <si>
    <t>EMPA_3_45mL_1</t>
  </si>
  <si>
    <t>EMPA_3_45mL_2</t>
  </si>
  <si>
    <t>EMPA_3_45mL_3</t>
  </si>
  <si>
    <t>EMPA_3_45mL_4</t>
  </si>
  <si>
    <t>EMPA_3_30mL_1</t>
  </si>
  <si>
    <t>EMPA_3_30mL_2</t>
  </si>
  <si>
    <t>EMPA_3_30mL_3</t>
  </si>
  <si>
    <t>EMPA_3_30mL_4</t>
  </si>
  <si>
    <t>EMPA_3_15mL_1</t>
  </si>
  <si>
    <t>EMPA_3_15mL_2</t>
  </si>
  <si>
    <t>EMPA_3_15mL_3</t>
  </si>
  <si>
    <t>EMPA_3_15mL_4</t>
  </si>
  <si>
    <t>R_456</t>
  </si>
  <si>
    <t>R_546</t>
  </si>
  <si>
    <t>alpha</t>
  </si>
  <si>
    <t>beta</t>
  </si>
  <si>
    <t>Slope</t>
  </si>
  <si>
    <t>Interception</t>
  </si>
  <si>
    <t>R_448</t>
  </si>
  <si>
    <t>18O</t>
  </si>
  <si>
    <t>Correlation</t>
  </si>
  <si>
    <t>SP</t>
  </si>
  <si>
    <t>Bulk</t>
  </si>
  <si>
    <t>Day 2</t>
  </si>
  <si>
    <t>Day 1</t>
  </si>
  <si>
    <t>Day 7</t>
  </si>
  <si>
    <t>Day 6</t>
  </si>
  <si>
    <t>Day 3</t>
  </si>
  <si>
    <t>Day 5</t>
  </si>
  <si>
    <t>Day 4</t>
  </si>
  <si>
    <t>Flux (umol m-2 surface h-1 )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</si>
</sst>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 applyFill="1" applyBorder="1"/>
    <xf numFmtId="164" fontId="0" fillId="0" borderId="0" xfId="0" applyNumberFormat="1"/>
    <xf numFmtId="0" fontId="2" fillId="0" borderId="0" xfId="0" applyFont="1" applyFill="1" applyBorder="1"/>
    <xf numFmtId="2" fontId="0" fillId="0" borderId="0" xfId="0" applyNumberFormat="1"/>
    <xf numFmtId="0" fontId="0" fillId="0" borderId="0" xfId="0" applyFont="1"/>
    <xf numFmtId="0" fontId="3" fillId="0" borderId="0" xfId="0" applyFont="1"/>
    <xf numFmtId="0" fontId="0" fillId="0" borderId="1" xfId="0" applyFont="1" applyBorder="1"/>
    <xf numFmtId="164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164" fontId="1" fillId="0" borderId="1" xfId="0" applyNumberFormat="1" applyFont="1" applyFill="1" applyBorder="1"/>
    <xf numFmtId="0" fontId="3" fillId="0" borderId="1" xfId="0" applyFont="1" applyBorder="1"/>
    <xf numFmtId="2" fontId="0" fillId="0" borderId="0" xfId="0" applyNumberFormat="1" applyBorder="1"/>
    <xf numFmtId="2" fontId="2" fillId="0" borderId="0" xfId="0" applyNumberFormat="1" applyFont="1" applyFill="1" applyBorder="1"/>
    <xf numFmtId="0" fontId="0" fillId="0" borderId="0" xfId="0" applyBorder="1"/>
    <xf numFmtId="0" fontId="0" fillId="0" borderId="0" xfId="0" applyFont="1" applyBorder="1"/>
    <xf numFmtId="164" fontId="0" fillId="0" borderId="0" xfId="0" applyNumberFormat="1" applyBorder="1"/>
    <xf numFmtId="0" fontId="3" fillId="0" borderId="0" xfId="0" applyFont="1" applyBorder="1"/>
    <xf numFmtId="0" fontId="0" fillId="0" borderId="2" xfId="0" applyFont="1" applyBorder="1"/>
    <xf numFmtId="0" fontId="3" fillId="0" borderId="2" xfId="0" applyFont="1" applyBorder="1"/>
    <xf numFmtId="164" fontId="0" fillId="0" borderId="2" xfId="0" applyNumberFormat="1" applyBorder="1"/>
    <xf numFmtId="0" fontId="0" fillId="0" borderId="2" xfId="0" applyBorder="1"/>
    <xf numFmtId="2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Sheet1!$B$1:$B$337</c:f>
              <c:numCache>
                <c:formatCode>0.00</c:formatCode>
                <c:ptCount val="337"/>
                <c:pt idx="0">
                  <c:v>-13.214353856039679</c:v>
                </c:pt>
                <c:pt idx="1">
                  <c:v>-13.697305177647877</c:v>
                </c:pt>
                <c:pt idx="2">
                  <c:v>-12.864850924502662</c:v>
                </c:pt>
                <c:pt idx="3">
                  <c:v>-12.033384576490562</c:v>
                </c:pt>
                <c:pt idx="4">
                  <c:v>-10.644125744588791</c:v>
                </c:pt>
                <c:pt idx="5">
                  <c:v>-14.98930310339756</c:v>
                </c:pt>
                <c:pt idx="6">
                  <c:v>-13.319466598286567</c:v>
                </c:pt>
                <c:pt idx="7">
                  <c:v>-12.960009406262657</c:v>
                </c:pt>
                <c:pt idx="8">
                  <c:v>-13.394291154675329</c:v>
                </c:pt>
                <c:pt idx="9">
                  <c:v>-11.803421897484895</c:v>
                </c:pt>
                <c:pt idx="10">
                  <c:v>-14.040206820454046</c:v>
                </c:pt>
                <c:pt idx="11">
                  <c:v>-13.6301084428477</c:v>
                </c:pt>
                <c:pt idx="12">
                  <c:v>-10.440614449444638</c:v>
                </c:pt>
                <c:pt idx="13">
                  <c:v>-13.930020843808393</c:v>
                </c:pt>
                <c:pt idx="14">
                  <c:v>-17.444651374599516</c:v>
                </c:pt>
                <c:pt idx="15">
                  <c:v>-13.191340708827738</c:v>
                </c:pt>
                <c:pt idx="16">
                  <c:v>-2.34610842833888</c:v>
                </c:pt>
                <c:pt idx="17">
                  <c:v>-15.381110300768114</c:v>
                </c:pt>
                <c:pt idx="18">
                  <c:v>-1.8113737569229897</c:v>
                </c:pt>
                <c:pt idx="19">
                  <c:v>-10.715608716281849</c:v>
                </c:pt>
                <c:pt idx="20">
                  <c:v>-7.0412865297707867</c:v>
                </c:pt>
                <c:pt idx="21">
                  <c:v>-8.1900845990741118</c:v>
                </c:pt>
                <c:pt idx="22">
                  <c:v>-8.8106448359442311</c:v>
                </c:pt>
                <c:pt idx="23">
                  <c:v>-7.9549769930151797</c:v>
                </c:pt>
                <c:pt idx="24">
                  <c:v>-8.2186196090534622</c:v>
                </c:pt>
                <c:pt idx="25">
                  <c:v>-9.2279923743363952</c:v>
                </c:pt>
                <c:pt idx="26">
                  <c:v>-7.0013765304139497</c:v>
                </c:pt>
                <c:pt idx="27">
                  <c:v>-6.3558706888602501</c:v>
                </c:pt>
                <c:pt idx="28">
                  <c:v>-9.3189688220396647</c:v>
                </c:pt>
                <c:pt idx="29">
                  <c:v>-9.644972287892756</c:v>
                </c:pt>
                <c:pt idx="30">
                  <c:v>-3.4383329371123637</c:v>
                </c:pt>
                <c:pt idx="31">
                  <c:v>-5.8277632176491352</c:v>
                </c:pt>
                <c:pt idx="32">
                  <c:v>-6.3643802262697591</c:v>
                </c:pt>
                <c:pt idx="33">
                  <c:v>-6.5633856723623012</c:v>
                </c:pt>
                <c:pt idx="34">
                  <c:v>-11.974813330141842</c:v>
                </c:pt>
                <c:pt idx="35">
                  <c:v>3.02</c:v>
                </c:pt>
                <c:pt idx="36">
                  <c:v>-5.8001069437672186</c:v>
                </c:pt>
                <c:pt idx="37">
                  <c:v>-16.018009882493629</c:v>
                </c:pt>
                <c:pt idx="38">
                  <c:v>-5.2469538685382986</c:v>
                </c:pt>
                <c:pt idx="39">
                  <c:v>-6.349496363682988</c:v>
                </c:pt>
                <c:pt idx="40">
                  <c:v>-12.681508005137971</c:v>
                </c:pt>
                <c:pt idx="41">
                  <c:v>-9.7597796297474133</c:v>
                </c:pt>
                <c:pt idx="42">
                  <c:v>-8.6926031347771868</c:v>
                </c:pt>
                <c:pt idx="43">
                  <c:v>-10.188263922151691</c:v>
                </c:pt>
                <c:pt idx="44">
                  <c:v>-7.3348240241747362</c:v>
                </c:pt>
                <c:pt idx="45">
                  <c:v>-8.0706384012710259</c:v>
                </c:pt>
                <c:pt idx="46">
                  <c:v>-7.8234231660326259</c:v>
                </c:pt>
                <c:pt idx="47">
                  <c:v>-9.0161031402899425</c:v>
                </c:pt>
                <c:pt idx="48">
                  <c:v>-10.773896364139546</c:v>
                </c:pt>
                <c:pt idx="49">
                  <c:v>-5.8882574761835258</c:v>
                </c:pt>
                <c:pt idx="50">
                  <c:v>-6.7183972492640578</c:v>
                </c:pt>
                <c:pt idx="51">
                  <c:v>-11.139147206775988</c:v>
                </c:pt>
                <c:pt idx="52">
                  <c:v>-6.2332726674105743</c:v>
                </c:pt>
                <c:pt idx="53">
                  <c:v>-5.6506639288060114</c:v>
                </c:pt>
                <c:pt idx="54">
                  <c:v>-4.790802273729696</c:v>
                </c:pt>
                <c:pt idx="55">
                  <c:v>-3.4441405065916797</c:v>
                </c:pt>
                <c:pt idx="56">
                  <c:v>-4.7114710925144436</c:v>
                </c:pt>
                <c:pt idx="57">
                  <c:v>-3.4422093540198375</c:v>
                </c:pt>
                <c:pt idx="58">
                  <c:v>-4.0427020857226807</c:v>
                </c:pt>
                <c:pt idx="59">
                  <c:v>-4.5431435465711729</c:v>
                </c:pt>
                <c:pt idx="60">
                  <c:v>-3.8333150470579085</c:v>
                </c:pt>
                <c:pt idx="61">
                  <c:v>-6.3020903766990841</c:v>
                </c:pt>
                <c:pt idx="62">
                  <c:v>-6.0641525381429346</c:v>
                </c:pt>
                <c:pt idx="63">
                  <c:v>-11.036584742567584</c:v>
                </c:pt>
                <c:pt idx="64">
                  <c:v>-6.3882425543270074</c:v>
                </c:pt>
                <c:pt idx="65">
                  <c:v>-6.9105244786247795</c:v>
                </c:pt>
                <c:pt idx="66">
                  <c:v>-9.7743692544223677</c:v>
                </c:pt>
                <c:pt idx="67">
                  <c:v>-9.320949611450601</c:v>
                </c:pt>
                <c:pt idx="68">
                  <c:v>-10.947936096615535</c:v>
                </c:pt>
                <c:pt idx="69">
                  <c:v>-9.2238018338217671</c:v>
                </c:pt>
                <c:pt idx="70">
                  <c:v>-7.7964628978791097</c:v>
                </c:pt>
                <c:pt idx="71">
                  <c:v>-12.115500909410457</c:v>
                </c:pt>
                <c:pt idx="72">
                  <c:v>-11.508609884945713</c:v>
                </c:pt>
                <c:pt idx="73">
                  <c:v>-11.295007591529838</c:v>
                </c:pt>
                <c:pt idx="74">
                  <c:v>-9.0617092110921931</c:v>
                </c:pt>
                <c:pt idx="75">
                  <c:v>-10.562037187431997</c:v>
                </c:pt>
                <c:pt idx="76">
                  <c:v>-9.1789816463395937</c:v>
                </c:pt>
                <c:pt idx="77">
                  <c:v>-9.0355939912130907</c:v>
                </c:pt>
                <c:pt idx="78">
                  <c:v>-10.08569600811586</c:v>
                </c:pt>
                <c:pt idx="79">
                  <c:v>-11.702088505579809</c:v>
                </c:pt>
                <c:pt idx="80">
                  <c:v>-11.954440165533811</c:v>
                </c:pt>
                <c:pt idx="81">
                  <c:v>-11.591523549243561</c:v>
                </c:pt>
                <c:pt idx="82">
                  <c:v>-11.120641834880985</c:v>
                </c:pt>
                <c:pt idx="83">
                  <c:v>3.02</c:v>
                </c:pt>
                <c:pt idx="84">
                  <c:v>-9.7943046838539658</c:v>
                </c:pt>
                <c:pt idx="85">
                  <c:v>-8.5151555576329656</c:v>
                </c:pt>
                <c:pt idx="86">
                  <c:v>-9.978820929191329</c:v>
                </c:pt>
                <c:pt idx="87">
                  <c:v>-10.11452539761342</c:v>
                </c:pt>
                <c:pt idx="88">
                  <c:v>-9.9741132892147562</c:v>
                </c:pt>
                <c:pt idx="89">
                  <c:v>-10.071640916654019</c:v>
                </c:pt>
                <c:pt idx="90">
                  <c:v>-9.0521341816872791</c:v>
                </c:pt>
                <c:pt idx="91">
                  <c:v>-10.639953343566049</c:v>
                </c:pt>
                <c:pt idx="92">
                  <c:v>-8.6321106171235442</c:v>
                </c:pt>
                <c:pt idx="93">
                  <c:v>-13.93610837319136</c:v>
                </c:pt>
                <c:pt idx="94">
                  <c:v>-9.3578361134776742</c:v>
                </c:pt>
                <c:pt idx="95">
                  <c:v>-13.87829245238936</c:v>
                </c:pt>
                <c:pt idx="96">
                  <c:v>-7.5560308990454814</c:v>
                </c:pt>
                <c:pt idx="97">
                  <c:v>-8.6471777269143786</c:v>
                </c:pt>
                <c:pt idx="98">
                  <c:v>-6.06268952771984</c:v>
                </c:pt>
                <c:pt idx="99">
                  <c:v>-8.4068414147996009</c:v>
                </c:pt>
                <c:pt idx="100">
                  <c:v>-8.9135129610684771</c:v>
                </c:pt>
                <c:pt idx="101">
                  <c:v>-9.4519898907083189</c:v>
                </c:pt>
                <c:pt idx="102">
                  <c:v>-8.6109920641906683</c:v>
                </c:pt>
                <c:pt idx="103">
                  <c:v>-8.7400936299468412</c:v>
                </c:pt>
                <c:pt idx="104">
                  <c:v>-8.8375627319763908</c:v>
                </c:pt>
                <c:pt idx="105">
                  <c:v>-7.0604988540012528</c:v>
                </c:pt>
                <c:pt idx="106">
                  <c:v>-10.246801086599703</c:v>
                </c:pt>
                <c:pt idx="107">
                  <c:v>-7.9421840513855386</c:v>
                </c:pt>
                <c:pt idx="108">
                  <c:v>-10.171940919033659</c:v>
                </c:pt>
                <c:pt idx="109">
                  <c:v>-9.8471683455708217</c:v>
                </c:pt>
                <c:pt idx="110">
                  <c:v>-9.1762064803602925</c:v>
                </c:pt>
                <c:pt idx="111">
                  <c:v>-4.471617946560059</c:v>
                </c:pt>
                <c:pt idx="112">
                  <c:v>-12.91406499372556</c:v>
                </c:pt>
                <c:pt idx="113">
                  <c:v>-4.5052157152474592</c:v>
                </c:pt>
                <c:pt idx="114">
                  <c:v>-14.133942791132995</c:v>
                </c:pt>
                <c:pt idx="115">
                  <c:v>-14.399392295218036</c:v>
                </c:pt>
                <c:pt idx="116">
                  <c:v>-8.9912032132366448</c:v>
                </c:pt>
                <c:pt idx="117">
                  <c:v>-11.536505098568682</c:v>
                </c:pt>
                <c:pt idx="118">
                  <c:v>-8.3177046209910941</c:v>
                </c:pt>
                <c:pt idx="119">
                  <c:v>-12.009908727580637</c:v>
                </c:pt>
                <c:pt idx="120">
                  <c:v>-9.3571177422033998</c:v>
                </c:pt>
                <c:pt idx="121">
                  <c:v>-10.195191946430782</c:v>
                </c:pt>
                <c:pt idx="122">
                  <c:v>-11.004792760892428</c:v>
                </c:pt>
                <c:pt idx="123">
                  <c:v>-9.2384236541901146</c:v>
                </c:pt>
                <c:pt idx="124">
                  <c:v>-12.264842626944869</c:v>
                </c:pt>
                <c:pt idx="125">
                  <c:v>-12.510333514909576</c:v>
                </c:pt>
                <c:pt idx="126">
                  <c:v>-7.6427734203020918</c:v>
                </c:pt>
                <c:pt idx="127">
                  <c:v>-11.64491358958287</c:v>
                </c:pt>
                <c:pt idx="128">
                  <c:v>-12.853398003145571</c:v>
                </c:pt>
                <c:pt idx="129">
                  <c:v>-12.687293305633375</c:v>
                </c:pt>
                <c:pt idx="130">
                  <c:v>-9.9539821232119721</c:v>
                </c:pt>
                <c:pt idx="131">
                  <c:v>3.02</c:v>
                </c:pt>
                <c:pt idx="132">
                  <c:v>-8.9264968959591897</c:v>
                </c:pt>
                <c:pt idx="133">
                  <c:v>-9.0535411236031678</c:v>
                </c:pt>
                <c:pt idx="134">
                  <c:v>-8.0783091775825824</c:v>
                </c:pt>
                <c:pt idx="135">
                  <c:v>-9.9751943040034803</c:v>
                </c:pt>
                <c:pt idx="136">
                  <c:v>-6.0077808981181988</c:v>
                </c:pt>
                <c:pt idx="137">
                  <c:v>-7.4869613127452794</c:v>
                </c:pt>
                <c:pt idx="138">
                  <c:v>-6.9087262169701944</c:v>
                </c:pt>
                <c:pt idx="139">
                  <c:v>-8.6633826034922095</c:v>
                </c:pt>
                <c:pt idx="140">
                  <c:v>-10.216081088444867</c:v>
                </c:pt>
                <c:pt idx="141">
                  <c:v>-6.6373636832032616</c:v>
                </c:pt>
                <c:pt idx="142">
                  <c:v>-10.089424145324415</c:v>
                </c:pt>
                <c:pt idx="143">
                  <c:v>-11.11291849025497</c:v>
                </c:pt>
                <c:pt idx="144">
                  <c:v>-9.1548450451837198</c:v>
                </c:pt>
                <c:pt idx="145">
                  <c:v>-3.1644506087553737</c:v>
                </c:pt>
                <c:pt idx="146">
                  <c:v>-8.4358933462420964</c:v>
                </c:pt>
                <c:pt idx="147">
                  <c:v>-9.2820637267448092</c:v>
                </c:pt>
                <c:pt idx="148">
                  <c:v>-7.7468408151351014</c:v>
                </c:pt>
                <c:pt idx="149">
                  <c:v>-8.8380872261665218</c:v>
                </c:pt>
                <c:pt idx="150">
                  <c:v>-7.0573221770168857</c:v>
                </c:pt>
                <c:pt idx="151">
                  <c:v>-7.6733541829029264</c:v>
                </c:pt>
                <c:pt idx="152">
                  <c:v>-6.0801660230451944</c:v>
                </c:pt>
                <c:pt idx="153">
                  <c:v>-7.7068864904210841</c:v>
                </c:pt>
                <c:pt idx="154">
                  <c:v>-5.1282598239037043</c:v>
                </c:pt>
                <c:pt idx="155">
                  <c:v>-10.379708504494488</c:v>
                </c:pt>
                <c:pt idx="156">
                  <c:v>-9.9485807306203924</c:v>
                </c:pt>
                <c:pt idx="157">
                  <c:v>-10.855320266969102</c:v>
                </c:pt>
                <c:pt idx="158">
                  <c:v>-9.8825460435197101</c:v>
                </c:pt>
                <c:pt idx="159">
                  <c:v>-16.837030326932563</c:v>
                </c:pt>
                <c:pt idx="160">
                  <c:v>-8.180906163279019</c:v>
                </c:pt>
                <c:pt idx="161">
                  <c:v>-10.932845050862511</c:v>
                </c:pt>
                <c:pt idx="162">
                  <c:v>-22.044281623173106</c:v>
                </c:pt>
                <c:pt idx="163">
                  <c:v>-5.4369265937119735</c:v>
                </c:pt>
                <c:pt idx="164">
                  <c:v>-10.438757053070162</c:v>
                </c:pt>
                <c:pt idx="165">
                  <c:v>-11.381446408037505</c:v>
                </c:pt>
                <c:pt idx="166">
                  <c:v>-8.0667321475890503</c:v>
                </c:pt>
                <c:pt idx="167">
                  <c:v>-10.58891688168876</c:v>
                </c:pt>
                <c:pt idx="168">
                  <c:v>-7.9532229911520744</c:v>
                </c:pt>
                <c:pt idx="169">
                  <c:v>-6.9129600912108344</c:v>
                </c:pt>
                <c:pt idx="170">
                  <c:v>-10.029786391488187</c:v>
                </c:pt>
                <c:pt idx="171">
                  <c:v>-9.229812285475532</c:v>
                </c:pt>
                <c:pt idx="172">
                  <c:v>-6.5310932852762562</c:v>
                </c:pt>
                <c:pt idx="173">
                  <c:v>-4.3403089549666447</c:v>
                </c:pt>
                <c:pt idx="174">
                  <c:v>-3.1824967614629713</c:v>
                </c:pt>
                <c:pt idx="175">
                  <c:v>-10.302621034053914</c:v>
                </c:pt>
                <c:pt idx="176">
                  <c:v>-9.637547408012324</c:v>
                </c:pt>
                <c:pt idx="177">
                  <c:v>-6.4731193380318928</c:v>
                </c:pt>
                <c:pt idx="178">
                  <c:v>-9.9348064479548839</c:v>
                </c:pt>
                <c:pt idx="179">
                  <c:v>3.02</c:v>
                </c:pt>
                <c:pt idx="180">
                  <c:v>-8.0888845204224253</c:v>
                </c:pt>
                <c:pt idx="181">
                  <c:v>-8.3174325202887758</c:v>
                </c:pt>
                <c:pt idx="182">
                  <c:v>-11.0512153209487</c:v>
                </c:pt>
                <c:pt idx="183">
                  <c:v>-2.0287426313027481</c:v>
                </c:pt>
                <c:pt idx="184">
                  <c:v>-8.1644917030383795</c:v>
                </c:pt>
                <c:pt idx="185">
                  <c:v>-9.6017413436826473</c:v>
                </c:pt>
                <c:pt idx="186">
                  <c:v>-11.998763431765724</c:v>
                </c:pt>
                <c:pt idx="187">
                  <c:v>-8.2736200468256129</c:v>
                </c:pt>
                <c:pt idx="188">
                  <c:v>-13.956419046550081</c:v>
                </c:pt>
                <c:pt idx="189">
                  <c:v>-4.7819610108100505</c:v>
                </c:pt>
                <c:pt idx="190">
                  <c:v>-4.7000359817120625</c:v>
                </c:pt>
                <c:pt idx="191">
                  <c:v>-1.4158562876439191</c:v>
                </c:pt>
                <c:pt idx="192">
                  <c:v>2.1956802208545696</c:v>
                </c:pt>
                <c:pt idx="193">
                  <c:v>-11.593695413775322</c:v>
                </c:pt>
                <c:pt idx="194">
                  <c:v>-2.8897309172817813</c:v>
                </c:pt>
                <c:pt idx="195">
                  <c:v>-1.6984609242635997</c:v>
                </c:pt>
                <c:pt idx="196">
                  <c:v>-2.5683256590997416</c:v>
                </c:pt>
                <c:pt idx="197">
                  <c:v>0.85900902920309363</c:v>
                </c:pt>
                <c:pt idx="198">
                  <c:v>-11.187733151926636</c:v>
                </c:pt>
                <c:pt idx="199">
                  <c:v>-6.5812012416829475</c:v>
                </c:pt>
                <c:pt idx="200">
                  <c:v>-5.8655406145305733</c:v>
                </c:pt>
                <c:pt idx="201">
                  <c:v>-4.7337421817853738</c:v>
                </c:pt>
                <c:pt idx="202">
                  <c:v>-5.7869732542412748</c:v>
                </c:pt>
                <c:pt idx="203">
                  <c:v>-4.3241821516116943</c:v>
                </c:pt>
                <c:pt idx="204">
                  <c:v>-5.1259614637721143</c:v>
                </c:pt>
                <c:pt idx="205">
                  <c:v>-6.086583172284918</c:v>
                </c:pt>
                <c:pt idx="206">
                  <c:v>-3.1838600679416231</c:v>
                </c:pt>
                <c:pt idx="207">
                  <c:v>-5.3788651973217156</c:v>
                </c:pt>
                <c:pt idx="208">
                  <c:v>9.8933868990361589</c:v>
                </c:pt>
                <c:pt idx="209">
                  <c:v>-2.3062344511338324</c:v>
                </c:pt>
                <c:pt idx="210">
                  <c:v>-9.2207825023480154</c:v>
                </c:pt>
                <c:pt idx="211">
                  <c:v>-1.3416246101484148</c:v>
                </c:pt>
                <c:pt idx="212">
                  <c:v>-6.1288418110719931</c:v>
                </c:pt>
                <c:pt idx="213">
                  <c:v>-9.9190982462682769</c:v>
                </c:pt>
                <c:pt idx="214">
                  <c:v>-3.9626142408566238</c:v>
                </c:pt>
                <c:pt idx="215">
                  <c:v>1.7310528227686746</c:v>
                </c:pt>
                <c:pt idx="216">
                  <c:v>-3.4610967370783783</c:v>
                </c:pt>
                <c:pt idx="217">
                  <c:v>-2.6587435002162465</c:v>
                </c:pt>
                <c:pt idx="218">
                  <c:v>-3.8801541807964668</c:v>
                </c:pt>
                <c:pt idx="219">
                  <c:v>-3.2797088356816175</c:v>
                </c:pt>
                <c:pt idx="220">
                  <c:v>3.1136542229736506</c:v>
                </c:pt>
                <c:pt idx="221">
                  <c:v>4.5960313118553131</c:v>
                </c:pt>
                <c:pt idx="222">
                  <c:v>2.0318246222719836</c:v>
                </c:pt>
                <c:pt idx="223">
                  <c:v>4.4878635755560481</c:v>
                </c:pt>
                <c:pt idx="224">
                  <c:v>-6.7176632901232551</c:v>
                </c:pt>
                <c:pt idx="225">
                  <c:v>0.25896776684874112</c:v>
                </c:pt>
                <c:pt idx="226">
                  <c:v>-8.1805828286369433</c:v>
                </c:pt>
                <c:pt idx="227">
                  <c:v>3.02</c:v>
                </c:pt>
                <c:pt idx="228">
                  <c:v>-1.5205305586457598</c:v>
                </c:pt>
                <c:pt idx="229">
                  <c:v>-2.4886409630945536</c:v>
                </c:pt>
                <c:pt idx="230">
                  <c:v>-9.0145780660284345</c:v>
                </c:pt>
                <c:pt idx="231">
                  <c:v>-13.164353409505338</c:v>
                </c:pt>
                <c:pt idx="232">
                  <c:v>-1.7593180867063438</c:v>
                </c:pt>
                <c:pt idx="233">
                  <c:v>7.5130960046783457</c:v>
                </c:pt>
                <c:pt idx="234">
                  <c:v>-11.443727482169265</c:v>
                </c:pt>
                <c:pt idx="235">
                  <c:v>1.5224405980394522</c:v>
                </c:pt>
                <c:pt idx="236">
                  <c:v>13.154947223104386</c:v>
                </c:pt>
                <c:pt idx="237">
                  <c:v>-21.235735308209655</c:v>
                </c:pt>
                <c:pt idx="238">
                  <c:v>-3.4458095760298875</c:v>
                </c:pt>
                <c:pt idx="239">
                  <c:v>-3.1559032527454747</c:v>
                </c:pt>
                <c:pt idx="240">
                  <c:v>8.2325981698245414</c:v>
                </c:pt>
                <c:pt idx="241">
                  <c:v>4.3722815825852877</c:v>
                </c:pt>
                <c:pt idx="242">
                  <c:v>8.0061283142212005</c:v>
                </c:pt>
                <c:pt idx="243">
                  <c:v>-20.641544170257134</c:v>
                </c:pt>
                <c:pt idx="244">
                  <c:v>-12.222102515851702</c:v>
                </c:pt>
                <c:pt idx="245">
                  <c:v>-2.2871523716693218</c:v>
                </c:pt>
                <c:pt idx="246">
                  <c:v>-3.1762815309419921</c:v>
                </c:pt>
                <c:pt idx="247">
                  <c:v>10.498750855128833</c:v>
                </c:pt>
                <c:pt idx="248">
                  <c:v>12.50468990534614</c:v>
                </c:pt>
                <c:pt idx="249">
                  <c:v>13.443573751353256</c:v>
                </c:pt>
                <c:pt idx="250">
                  <c:v>3.1424842374169657</c:v>
                </c:pt>
                <c:pt idx="251">
                  <c:v>-19.275574224249112</c:v>
                </c:pt>
                <c:pt idx="252">
                  <c:v>-9.8349521864241751</c:v>
                </c:pt>
                <c:pt idx="253">
                  <c:v>-5.4079386066119923</c:v>
                </c:pt>
                <c:pt idx="254">
                  <c:v>4.2787684194099711</c:v>
                </c:pt>
                <c:pt idx="255">
                  <c:v>-20.32194465430814</c:v>
                </c:pt>
                <c:pt idx="256">
                  <c:v>2.215301926015286</c:v>
                </c:pt>
                <c:pt idx="257">
                  <c:v>-8.6094460030533355</c:v>
                </c:pt>
                <c:pt idx="258">
                  <c:v>-15.965674280661005</c:v>
                </c:pt>
                <c:pt idx="259">
                  <c:v>-2.9639743572835187</c:v>
                </c:pt>
                <c:pt idx="260">
                  <c:v>-34.083592677894444</c:v>
                </c:pt>
                <c:pt idx="261">
                  <c:v>-7.4140925711275258</c:v>
                </c:pt>
                <c:pt idx="262">
                  <c:v>-2.8830352354955266</c:v>
                </c:pt>
                <c:pt idx="263">
                  <c:v>1.0177898037863997</c:v>
                </c:pt>
                <c:pt idx="264">
                  <c:v>-9.5417640916814435</c:v>
                </c:pt>
                <c:pt idx="265">
                  <c:v>-11.587378557776674</c:v>
                </c:pt>
                <c:pt idx="266">
                  <c:v>-1.4848269366134446</c:v>
                </c:pt>
                <c:pt idx="267">
                  <c:v>-11.964408370007277</c:v>
                </c:pt>
                <c:pt idx="268">
                  <c:v>-5.9084838192156894</c:v>
                </c:pt>
                <c:pt idx="269">
                  <c:v>-4.9897445767871886</c:v>
                </c:pt>
                <c:pt idx="270">
                  <c:v>-7.0072802701143928</c:v>
                </c:pt>
                <c:pt idx="271">
                  <c:v>-4.876060056021629</c:v>
                </c:pt>
                <c:pt idx="272">
                  <c:v>-11.385958340901993</c:v>
                </c:pt>
                <c:pt idx="273">
                  <c:v>-2.451383701689565</c:v>
                </c:pt>
                <c:pt idx="274">
                  <c:v>-3.2727264489386698</c:v>
                </c:pt>
                <c:pt idx="275">
                  <c:v>3.02</c:v>
                </c:pt>
                <c:pt idx="276">
                  <c:v>-6.4629310081472795</c:v>
                </c:pt>
                <c:pt idx="277">
                  <c:v>0.96825268657482866</c:v>
                </c:pt>
                <c:pt idx="278">
                  <c:v>5.2479923516775671</c:v>
                </c:pt>
                <c:pt idx="279">
                  <c:v>13.311165043360916</c:v>
                </c:pt>
                <c:pt idx="280">
                  <c:v>-21.535647381853323</c:v>
                </c:pt>
                <c:pt idx="281">
                  <c:v>13.36091995003585</c:v>
                </c:pt>
                <c:pt idx="282">
                  <c:v>-5.9908568580766541</c:v>
                </c:pt>
                <c:pt idx="283">
                  <c:v>6.6933958699728464</c:v>
                </c:pt>
                <c:pt idx="284">
                  <c:v>0.54473357619008311</c:v>
                </c:pt>
                <c:pt idx="285">
                  <c:v>-8.7351163686447535</c:v>
                </c:pt>
                <c:pt idx="286">
                  <c:v>12.58703293460303</c:v>
                </c:pt>
                <c:pt idx="287">
                  <c:v>-11.495946078037832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982928"/>
        <c:axId val="633983488"/>
      </c:lineChart>
      <c:catAx>
        <c:axId val="633982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83488"/>
        <c:crosses val="autoZero"/>
        <c:auto val="1"/>
        <c:lblAlgn val="ctr"/>
        <c:lblOffset val="100"/>
        <c:noMultiLvlLbl val="0"/>
      </c:catAx>
      <c:valAx>
        <c:axId val="63398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8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Sheet1!$D$1:$D$337</c:f>
              <c:numCache>
                <c:formatCode>0.00</c:formatCode>
                <c:ptCount val="337"/>
                <c:pt idx="0">
                  <c:v>2000.48</c:v>
                </c:pt>
                <c:pt idx="1">
                  <c:v>2023.59</c:v>
                </c:pt>
                <c:pt idx="2">
                  <c:v>2006.89</c:v>
                </c:pt>
                <c:pt idx="3">
                  <c:v>2062.86</c:v>
                </c:pt>
                <c:pt idx="4">
                  <c:v>2022.02</c:v>
                </c:pt>
                <c:pt idx="5">
                  <c:v>2027.58</c:v>
                </c:pt>
                <c:pt idx="6">
                  <c:v>2013.23</c:v>
                </c:pt>
                <c:pt idx="7">
                  <c:v>2022.88</c:v>
                </c:pt>
                <c:pt idx="8">
                  <c:v>2034.33</c:v>
                </c:pt>
                <c:pt idx="9">
                  <c:v>2038.33</c:v>
                </c:pt>
                <c:pt idx="10">
                  <c:v>2033.49</c:v>
                </c:pt>
                <c:pt idx="11">
                  <c:v>1975.67</c:v>
                </c:pt>
                <c:pt idx="12">
                  <c:v>1993.8</c:v>
                </c:pt>
                <c:pt idx="13">
                  <c:v>1982.08</c:v>
                </c:pt>
                <c:pt idx="14">
                  <c:v>1946.78</c:v>
                </c:pt>
                <c:pt idx="15">
                  <c:v>1900.29</c:v>
                </c:pt>
                <c:pt idx="16">
                  <c:v>1938.8</c:v>
                </c:pt>
                <c:pt idx="17">
                  <c:v>1967.32</c:v>
                </c:pt>
                <c:pt idx="18">
                  <c:v>1841.83</c:v>
                </c:pt>
                <c:pt idx="19">
                  <c:v>1962.96</c:v>
                </c:pt>
                <c:pt idx="20">
                  <c:v>2033.53</c:v>
                </c:pt>
                <c:pt idx="21">
                  <c:v>2020.02</c:v>
                </c:pt>
                <c:pt idx="22">
                  <c:v>2072.06</c:v>
                </c:pt>
                <c:pt idx="23">
                  <c:v>2112.17</c:v>
                </c:pt>
                <c:pt idx="24">
                  <c:v>2130.6999999999998</c:v>
                </c:pt>
                <c:pt idx="25">
                  <c:v>2025.24</c:v>
                </c:pt>
                <c:pt idx="26">
                  <c:v>2244.5700000000002</c:v>
                </c:pt>
                <c:pt idx="27">
                  <c:v>2275.34</c:v>
                </c:pt>
                <c:pt idx="28">
                  <c:v>2315.12</c:v>
                </c:pt>
                <c:pt idx="29">
                  <c:v>2247.3000000000002</c:v>
                </c:pt>
                <c:pt idx="30">
                  <c:v>2282.4299999999998</c:v>
                </c:pt>
                <c:pt idx="31">
                  <c:v>2339.37</c:v>
                </c:pt>
                <c:pt idx="32">
                  <c:v>2416.0100000000002</c:v>
                </c:pt>
                <c:pt idx="33">
                  <c:v>2443.25</c:v>
                </c:pt>
                <c:pt idx="34">
                  <c:v>2535.69</c:v>
                </c:pt>
                <c:pt idx="35">
                  <c:v>2534.12</c:v>
                </c:pt>
                <c:pt idx="36">
                  <c:v>2479.38</c:v>
                </c:pt>
                <c:pt idx="37">
                  <c:v>2775.86</c:v>
                </c:pt>
                <c:pt idx="38">
                  <c:v>2770.04</c:v>
                </c:pt>
                <c:pt idx="39">
                  <c:v>2745.48</c:v>
                </c:pt>
                <c:pt idx="40">
                  <c:v>2847.55</c:v>
                </c:pt>
                <c:pt idx="41">
                  <c:v>2848.94</c:v>
                </c:pt>
                <c:pt idx="42">
                  <c:v>2857.5</c:v>
                </c:pt>
                <c:pt idx="43">
                  <c:v>2913.34</c:v>
                </c:pt>
                <c:pt idx="44">
                  <c:v>2916.83</c:v>
                </c:pt>
                <c:pt idx="45">
                  <c:v>2969.28</c:v>
                </c:pt>
                <c:pt idx="46">
                  <c:v>2949.44</c:v>
                </c:pt>
                <c:pt idx="47">
                  <c:v>2942.81</c:v>
                </c:pt>
                <c:pt idx="48">
                  <c:v>2974.35</c:v>
                </c:pt>
                <c:pt idx="49">
                  <c:v>3016.5</c:v>
                </c:pt>
                <c:pt idx="50">
                  <c:v>3034.85</c:v>
                </c:pt>
                <c:pt idx="51">
                  <c:v>3025.33</c:v>
                </c:pt>
                <c:pt idx="52">
                  <c:v>3001.81</c:v>
                </c:pt>
                <c:pt idx="53">
                  <c:v>2980.51</c:v>
                </c:pt>
                <c:pt idx="54">
                  <c:v>2980.84</c:v>
                </c:pt>
                <c:pt idx="55">
                  <c:v>2985.85</c:v>
                </c:pt>
                <c:pt idx="56">
                  <c:v>2973.79</c:v>
                </c:pt>
                <c:pt idx="57">
                  <c:v>2944.51</c:v>
                </c:pt>
                <c:pt idx="58">
                  <c:v>2935.93</c:v>
                </c:pt>
                <c:pt idx="59">
                  <c:v>2936.6</c:v>
                </c:pt>
                <c:pt idx="60">
                  <c:v>2922.08</c:v>
                </c:pt>
                <c:pt idx="61">
                  <c:v>2929.37</c:v>
                </c:pt>
                <c:pt idx="62">
                  <c:v>2846.08</c:v>
                </c:pt>
                <c:pt idx="63">
                  <c:v>2827.49</c:v>
                </c:pt>
                <c:pt idx="64">
                  <c:v>2773.67</c:v>
                </c:pt>
                <c:pt idx="65">
                  <c:v>2750.31</c:v>
                </c:pt>
                <c:pt idx="66">
                  <c:v>2656.48</c:v>
                </c:pt>
                <c:pt idx="67">
                  <c:v>2735.25</c:v>
                </c:pt>
                <c:pt idx="68">
                  <c:v>2921.69</c:v>
                </c:pt>
                <c:pt idx="69">
                  <c:v>2913.62</c:v>
                </c:pt>
                <c:pt idx="70">
                  <c:v>2974.94</c:v>
                </c:pt>
                <c:pt idx="71">
                  <c:v>2814.88</c:v>
                </c:pt>
                <c:pt idx="72">
                  <c:v>2947.97</c:v>
                </c:pt>
                <c:pt idx="73">
                  <c:v>3152.37</c:v>
                </c:pt>
                <c:pt idx="74">
                  <c:v>3369.65</c:v>
                </c:pt>
                <c:pt idx="75">
                  <c:v>3282.05</c:v>
                </c:pt>
                <c:pt idx="76">
                  <c:v>3206.79</c:v>
                </c:pt>
                <c:pt idx="77">
                  <c:v>3134.8</c:v>
                </c:pt>
                <c:pt idx="78">
                  <c:v>3323.56</c:v>
                </c:pt>
                <c:pt idx="79">
                  <c:v>3400.02</c:v>
                </c:pt>
                <c:pt idx="80">
                  <c:v>3375.96</c:v>
                </c:pt>
                <c:pt idx="81">
                  <c:v>3464.12</c:v>
                </c:pt>
                <c:pt idx="82">
                  <c:v>3438.54</c:v>
                </c:pt>
                <c:pt idx="83">
                  <c:v>3629.83</c:v>
                </c:pt>
                <c:pt idx="84">
                  <c:v>3685.64</c:v>
                </c:pt>
                <c:pt idx="85">
                  <c:v>3813.39</c:v>
                </c:pt>
                <c:pt idx="86">
                  <c:v>3574.21</c:v>
                </c:pt>
                <c:pt idx="87">
                  <c:v>3728.25</c:v>
                </c:pt>
                <c:pt idx="88">
                  <c:v>3723.83</c:v>
                </c:pt>
                <c:pt idx="89">
                  <c:v>3633.22</c:v>
                </c:pt>
                <c:pt idx="90">
                  <c:v>3662.34</c:v>
                </c:pt>
                <c:pt idx="91">
                  <c:v>3508.89</c:v>
                </c:pt>
                <c:pt idx="92">
                  <c:v>3359.6</c:v>
                </c:pt>
                <c:pt idx="93">
                  <c:v>3436.78</c:v>
                </c:pt>
                <c:pt idx="94">
                  <c:v>3366.42</c:v>
                </c:pt>
                <c:pt idx="95">
                  <c:v>3349.87</c:v>
                </c:pt>
                <c:pt idx="96">
                  <c:v>3260.26</c:v>
                </c:pt>
                <c:pt idx="97">
                  <c:v>3305.5</c:v>
                </c:pt>
                <c:pt idx="98">
                  <c:v>3324.2</c:v>
                </c:pt>
                <c:pt idx="99">
                  <c:v>3286.55</c:v>
                </c:pt>
                <c:pt idx="100">
                  <c:v>3209.68</c:v>
                </c:pt>
                <c:pt idx="101">
                  <c:v>3197.1</c:v>
                </c:pt>
                <c:pt idx="102">
                  <c:v>3170.8</c:v>
                </c:pt>
                <c:pt idx="103">
                  <c:v>3155.73</c:v>
                </c:pt>
                <c:pt idx="104">
                  <c:v>3091.99</c:v>
                </c:pt>
                <c:pt idx="105">
                  <c:v>3103.73</c:v>
                </c:pt>
                <c:pt idx="106">
                  <c:v>3024.36</c:v>
                </c:pt>
                <c:pt idx="107">
                  <c:v>3025.2</c:v>
                </c:pt>
                <c:pt idx="108">
                  <c:v>2963.55</c:v>
                </c:pt>
                <c:pt idx="109">
                  <c:v>2916.89</c:v>
                </c:pt>
                <c:pt idx="110">
                  <c:v>2888.39</c:v>
                </c:pt>
                <c:pt idx="111">
                  <c:v>2822.45</c:v>
                </c:pt>
                <c:pt idx="112">
                  <c:v>2750.91</c:v>
                </c:pt>
                <c:pt idx="113">
                  <c:v>2724.88</c:v>
                </c:pt>
                <c:pt idx="114">
                  <c:v>2698.92</c:v>
                </c:pt>
                <c:pt idx="115">
                  <c:v>2693.83</c:v>
                </c:pt>
                <c:pt idx="116">
                  <c:v>2767.64</c:v>
                </c:pt>
                <c:pt idx="117">
                  <c:v>2726.44</c:v>
                </c:pt>
                <c:pt idx="118">
                  <c:v>2707.71</c:v>
                </c:pt>
                <c:pt idx="119">
                  <c:v>2659.3</c:v>
                </c:pt>
                <c:pt idx="120">
                  <c:v>2644.76</c:v>
                </c:pt>
                <c:pt idx="121">
                  <c:v>2781.92</c:v>
                </c:pt>
                <c:pt idx="122">
                  <c:v>2880.41</c:v>
                </c:pt>
                <c:pt idx="123">
                  <c:v>2888.37</c:v>
                </c:pt>
                <c:pt idx="124">
                  <c:v>2809.24</c:v>
                </c:pt>
                <c:pt idx="125">
                  <c:v>2713.39</c:v>
                </c:pt>
                <c:pt idx="126">
                  <c:v>2730.99</c:v>
                </c:pt>
                <c:pt idx="127">
                  <c:v>2712.58</c:v>
                </c:pt>
                <c:pt idx="128">
                  <c:v>2694.56</c:v>
                </c:pt>
                <c:pt idx="129">
                  <c:v>2684.59</c:v>
                </c:pt>
                <c:pt idx="130">
                  <c:v>2694.32</c:v>
                </c:pt>
                <c:pt idx="131">
                  <c:v>2709.9</c:v>
                </c:pt>
                <c:pt idx="132">
                  <c:v>2657.23</c:v>
                </c:pt>
                <c:pt idx="133">
                  <c:v>2647.96</c:v>
                </c:pt>
                <c:pt idx="134">
                  <c:v>2578.5300000000002</c:v>
                </c:pt>
                <c:pt idx="135">
                  <c:v>2576.83</c:v>
                </c:pt>
                <c:pt idx="136">
                  <c:v>2505.61</c:v>
                </c:pt>
                <c:pt idx="137">
                  <c:v>2460.88</c:v>
                </c:pt>
                <c:pt idx="138">
                  <c:v>2406.54</c:v>
                </c:pt>
                <c:pt idx="139">
                  <c:v>2349.12</c:v>
                </c:pt>
                <c:pt idx="140">
                  <c:v>2303.25</c:v>
                </c:pt>
                <c:pt idx="141">
                  <c:v>2272.23</c:v>
                </c:pt>
                <c:pt idx="142">
                  <c:v>2208</c:v>
                </c:pt>
                <c:pt idx="143">
                  <c:v>2183.16</c:v>
                </c:pt>
                <c:pt idx="144">
                  <c:v>2158.77</c:v>
                </c:pt>
                <c:pt idx="145">
                  <c:v>2138.98</c:v>
                </c:pt>
                <c:pt idx="146">
                  <c:v>2078.7600000000002</c:v>
                </c:pt>
                <c:pt idx="147">
                  <c:v>2041.78</c:v>
                </c:pt>
                <c:pt idx="148">
                  <c:v>2036.28</c:v>
                </c:pt>
                <c:pt idx="149">
                  <c:v>1982.51</c:v>
                </c:pt>
                <c:pt idx="150">
                  <c:v>1958.59</c:v>
                </c:pt>
                <c:pt idx="151">
                  <c:v>1880.09</c:v>
                </c:pt>
                <c:pt idx="152">
                  <c:v>1930.37</c:v>
                </c:pt>
                <c:pt idx="153">
                  <c:v>1899.29</c:v>
                </c:pt>
                <c:pt idx="154">
                  <c:v>1849.92</c:v>
                </c:pt>
                <c:pt idx="155">
                  <c:v>1781.75</c:v>
                </c:pt>
                <c:pt idx="156">
                  <c:v>1787.63</c:v>
                </c:pt>
                <c:pt idx="157">
                  <c:v>1752.54</c:v>
                </c:pt>
                <c:pt idx="158">
                  <c:v>1751.75</c:v>
                </c:pt>
                <c:pt idx="159">
                  <c:v>1729.52</c:v>
                </c:pt>
                <c:pt idx="160">
                  <c:v>1703.78</c:v>
                </c:pt>
                <c:pt idx="161">
                  <c:v>1692.15</c:v>
                </c:pt>
                <c:pt idx="162">
                  <c:v>1628.05</c:v>
                </c:pt>
                <c:pt idx="163">
                  <c:v>1620.61</c:v>
                </c:pt>
                <c:pt idx="164">
                  <c:v>1673.58</c:v>
                </c:pt>
                <c:pt idx="165">
                  <c:v>1632.77</c:v>
                </c:pt>
                <c:pt idx="166">
                  <c:v>1650.16</c:v>
                </c:pt>
                <c:pt idx="167">
                  <c:v>1642.58</c:v>
                </c:pt>
                <c:pt idx="168">
                  <c:v>1628.24</c:v>
                </c:pt>
                <c:pt idx="169">
                  <c:v>1652.73</c:v>
                </c:pt>
                <c:pt idx="170">
                  <c:v>1720.79</c:v>
                </c:pt>
                <c:pt idx="171">
                  <c:v>1675.65</c:v>
                </c:pt>
                <c:pt idx="172">
                  <c:v>1650.72</c:v>
                </c:pt>
                <c:pt idx="173">
                  <c:v>1588.13</c:v>
                </c:pt>
                <c:pt idx="174">
                  <c:v>1585.09</c:v>
                </c:pt>
                <c:pt idx="175">
                  <c:v>1589.06</c:v>
                </c:pt>
                <c:pt idx="176">
                  <c:v>1566.66</c:v>
                </c:pt>
                <c:pt idx="177">
                  <c:v>1559.29</c:v>
                </c:pt>
                <c:pt idx="178">
                  <c:v>1538.17</c:v>
                </c:pt>
                <c:pt idx="179">
                  <c:v>1518.34</c:v>
                </c:pt>
                <c:pt idx="180">
                  <c:v>1501.95</c:v>
                </c:pt>
                <c:pt idx="181">
                  <c:v>1482.61</c:v>
                </c:pt>
                <c:pt idx="182">
                  <c:v>1461.03</c:v>
                </c:pt>
                <c:pt idx="183">
                  <c:v>1401.89</c:v>
                </c:pt>
                <c:pt idx="184">
                  <c:v>1276.03</c:v>
                </c:pt>
                <c:pt idx="185">
                  <c:v>1298.73</c:v>
                </c:pt>
                <c:pt idx="186">
                  <c:v>1270.3499999999999</c:v>
                </c:pt>
                <c:pt idx="187">
                  <c:v>1289.28</c:v>
                </c:pt>
                <c:pt idx="188">
                  <c:v>1266</c:v>
                </c:pt>
                <c:pt idx="189">
                  <c:v>1236.51</c:v>
                </c:pt>
                <c:pt idx="190">
                  <c:v>1225.95</c:v>
                </c:pt>
                <c:pt idx="191">
                  <c:v>1200.48</c:v>
                </c:pt>
                <c:pt idx="192">
                  <c:v>1182.7</c:v>
                </c:pt>
                <c:pt idx="193">
                  <c:v>1149.3</c:v>
                </c:pt>
                <c:pt idx="194">
                  <c:v>1132.94</c:v>
                </c:pt>
                <c:pt idx="195">
                  <c:v>1115.4000000000001</c:v>
                </c:pt>
                <c:pt idx="196">
                  <c:v>1095.43</c:v>
                </c:pt>
                <c:pt idx="197">
                  <c:v>1096.6300000000001</c:v>
                </c:pt>
                <c:pt idx="198">
                  <c:v>1079.95</c:v>
                </c:pt>
                <c:pt idx="199">
                  <c:v>1059.44</c:v>
                </c:pt>
                <c:pt idx="200">
                  <c:v>1037.32</c:v>
                </c:pt>
                <c:pt idx="201">
                  <c:v>1031.3</c:v>
                </c:pt>
                <c:pt idx="202">
                  <c:v>1019.07</c:v>
                </c:pt>
                <c:pt idx="203">
                  <c:v>998.17700000000002</c:v>
                </c:pt>
                <c:pt idx="204">
                  <c:v>978.05499999999995</c:v>
                </c:pt>
                <c:pt idx="205">
                  <c:v>954.79</c:v>
                </c:pt>
                <c:pt idx="206">
                  <c:v>956.27</c:v>
                </c:pt>
                <c:pt idx="207">
                  <c:v>910.11199999999997</c:v>
                </c:pt>
                <c:pt idx="208">
                  <c:v>892.30600000000004</c:v>
                </c:pt>
                <c:pt idx="209">
                  <c:v>906.59199999999998</c:v>
                </c:pt>
                <c:pt idx="210">
                  <c:v>916.99699999999996</c:v>
                </c:pt>
                <c:pt idx="211">
                  <c:v>940.92700000000002</c:v>
                </c:pt>
                <c:pt idx="212">
                  <c:v>886.23299999999995</c:v>
                </c:pt>
                <c:pt idx="213">
                  <c:v>912.79600000000005</c:v>
                </c:pt>
                <c:pt idx="214">
                  <c:v>902.18899999999996</c:v>
                </c:pt>
                <c:pt idx="215">
                  <c:v>880.52599999999995</c:v>
                </c:pt>
                <c:pt idx="216">
                  <c:v>881.59</c:v>
                </c:pt>
                <c:pt idx="217">
                  <c:v>897.36699999999996</c:v>
                </c:pt>
                <c:pt idx="218">
                  <c:v>904.28</c:v>
                </c:pt>
                <c:pt idx="219">
                  <c:v>903.45799999999997</c:v>
                </c:pt>
                <c:pt idx="220">
                  <c:v>893.92100000000005</c:v>
                </c:pt>
                <c:pt idx="221">
                  <c:v>878.86900000000003</c:v>
                </c:pt>
                <c:pt idx="222">
                  <c:v>903.90899999999999</c:v>
                </c:pt>
                <c:pt idx="223">
                  <c:v>885.61599999999999</c:v>
                </c:pt>
                <c:pt idx="224">
                  <c:v>912.21900000000005</c:v>
                </c:pt>
                <c:pt idx="225">
                  <c:v>886.54100000000005</c:v>
                </c:pt>
                <c:pt idx="226">
                  <c:v>918.85799999999995</c:v>
                </c:pt>
                <c:pt idx="227">
                  <c:v>897.60400000000004</c:v>
                </c:pt>
                <c:pt idx="228">
                  <c:v>889.61099999999999</c:v>
                </c:pt>
                <c:pt idx="229">
                  <c:v>885.99</c:v>
                </c:pt>
                <c:pt idx="230">
                  <c:v>873.74900000000002</c:v>
                </c:pt>
                <c:pt idx="231">
                  <c:v>889.596</c:v>
                </c:pt>
                <c:pt idx="232">
                  <c:v>854.72900000000004</c:v>
                </c:pt>
                <c:pt idx="233">
                  <c:v>843.21</c:v>
                </c:pt>
                <c:pt idx="234">
                  <c:v>824.94299999999998</c:v>
                </c:pt>
                <c:pt idx="235">
                  <c:v>807.56</c:v>
                </c:pt>
                <c:pt idx="236">
                  <c:v>788.82799999999997</c:v>
                </c:pt>
                <c:pt idx="237">
                  <c:v>768.81899999999996</c:v>
                </c:pt>
                <c:pt idx="238">
                  <c:v>766.79</c:v>
                </c:pt>
                <c:pt idx="239">
                  <c:v>755.44799999999998</c:v>
                </c:pt>
                <c:pt idx="240">
                  <c:v>740.64200000000005</c:v>
                </c:pt>
                <c:pt idx="241">
                  <c:v>734.00800000000004</c:v>
                </c:pt>
                <c:pt idx="242">
                  <c:v>722.90800000000002</c:v>
                </c:pt>
                <c:pt idx="243">
                  <c:v>718.20799999999997</c:v>
                </c:pt>
                <c:pt idx="244">
                  <c:v>716.62800000000004</c:v>
                </c:pt>
                <c:pt idx="245">
                  <c:v>725.71100000000001</c:v>
                </c:pt>
                <c:pt idx="246">
                  <c:v>712.36</c:v>
                </c:pt>
                <c:pt idx="247">
                  <c:v>714.97799999999995</c:v>
                </c:pt>
                <c:pt idx="248">
                  <c:v>716.49099999999999</c:v>
                </c:pt>
                <c:pt idx="249">
                  <c:v>708.32299999999998</c:v>
                </c:pt>
                <c:pt idx="250">
                  <c:v>706.64800000000002</c:v>
                </c:pt>
                <c:pt idx="251">
                  <c:v>701.41300000000001</c:v>
                </c:pt>
                <c:pt idx="252">
                  <c:v>699.654</c:v>
                </c:pt>
                <c:pt idx="253">
                  <c:v>691.39700000000005</c:v>
                </c:pt>
                <c:pt idx="254">
                  <c:v>677.16300000000001</c:v>
                </c:pt>
                <c:pt idx="255">
                  <c:v>667.53399999999999</c:v>
                </c:pt>
                <c:pt idx="256">
                  <c:v>646.99</c:v>
                </c:pt>
                <c:pt idx="257">
                  <c:v>637.47</c:v>
                </c:pt>
                <c:pt idx="258">
                  <c:v>650.37400000000002</c:v>
                </c:pt>
                <c:pt idx="259">
                  <c:v>649.95799999999997</c:v>
                </c:pt>
                <c:pt idx="260">
                  <c:v>648.44000000000005</c:v>
                </c:pt>
                <c:pt idx="261">
                  <c:v>648.57000000000005</c:v>
                </c:pt>
                <c:pt idx="262">
                  <c:v>637.71400000000006</c:v>
                </c:pt>
                <c:pt idx="263">
                  <c:v>648.26</c:v>
                </c:pt>
                <c:pt idx="264">
                  <c:v>640.00300000000004</c:v>
                </c:pt>
                <c:pt idx="265">
                  <c:v>673.88599999999997</c:v>
                </c:pt>
                <c:pt idx="266">
                  <c:v>697.10299999999995</c:v>
                </c:pt>
                <c:pt idx="267">
                  <c:v>709.16099999999994</c:v>
                </c:pt>
                <c:pt idx="268">
                  <c:v>698.80499999999995</c:v>
                </c:pt>
                <c:pt idx="269">
                  <c:v>697.97500000000002</c:v>
                </c:pt>
                <c:pt idx="270">
                  <c:v>708.13199999999995</c:v>
                </c:pt>
                <c:pt idx="271">
                  <c:v>706.91700000000003</c:v>
                </c:pt>
                <c:pt idx="272">
                  <c:v>718.072</c:v>
                </c:pt>
                <c:pt idx="273">
                  <c:v>722.12300000000005</c:v>
                </c:pt>
                <c:pt idx="274">
                  <c:v>719.00199999999995</c:v>
                </c:pt>
                <c:pt idx="275">
                  <c:v>716.18899999999996</c:v>
                </c:pt>
                <c:pt idx="276">
                  <c:v>706.81500000000005</c:v>
                </c:pt>
                <c:pt idx="277">
                  <c:v>710.72699999999998</c:v>
                </c:pt>
                <c:pt idx="278">
                  <c:v>690.9</c:v>
                </c:pt>
                <c:pt idx="279">
                  <c:v>687.89300000000003</c:v>
                </c:pt>
                <c:pt idx="280">
                  <c:v>683.16300000000001</c:v>
                </c:pt>
                <c:pt idx="281">
                  <c:v>682.851</c:v>
                </c:pt>
                <c:pt idx="282">
                  <c:v>664.95899999999995</c:v>
                </c:pt>
                <c:pt idx="283">
                  <c:v>654.15700000000004</c:v>
                </c:pt>
                <c:pt idx="284">
                  <c:v>657.26400000000001</c:v>
                </c:pt>
                <c:pt idx="285">
                  <c:v>643.39</c:v>
                </c:pt>
                <c:pt idx="286">
                  <c:v>629.08199999999999</c:v>
                </c:pt>
                <c:pt idx="287">
                  <c:v>612.01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985728"/>
        <c:axId val="499760528"/>
      </c:lineChart>
      <c:catAx>
        <c:axId val="633985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760528"/>
        <c:crosses val="autoZero"/>
        <c:auto val="1"/>
        <c:lblAlgn val="ctr"/>
        <c:lblOffset val="100"/>
        <c:noMultiLvlLbl val="0"/>
      </c:catAx>
      <c:valAx>
        <c:axId val="49976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8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Sheet1!$C$1:$C$337</c:f>
              <c:numCache>
                <c:formatCode>0.00</c:formatCode>
                <c:ptCount val="337"/>
                <c:pt idx="0">
                  <c:v>-36.024229125999341</c:v>
                </c:pt>
                <c:pt idx="1">
                  <c:v>-35.209207818510322</c:v>
                </c:pt>
                <c:pt idx="2">
                  <c:v>-35.827102185706508</c:v>
                </c:pt>
                <c:pt idx="3">
                  <c:v>-35.459296809331931</c:v>
                </c:pt>
                <c:pt idx="4">
                  <c:v>-34.078557886249996</c:v>
                </c:pt>
                <c:pt idx="5">
                  <c:v>-36.085945248902703</c:v>
                </c:pt>
                <c:pt idx="6">
                  <c:v>-38.931206104492787</c:v>
                </c:pt>
                <c:pt idx="7">
                  <c:v>-35.179803361701431</c:v>
                </c:pt>
                <c:pt idx="8">
                  <c:v>-35.288608706560922</c:v>
                </c:pt>
                <c:pt idx="9">
                  <c:v>-36.250007226709954</c:v>
                </c:pt>
                <c:pt idx="10">
                  <c:v>-37.41388476954495</c:v>
                </c:pt>
                <c:pt idx="11">
                  <c:v>-39.029594823202899</c:v>
                </c:pt>
                <c:pt idx="12">
                  <c:v>-38.127405359747286</c:v>
                </c:pt>
                <c:pt idx="13">
                  <c:v>-40.579864297364736</c:v>
                </c:pt>
                <c:pt idx="14">
                  <c:v>-36.682521302991859</c:v>
                </c:pt>
                <c:pt idx="15">
                  <c:v>-41.674610069385608</c:v>
                </c:pt>
                <c:pt idx="16">
                  <c:v>-42.855140287859342</c:v>
                </c:pt>
                <c:pt idx="17">
                  <c:v>-39.756371207283337</c:v>
                </c:pt>
                <c:pt idx="18">
                  <c:v>-38.053325465586056</c:v>
                </c:pt>
                <c:pt idx="19">
                  <c:v>-41.826495237944982</c:v>
                </c:pt>
                <c:pt idx="20">
                  <c:v>-41.598892539808389</c:v>
                </c:pt>
                <c:pt idx="21">
                  <c:v>-44.011879728534666</c:v>
                </c:pt>
                <c:pt idx="22">
                  <c:v>-43.311293921697484</c:v>
                </c:pt>
                <c:pt idx="23">
                  <c:v>-45.400498835044345</c:v>
                </c:pt>
                <c:pt idx="24">
                  <c:v>-43.157568451291979</c:v>
                </c:pt>
                <c:pt idx="25">
                  <c:v>-44.195115469041809</c:v>
                </c:pt>
                <c:pt idx="26">
                  <c:v>-43.322958397992977</c:v>
                </c:pt>
                <c:pt idx="27">
                  <c:v>-42.791696596153429</c:v>
                </c:pt>
                <c:pt idx="28">
                  <c:v>-40.246913970944718</c:v>
                </c:pt>
                <c:pt idx="29">
                  <c:v>-42.575460122508105</c:v>
                </c:pt>
                <c:pt idx="30">
                  <c:v>-46.751868422702728</c:v>
                </c:pt>
                <c:pt idx="31">
                  <c:v>-43.903608840650463</c:v>
                </c:pt>
                <c:pt idx="32">
                  <c:v>-43.565277376470135</c:v>
                </c:pt>
                <c:pt idx="33">
                  <c:v>-44.452622838983189</c:v>
                </c:pt>
                <c:pt idx="34">
                  <c:v>-43.636780538735138</c:v>
                </c:pt>
                <c:pt idx="35">
                  <c:v>4.32</c:v>
                </c:pt>
                <c:pt idx="36">
                  <c:v>-43.763850459299931</c:v>
                </c:pt>
                <c:pt idx="37">
                  <c:v>-43.929912756391502</c:v>
                </c:pt>
                <c:pt idx="38">
                  <c:v>-43.831987766964801</c:v>
                </c:pt>
                <c:pt idx="39">
                  <c:v>-43.999324539677048</c:v>
                </c:pt>
                <c:pt idx="40">
                  <c:v>-43.846781103867158</c:v>
                </c:pt>
                <c:pt idx="41">
                  <c:v>-43.098733642064815</c:v>
                </c:pt>
                <c:pt idx="42">
                  <c:v>-43.593299176776384</c:v>
                </c:pt>
                <c:pt idx="43">
                  <c:v>-41.557792313772893</c:v>
                </c:pt>
                <c:pt idx="44">
                  <c:v>-41.011192574883978</c:v>
                </c:pt>
                <c:pt idx="45">
                  <c:v>-43.544129825772416</c:v>
                </c:pt>
                <c:pt idx="46">
                  <c:v>-40.038433715965652</c:v>
                </c:pt>
                <c:pt idx="47">
                  <c:v>-42.778214766641213</c:v>
                </c:pt>
                <c:pt idx="48">
                  <c:v>-41.071677763462731</c:v>
                </c:pt>
                <c:pt idx="49">
                  <c:v>-39.627210360403978</c:v>
                </c:pt>
                <c:pt idx="50">
                  <c:v>-39.712430764538055</c:v>
                </c:pt>
                <c:pt idx="51">
                  <c:v>-43.390324945020097</c:v>
                </c:pt>
                <c:pt idx="52">
                  <c:v>-39.128605510809734</c:v>
                </c:pt>
                <c:pt idx="53">
                  <c:v>-40.173241851234309</c:v>
                </c:pt>
                <c:pt idx="54">
                  <c:v>-40.33133128832651</c:v>
                </c:pt>
                <c:pt idx="55">
                  <c:v>-40.361951703212014</c:v>
                </c:pt>
                <c:pt idx="56">
                  <c:v>-39.118087508711653</c:v>
                </c:pt>
                <c:pt idx="57">
                  <c:v>-40.264338989429518</c:v>
                </c:pt>
                <c:pt idx="58">
                  <c:v>-42.261619316462827</c:v>
                </c:pt>
                <c:pt idx="59">
                  <c:v>-40.11699342469251</c:v>
                </c:pt>
                <c:pt idx="60">
                  <c:v>-38.287074243186396</c:v>
                </c:pt>
                <c:pt idx="61">
                  <c:v>-38.837011249561158</c:v>
                </c:pt>
                <c:pt idx="62">
                  <c:v>-37.694560413379236</c:v>
                </c:pt>
                <c:pt idx="63">
                  <c:v>-40.196706688399786</c:v>
                </c:pt>
                <c:pt idx="64">
                  <c:v>-39.713681532432247</c:v>
                </c:pt>
                <c:pt idx="65">
                  <c:v>-40.575269647328525</c:v>
                </c:pt>
                <c:pt idx="66">
                  <c:v>-40.717767304746133</c:v>
                </c:pt>
                <c:pt idx="67">
                  <c:v>-39.913207499041334</c:v>
                </c:pt>
                <c:pt idx="68">
                  <c:v>-41.772687302108068</c:v>
                </c:pt>
                <c:pt idx="69">
                  <c:v>-40.2458125932813</c:v>
                </c:pt>
                <c:pt idx="70">
                  <c:v>-43.550026593173584</c:v>
                </c:pt>
                <c:pt idx="71">
                  <c:v>-44.525092988294659</c:v>
                </c:pt>
                <c:pt idx="72">
                  <c:v>-43.47188971659449</c:v>
                </c:pt>
                <c:pt idx="73">
                  <c:v>-42.144449205990327</c:v>
                </c:pt>
                <c:pt idx="74">
                  <c:v>-42.426852290349757</c:v>
                </c:pt>
                <c:pt idx="75">
                  <c:v>-41.704140086452867</c:v>
                </c:pt>
                <c:pt idx="76">
                  <c:v>-43.174641224312779</c:v>
                </c:pt>
                <c:pt idx="77">
                  <c:v>-40.27501821033843</c:v>
                </c:pt>
                <c:pt idx="78">
                  <c:v>-43.203599133695718</c:v>
                </c:pt>
                <c:pt idx="79">
                  <c:v>-39.827455579250397</c:v>
                </c:pt>
                <c:pt idx="80">
                  <c:v>-43.659990880498242</c:v>
                </c:pt>
                <c:pt idx="81">
                  <c:v>-42.066152034452273</c:v>
                </c:pt>
                <c:pt idx="82">
                  <c:v>-43.43753660263161</c:v>
                </c:pt>
                <c:pt idx="83">
                  <c:v>4.32</c:v>
                </c:pt>
                <c:pt idx="84">
                  <c:v>-44.100377769797603</c:v>
                </c:pt>
                <c:pt idx="85">
                  <c:v>-38.784098326022843</c:v>
                </c:pt>
                <c:pt idx="86">
                  <c:v>-43.657024043478657</c:v>
                </c:pt>
                <c:pt idx="87">
                  <c:v>-42.593798580892724</c:v>
                </c:pt>
                <c:pt idx="88">
                  <c:v>-42.604608169583571</c:v>
                </c:pt>
                <c:pt idx="89">
                  <c:v>-40.236427147379288</c:v>
                </c:pt>
                <c:pt idx="90">
                  <c:v>-40.893517386975418</c:v>
                </c:pt>
                <c:pt idx="91">
                  <c:v>-39.914448047300539</c:v>
                </c:pt>
                <c:pt idx="92">
                  <c:v>-39.210930356433664</c:v>
                </c:pt>
                <c:pt idx="93">
                  <c:v>-36.654269306042522</c:v>
                </c:pt>
                <c:pt idx="94">
                  <c:v>-39.433415546024492</c:v>
                </c:pt>
                <c:pt idx="95">
                  <c:v>-38.150756043953152</c:v>
                </c:pt>
                <c:pt idx="96">
                  <c:v>-35.958809541646019</c:v>
                </c:pt>
                <c:pt idx="97">
                  <c:v>-37.778929585016385</c:v>
                </c:pt>
                <c:pt idx="98">
                  <c:v>-37.674642019539988</c:v>
                </c:pt>
                <c:pt idx="99">
                  <c:v>-37.781155737474478</c:v>
                </c:pt>
                <c:pt idx="100">
                  <c:v>-37.12032625401099</c:v>
                </c:pt>
                <c:pt idx="101">
                  <c:v>-37.668722012539206</c:v>
                </c:pt>
                <c:pt idx="102">
                  <c:v>-36.463073290502962</c:v>
                </c:pt>
                <c:pt idx="103">
                  <c:v>-36.111886158088964</c:v>
                </c:pt>
                <c:pt idx="104">
                  <c:v>-34.145447718596699</c:v>
                </c:pt>
                <c:pt idx="105">
                  <c:v>-34.849888879773289</c:v>
                </c:pt>
                <c:pt idx="106">
                  <c:v>-36.672463012285505</c:v>
                </c:pt>
                <c:pt idx="107">
                  <c:v>-35.593309459104603</c:v>
                </c:pt>
                <c:pt idx="108">
                  <c:v>-36.729079952385632</c:v>
                </c:pt>
                <c:pt idx="109">
                  <c:v>-39.472165310400271</c:v>
                </c:pt>
                <c:pt idx="110">
                  <c:v>-37.58816065560876</c:v>
                </c:pt>
                <c:pt idx="111">
                  <c:v>-38.963143025548277</c:v>
                </c:pt>
                <c:pt idx="112">
                  <c:v>-37.715416157008576</c:v>
                </c:pt>
                <c:pt idx="113">
                  <c:v>-38.794549716121537</c:v>
                </c:pt>
                <c:pt idx="114">
                  <c:v>-40.095064232311529</c:v>
                </c:pt>
                <c:pt idx="115">
                  <c:v>-38.110806887285605</c:v>
                </c:pt>
                <c:pt idx="116">
                  <c:v>-40.951888070621465</c:v>
                </c:pt>
                <c:pt idx="117">
                  <c:v>-41.749351338798817</c:v>
                </c:pt>
                <c:pt idx="118">
                  <c:v>-38.820221236978512</c:v>
                </c:pt>
                <c:pt idx="119">
                  <c:v>-41.964885131411791</c:v>
                </c:pt>
                <c:pt idx="120">
                  <c:v>-40.157350176600971</c:v>
                </c:pt>
                <c:pt idx="121">
                  <c:v>-41.061520757151186</c:v>
                </c:pt>
                <c:pt idx="122">
                  <c:v>-38.529971888152033</c:v>
                </c:pt>
                <c:pt idx="123">
                  <c:v>-35.741832432356148</c:v>
                </c:pt>
                <c:pt idx="124">
                  <c:v>-39.41694610279643</c:v>
                </c:pt>
                <c:pt idx="125">
                  <c:v>-42.528816688479139</c:v>
                </c:pt>
                <c:pt idx="126">
                  <c:v>-35.903412488142862</c:v>
                </c:pt>
                <c:pt idx="127">
                  <c:v>-39.889749138173272</c:v>
                </c:pt>
                <c:pt idx="128">
                  <c:v>-40.586618290114245</c:v>
                </c:pt>
                <c:pt idx="129">
                  <c:v>-39.786208832728676</c:v>
                </c:pt>
                <c:pt idx="130">
                  <c:v>-40.060619527417771</c:v>
                </c:pt>
                <c:pt idx="131">
                  <c:v>4.32</c:v>
                </c:pt>
                <c:pt idx="132">
                  <c:v>-37.724517987840613</c:v>
                </c:pt>
                <c:pt idx="133">
                  <c:v>-36.725213040665437</c:v>
                </c:pt>
                <c:pt idx="134">
                  <c:v>-38.162181618403622</c:v>
                </c:pt>
                <c:pt idx="135">
                  <c:v>-36.063235890032615</c:v>
                </c:pt>
                <c:pt idx="136">
                  <c:v>-41.717533426321211</c:v>
                </c:pt>
                <c:pt idx="137">
                  <c:v>-36.611698210122313</c:v>
                </c:pt>
                <c:pt idx="138">
                  <c:v>-32.558619951502067</c:v>
                </c:pt>
                <c:pt idx="139">
                  <c:v>-35.486599911239068</c:v>
                </c:pt>
                <c:pt idx="140">
                  <c:v>-36.922061431721033</c:v>
                </c:pt>
                <c:pt idx="141">
                  <c:v>-36.534345569042387</c:v>
                </c:pt>
                <c:pt idx="142">
                  <c:v>-34.336991590032142</c:v>
                </c:pt>
                <c:pt idx="143">
                  <c:v>-34.592867495760174</c:v>
                </c:pt>
                <c:pt idx="144">
                  <c:v>-34.098689638770793</c:v>
                </c:pt>
                <c:pt idx="145">
                  <c:v>-36.761393281308813</c:v>
                </c:pt>
                <c:pt idx="146">
                  <c:v>-35.138264687298658</c:v>
                </c:pt>
                <c:pt idx="147">
                  <c:v>-33.297409964411713</c:v>
                </c:pt>
                <c:pt idx="148">
                  <c:v>-33.448665166671958</c:v>
                </c:pt>
                <c:pt idx="149">
                  <c:v>-33.936457120722991</c:v>
                </c:pt>
                <c:pt idx="150">
                  <c:v>-33.033828059874509</c:v>
                </c:pt>
                <c:pt idx="151">
                  <c:v>-32.866006654531304</c:v>
                </c:pt>
                <c:pt idx="152">
                  <c:v>-33.711760060797587</c:v>
                </c:pt>
                <c:pt idx="153">
                  <c:v>-32.438109102235899</c:v>
                </c:pt>
                <c:pt idx="154">
                  <c:v>-32.184657636186046</c:v>
                </c:pt>
                <c:pt idx="155">
                  <c:v>-34.568556582698363</c:v>
                </c:pt>
                <c:pt idx="156">
                  <c:v>-32.761954964519475</c:v>
                </c:pt>
                <c:pt idx="157">
                  <c:v>-34.633713419866467</c:v>
                </c:pt>
                <c:pt idx="158">
                  <c:v>-36.018982980358771</c:v>
                </c:pt>
                <c:pt idx="159">
                  <c:v>-32.566696905419008</c:v>
                </c:pt>
                <c:pt idx="160">
                  <c:v>-31.510604637075915</c:v>
                </c:pt>
                <c:pt idx="161">
                  <c:v>-34.158799116728289</c:v>
                </c:pt>
                <c:pt idx="162">
                  <c:v>-31.267989712566362</c:v>
                </c:pt>
                <c:pt idx="163">
                  <c:v>-36.259720058843129</c:v>
                </c:pt>
                <c:pt idx="164">
                  <c:v>-30.971341137568572</c:v>
                </c:pt>
                <c:pt idx="165">
                  <c:v>-34.489338336442017</c:v>
                </c:pt>
                <c:pt idx="166">
                  <c:v>-37.933979468829705</c:v>
                </c:pt>
                <c:pt idx="167">
                  <c:v>-40.035801650664382</c:v>
                </c:pt>
                <c:pt idx="168">
                  <c:v>-35.110744548310038</c:v>
                </c:pt>
                <c:pt idx="169">
                  <c:v>-37.913158889045008</c:v>
                </c:pt>
                <c:pt idx="170">
                  <c:v>-40.439757134012552</c:v>
                </c:pt>
                <c:pt idx="171">
                  <c:v>-34.419987453848023</c:v>
                </c:pt>
                <c:pt idx="172">
                  <c:v>-33.929716491619615</c:v>
                </c:pt>
                <c:pt idx="173">
                  <c:v>-34.297533654985102</c:v>
                </c:pt>
                <c:pt idx="174">
                  <c:v>-40.65531152381277</c:v>
                </c:pt>
                <c:pt idx="175">
                  <c:v>-36.046401959651178</c:v>
                </c:pt>
                <c:pt idx="176">
                  <c:v>-37.881728016231136</c:v>
                </c:pt>
                <c:pt idx="177">
                  <c:v>-36.0556094823595</c:v>
                </c:pt>
                <c:pt idx="178">
                  <c:v>-34.720298879410564</c:v>
                </c:pt>
                <c:pt idx="179">
                  <c:v>4.32</c:v>
                </c:pt>
                <c:pt idx="180">
                  <c:v>-36.381898657733018</c:v>
                </c:pt>
                <c:pt idx="181">
                  <c:v>-39.975784383196697</c:v>
                </c:pt>
                <c:pt idx="182">
                  <c:v>-35.872160642019082</c:v>
                </c:pt>
                <c:pt idx="183">
                  <c:v>-39.282667993754558</c:v>
                </c:pt>
                <c:pt idx="184">
                  <c:v>-32.367567585388485</c:v>
                </c:pt>
                <c:pt idx="185">
                  <c:v>-33.302394370827926</c:v>
                </c:pt>
                <c:pt idx="186">
                  <c:v>-34.856396991365102</c:v>
                </c:pt>
                <c:pt idx="187">
                  <c:v>-34.561247382333079</c:v>
                </c:pt>
                <c:pt idx="188">
                  <c:v>-30.706798241897786</c:v>
                </c:pt>
                <c:pt idx="189">
                  <c:v>-33.673902876813884</c:v>
                </c:pt>
                <c:pt idx="190">
                  <c:v>-32.470851300706272</c:v>
                </c:pt>
                <c:pt idx="191">
                  <c:v>-32.958266270673107</c:v>
                </c:pt>
                <c:pt idx="192">
                  <c:v>-36.725791980454403</c:v>
                </c:pt>
                <c:pt idx="193">
                  <c:v>-35.362650342489587</c:v>
                </c:pt>
                <c:pt idx="194">
                  <c:v>-32.790179054266048</c:v>
                </c:pt>
                <c:pt idx="195">
                  <c:v>-32.761960997606252</c:v>
                </c:pt>
                <c:pt idx="196">
                  <c:v>-31.944035876124588</c:v>
                </c:pt>
                <c:pt idx="197">
                  <c:v>-36.487479702295389</c:v>
                </c:pt>
                <c:pt idx="198">
                  <c:v>-28.725729996487814</c:v>
                </c:pt>
                <c:pt idx="199">
                  <c:v>-36.787964432563399</c:v>
                </c:pt>
                <c:pt idx="200">
                  <c:v>-32.124352027917894</c:v>
                </c:pt>
                <c:pt idx="201">
                  <c:v>-33.955068126091987</c:v>
                </c:pt>
                <c:pt idx="202">
                  <c:v>-32.794769434729687</c:v>
                </c:pt>
                <c:pt idx="203">
                  <c:v>-33.122539616709105</c:v>
                </c:pt>
                <c:pt idx="204">
                  <c:v>-34.813932509719109</c:v>
                </c:pt>
                <c:pt idx="205">
                  <c:v>-40.942975288769276</c:v>
                </c:pt>
                <c:pt idx="206">
                  <c:v>-30.08803023585881</c:v>
                </c:pt>
                <c:pt idx="207">
                  <c:v>-34.135053518068673</c:v>
                </c:pt>
                <c:pt idx="208">
                  <c:v>-29.416807562117469</c:v>
                </c:pt>
                <c:pt idx="209">
                  <c:v>-29.529357178046553</c:v>
                </c:pt>
                <c:pt idx="210">
                  <c:v>-25.77153213739831</c:v>
                </c:pt>
                <c:pt idx="211">
                  <c:v>-37.903559127042683</c:v>
                </c:pt>
                <c:pt idx="212">
                  <c:v>-32.465503792404604</c:v>
                </c:pt>
                <c:pt idx="213">
                  <c:v>-35.773407988769463</c:v>
                </c:pt>
                <c:pt idx="214">
                  <c:v>-34.460921168189827</c:v>
                </c:pt>
                <c:pt idx="215">
                  <c:v>-42.891313988785839</c:v>
                </c:pt>
                <c:pt idx="216">
                  <c:v>-33.876330198153141</c:v>
                </c:pt>
                <c:pt idx="217">
                  <c:v>-34.696015710469794</c:v>
                </c:pt>
                <c:pt idx="218">
                  <c:v>-32.064064513153141</c:v>
                </c:pt>
                <c:pt idx="219">
                  <c:v>-35.733445680679722</c:v>
                </c:pt>
                <c:pt idx="220">
                  <c:v>-37.730363800605744</c:v>
                </c:pt>
                <c:pt idx="221">
                  <c:v>-37.924857715059602</c:v>
                </c:pt>
                <c:pt idx="222">
                  <c:v>-30.899033230807106</c:v>
                </c:pt>
                <c:pt idx="223">
                  <c:v>-43.542965632548999</c:v>
                </c:pt>
                <c:pt idx="224">
                  <c:v>-34.582569251186555</c:v>
                </c:pt>
                <c:pt idx="225">
                  <c:v>-29.491157711520771</c:v>
                </c:pt>
                <c:pt idx="226">
                  <c:v>-37.099025836096871</c:v>
                </c:pt>
                <c:pt idx="227">
                  <c:v>4.32</c:v>
                </c:pt>
                <c:pt idx="228">
                  <c:v>-38.38995997478321</c:v>
                </c:pt>
                <c:pt idx="229">
                  <c:v>-44.11573742701222</c:v>
                </c:pt>
                <c:pt idx="230">
                  <c:v>-36.528396058389262</c:v>
                </c:pt>
                <c:pt idx="231">
                  <c:v>-27.635298344743092</c:v>
                </c:pt>
                <c:pt idx="232">
                  <c:v>-29.173058274218874</c:v>
                </c:pt>
                <c:pt idx="233">
                  <c:v>-36.57512997581091</c:v>
                </c:pt>
                <c:pt idx="234">
                  <c:v>-40.82713930270819</c:v>
                </c:pt>
                <c:pt idx="235">
                  <c:v>-33.948685793156585</c:v>
                </c:pt>
                <c:pt idx="236">
                  <c:v>-30.091989639339488</c:v>
                </c:pt>
                <c:pt idx="237">
                  <c:v>-38.403024355020023</c:v>
                </c:pt>
                <c:pt idx="238">
                  <c:v>-30.337528385428072</c:v>
                </c:pt>
                <c:pt idx="239">
                  <c:v>-32.360868407732596</c:v>
                </c:pt>
                <c:pt idx="240">
                  <c:v>-35.1547191211979</c:v>
                </c:pt>
                <c:pt idx="241">
                  <c:v>-32.432984425932261</c:v>
                </c:pt>
                <c:pt idx="242">
                  <c:v>-25.135793971203782</c:v>
                </c:pt>
                <c:pt idx="243">
                  <c:v>-37.514867450374311</c:v>
                </c:pt>
                <c:pt idx="244">
                  <c:v>-30.959398418503611</c:v>
                </c:pt>
                <c:pt idx="245">
                  <c:v>-27.465207148285401</c:v>
                </c:pt>
                <c:pt idx="246">
                  <c:v>-39.026835659194091</c:v>
                </c:pt>
                <c:pt idx="247">
                  <c:v>-24.970560193367703</c:v>
                </c:pt>
                <c:pt idx="248">
                  <c:v>-16.846388119999347</c:v>
                </c:pt>
                <c:pt idx="249">
                  <c:v>-27.761457077276589</c:v>
                </c:pt>
                <c:pt idx="250">
                  <c:v>-30.827566070922444</c:v>
                </c:pt>
                <c:pt idx="251">
                  <c:v>-26.925452014380198</c:v>
                </c:pt>
                <c:pt idx="252">
                  <c:v>-26.027765385658824</c:v>
                </c:pt>
                <c:pt idx="253">
                  <c:v>-30.768748325900049</c:v>
                </c:pt>
                <c:pt idx="254">
                  <c:v>-28.06420358959349</c:v>
                </c:pt>
                <c:pt idx="255">
                  <c:v>-28.40041434857693</c:v>
                </c:pt>
                <c:pt idx="256">
                  <c:v>-9.8990454657759415</c:v>
                </c:pt>
                <c:pt idx="257">
                  <c:v>-30.981221828533876</c:v>
                </c:pt>
                <c:pt idx="258">
                  <c:v>-28.332056461237585</c:v>
                </c:pt>
                <c:pt idx="259">
                  <c:v>-28.579415640223772</c:v>
                </c:pt>
                <c:pt idx="260">
                  <c:v>-24.569377481877325</c:v>
                </c:pt>
                <c:pt idx="261">
                  <c:v>-41.833129576901399</c:v>
                </c:pt>
                <c:pt idx="262">
                  <c:v>-30.137849110676711</c:v>
                </c:pt>
                <c:pt idx="263">
                  <c:v>-30.296920080300652</c:v>
                </c:pt>
                <c:pt idx="264">
                  <c:v>-27.767934396384135</c:v>
                </c:pt>
                <c:pt idx="265">
                  <c:v>-24.405848463811367</c:v>
                </c:pt>
                <c:pt idx="266">
                  <c:v>-22.136339961030671</c:v>
                </c:pt>
                <c:pt idx="267">
                  <c:v>-29.880101500305727</c:v>
                </c:pt>
                <c:pt idx="268">
                  <c:v>-39.274409282352394</c:v>
                </c:pt>
                <c:pt idx="269">
                  <c:v>-29.033768961977785</c:v>
                </c:pt>
                <c:pt idx="270">
                  <c:v>-42.332032067981856</c:v>
                </c:pt>
                <c:pt idx="271">
                  <c:v>-32.111207814228294</c:v>
                </c:pt>
                <c:pt idx="272">
                  <c:v>-33.007843080766236</c:v>
                </c:pt>
                <c:pt idx="273">
                  <c:v>-36.370644628190576</c:v>
                </c:pt>
                <c:pt idx="274">
                  <c:v>-34.339405066920961</c:v>
                </c:pt>
                <c:pt idx="275">
                  <c:v>4.32</c:v>
                </c:pt>
                <c:pt idx="276">
                  <c:v>-29.446573135746689</c:v>
                </c:pt>
                <c:pt idx="277">
                  <c:v>-30.327187729994023</c:v>
                </c:pt>
                <c:pt idx="278">
                  <c:v>-33.850491741517317</c:v>
                </c:pt>
                <c:pt idx="279">
                  <c:v>-17.653553909941138</c:v>
                </c:pt>
                <c:pt idx="280">
                  <c:v>-33.036800458983294</c:v>
                </c:pt>
                <c:pt idx="281">
                  <c:v>-28.721812223014354</c:v>
                </c:pt>
                <c:pt idx="282">
                  <c:v>-39.925316964834963</c:v>
                </c:pt>
                <c:pt idx="283">
                  <c:v>-23.39859621530718</c:v>
                </c:pt>
                <c:pt idx="284">
                  <c:v>-21.929141974727145</c:v>
                </c:pt>
                <c:pt idx="285">
                  <c:v>-25.504741697863153</c:v>
                </c:pt>
                <c:pt idx="286">
                  <c:v>-17.835010022596066</c:v>
                </c:pt>
                <c:pt idx="287">
                  <c:v>-27.155603753146465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762768"/>
        <c:axId val="499763328"/>
      </c:lineChart>
      <c:catAx>
        <c:axId val="499762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763328"/>
        <c:crosses val="autoZero"/>
        <c:auto val="1"/>
        <c:lblAlgn val="ctr"/>
        <c:lblOffset val="100"/>
        <c:noMultiLvlLbl val="0"/>
      </c:catAx>
      <c:valAx>
        <c:axId val="49976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76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Sheet1!$A$1:$A$337</c:f>
              <c:numCache>
                <c:formatCode>0.00</c:formatCode>
                <c:ptCount val="337"/>
                <c:pt idx="0">
                  <c:v>28.809927838470699</c:v>
                </c:pt>
                <c:pt idx="1">
                  <c:v>29.388634956971757</c:v>
                </c:pt>
                <c:pt idx="2">
                  <c:v>28.418854792210624</c:v>
                </c:pt>
                <c:pt idx="3">
                  <c:v>29.051465800103131</c:v>
                </c:pt>
                <c:pt idx="4">
                  <c:v>29.478335648384245</c:v>
                </c:pt>
                <c:pt idx="5">
                  <c:v>29.165185440805686</c:v>
                </c:pt>
                <c:pt idx="6">
                  <c:v>28.731551482354163</c:v>
                </c:pt>
                <c:pt idx="7">
                  <c:v>28.987898083057587</c:v>
                </c:pt>
                <c:pt idx="8">
                  <c:v>28.975750633655181</c:v>
                </c:pt>
                <c:pt idx="9">
                  <c:v>29.166136475130259</c:v>
                </c:pt>
                <c:pt idx="10">
                  <c:v>29.159702681413776</c:v>
                </c:pt>
                <c:pt idx="11">
                  <c:v>28.921747729488786</c:v>
                </c:pt>
                <c:pt idx="12">
                  <c:v>28.920972300677732</c:v>
                </c:pt>
                <c:pt idx="13">
                  <c:v>28.896279190463972</c:v>
                </c:pt>
                <c:pt idx="14">
                  <c:v>30.547600081593927</c:v>
                </c:pt>
                <c:pt idx="15">
                  <c:v>29.183152012690712</c:v>
                </c:pt>
                <c:pt idx="16">
                  <c:v>28.264714193860954</c:v>
                </c:pt>
                <c:pt idx="17">
                  <c:v>29.662711551679919</c:v>
                </c:pt>
                <c:pt idx="18">
                  <c:v>28.662347584018548</c:v>
                </c:pt>
                <c:pt idx="19">
                  <c:v>29.07160956073335</c:v>
                </c:pt>
                <c:pt idx="20">
                  <c:v>28.779644522593472</c:v>
                </c:pt>
                <c:pt idx="21">
                  <c:v>28.921721682690162</c:v>
                </c:pt>
                <c:pt idx="22">
                  <c:v>29.223336303360853</c:v>
                </c:pt>
                <c:pt idx="23">
                  <c:v>29.014620682306031</c:v>
                </c:pt>
                <c:pt idx="24">
                  <c:v>28.63922947697391</c:v>
                </c:pt>
                <c:pt idx="25">
                  <c:v>28.857733468813379</c:v>
                </c:pt>
                <c:pt idx="26">
                  <c:v>28.57633647928813</c:v>
                </c:pt>
                <c:pt idx="27">
                  <c:v>27.935532202298006</c:v>
                </c:pt>
                <c:pt idx="28">
                  <c:v>28.836519476119534</c:v>
                </c:pt>
                <c:pt idx="29">
                  <c:v>28.749560389062964</c:v>
                </c:pt>
                <c:pt idx="30">
                  <c:v>29.033200827010859</c:v>
                </c:pt>
                <c:pt idx="31">
                  <c:v>28.420280468206172</c:v>
                </c:pt>
                <c:pt idx="32">
                  <c:v>28.238740100348195</c:v>
                </c:pt>
                <c:pt idx="33">
                  <c:v>28.119945025459387</c:v>
                </c:pt>
                <c:pt idx="34">
                  <c:v>29.174475629436785</c:v>
                </c:pt>
                <c:pt idx="35">
                  <c:v>28.769497493275765</c:v>
                </c:pt>
                <c:pt idx="36">
                  <c:v>27.973299963288355</c:v>
                </c:pt>
                <c:pt idx="37">
                  <c:v>29.319013200012179</c:v>
                </c:pt>
                <c:pt idx="38">
                  <c:v>28.158087506105915</c:v>
                </c:pt>
                <c:pt idx="39">
                  <c:v>29.032415787601181</c:v>
                </c:pt>
                <c:pt idx="40">
                  <c:v>29.567675947071663</c:v>
                </c:pt>
                <c:pt idx="41">
                  <c:v>28.923093113929866</c:v>
                </c:pt>
                <c:pt idx="42">
                  <c:v>28.265100302581914</c:v>
                </c:pt>
                <c:pt idx="43">
                  <c:v>28.665471860675112</c:v>
                </c:pt>
                <c:pt idx="44">
                  <c:v>28.904888634719057</c:v>
                </c:pt>
                <c:pt idx="45">
                  <c:v>29.316892064359124</c:v>
                </c:pt>
                <c:pt idx="46">
                  <c:v>27.66338858627465</c:v>
                </c:pt>
                <c:pt idx="47">
                  <c:v>29.431304288902666</c:v>
                </c:pt>
                <c:pt idx="48">
                  <c:v>30.380262933783769</c:v>
                </c:pt>
                <c:pt idx="49">
                  <c:v>28.441580585535817</c:v>
                </c:pt>
                <c:pt idx="50">
                  <c:v>28.585181128090213</c:v>
                </c:pt>
                <c:pt idx="51">
                  <c:v>29.654896877041026</c:v>
                </c:pt>
                <c:pt idx="52">
                  <c:v>29.162795572183541</c:v>
                </c:pt>
                <c:pt idx="53">
                  <c:v>28.934850920101894</c:v>
                </c:pt>
                <c:pt idx="54">
                  <c:v>29.246402151346643</c:v>
                </c:pt>
                <c:pt idx="55">
                  <c:v>29.328343145681288</c:v>
                </c:pt>
                <c:pt idx="56">
                  <c:v>29.093691562711513</c:v>
                </c:pt>
                <c:pt idx="57">
                  <c:v>28.978830576113253</c:v>
                </c:pt>
                <c:pt idx="58">
                  <c:v>29.198652668480548</c:v>
                </c:pt>
                <c:pt idx="59">
                  <c:v>28.810980682614115</c:v>
                </c:pt>
                <c:pt idx="60">
                  <c:v>28.673570788976434</c:v>
                </c:pt>
                <c:pt idx="61">
                  <c:v>28.812076553268625</c:v>
                </c:pt>
                <c:pt idx="62">
                  <c:v>27.521886247723145</c:v>
                </c:pt>
                <c:pt idx="63">
                  <c:v>29.428563521337978</c:v>
                </c:pt>
                <c:pt idx="64">
                  <c:v>30.204377929979799</c:v>
                </c:pt>
                <c:pt idx="65">
                  <c:v>27.99624129204291</c:v>
                </c:pt>
                <c:pt idx="66">
                  <c:v>28.656256096867963</c:v>
                </c:pt>
                <c:pt idx="67">
                  <c:v>28.323729171535149</c:v>
                </c:pt>
                <c:pt idx="68">
                  <c:v>28.906127011727989</c:v>
                </c:pt>
                <c:pt idx="69">
                  <c:v>28.988896663447363</c:v>
                </c:pt>
                <c:pt idx="70">
                  <c:v>27.594290753596852</c:v>
                </c:pt>
                <c:pt idx="71">
                  <c:v>29.355798229452418</c:v>
                </c:pt>
                <c:pt idx="72">
                  <c:v>28.990864058868326</c:v>
                </c:pt>
                <c:pt idx="73">
                  <c:v>28.491326542009062</c:v>
                </c:pt>
                <c:pt idx="74">
                  <c:v>28.659595907129301</c:v>
                </c:pt>
                <c:pt idx="75">
                  <c:v>28.634558855025148</c:v>
                </c:pt>
                <c:pt idx="76">
                  <c:v>28.587413060757243</c:v>
                </c:pt>
                <c:pt idx="77">
                  <c:v>28.16248818594454</c:v>
                </c:pt>
                <c:pt idx="78">
                  <c:v>28.354076796091917</c:v>
                </c:pt>
                <c:pt idx="79">
                  <c:v>28.547818599843481</c:v>
                </c:pt>
                <c:pt idx="80">
                  <c:v>28.671883570304018</c:v>
                </c:pt>
                <c:pt idx="81">
                  <c:v>28.5891012418207</c:v>
                </c:pt>
                <c:pt idx="82">
                  <c:v>28.298146333217687</c:v>
                </c:pt>
                <c:pt idx="83">
                  <c:v>28.072776160014342</c:v>
                </c:pt>
                <c:pt idx="84">
                  <c:v>29.410543022326891</c:v>
                </c:pt>
                <c:pt idx="85">
                  <c:v>28.048932726796252</c:v>
                </c:pt>
                <c:pt idx="86">
                  <c:v>28.491725152900713</c:v>
                </c:pt>
                <c:pt idx="87">
                  <c:v>29.231455598827182</c:v>
                </c:pt>
                <c:pt idx="88">
                  <c:v>29.253650769276561</c:v>
                </c:pt>
                <c:pt idx="89">
                  <c:v>29.231803166746772</c:v>
                </c:pt>
                <c:pt idx="90">
                  <c:v>29.677005938392185</c:v>
                </c:pt>
                <c:pt idx="91">
                  <c:v>29.215075749695586</c:v>
                </c:pt>
                <c:pt idx="92">
                  <c:v>28.486633954063578</c:v>
                </c:pt>
                <c:pt idx="93">
                  <c:v>28.55378458614878</c:v>
                </c:pt>
                <c:pt idx="94">
                  <c:v>28.863885808451172</c:v>
                </c:pt>
                <c:pt idx="95">
                  <c:v>29.712499746014245</c:v>
                </c:pt>
                <c:pt idx="96">
                  <c:v>28.845065570809297</c:v>
                </c:pt>
                <c:pt idx="97">
                  <c:v>29.091123278579147</c:v>
                </c:pt>
                <c:pt idx="98">
                  <c:v>29.589163510346822</c:v>
                </c:pt>
                <c:pt idx="99">
                  <c:v>29.353951981182419</c:v>
                </c:pt>
                <c:pt idx="100">
                  <c:v>28.909940317956924</c:v>
                </c:pt>
                <c:pt idx="101">
                  <c:v>29.217087803677913</c:v>
                </c:pt>
                <c:pt idx="102">
                  <c:v>29.302239299210441</c:v>
                </c:pt>
                <c:pt idx="103">
                  <c:v>29.26791559585169</c:v>
                </c:pt>
                <c:pt idx="104">
                  <c:v>29.16242347053381</c:v>
                </c:pt>
                <c:pt idx="105">
                  <c:v>29.449817935942406</c:v>
                </c:pt>
                <c:pt idx="106">
                  <c:v>29.357497893313649</c:v>
                </c:pt>
                <c:pt idx="107">
                  <c:v>29.177749532972257</c:v>
                </c:pt>
                <c:pt idx="108">
                  <c:v>29.09076217791764</c:v>
                </c:pt>
                <c:pt idx="109">
                  <c:v>29.222822376042458</c:v>
                </c:pt>
                <c:pt idx="110">
                  <c:v>30.068670022973663</c:v>
                </c:pt>
                <c:pt idx="111">
                  <c:v>30.056044967396886</c:v>
                </c:pt>
                <c:pt idx="112">
                  <c:v>30.522894030528093</c:v>
                </c:pt>
                <c:pt idx="113">
                  <c:v>29.175824855895101</c:v>
                </c:pt>
                <c:pt idx="114">
                  <c:v>29.277393948482597</c:v>
                </c:pt>
                <c:pt idx="115">
                  <c:v>29.539269704909358</c:v>
                </c:pt>
                <c:pt idx="116">
                  <c:v>29.061215359831394</c:v>
                </c:pt>
                <c:pt idx="117">
                  <c:v>29.838060163868022</c:v>
                </c:pt>
                <c:pt idx="118">
                  <c:v>28.011350196105084</c:v>
                </c:pt>
                <c:pt idx="119">
                  <c:v>29.842238293938109</c:v>
                </c:pt>
                <c:pt idx="120">
                  <c:v>29.102605246738051</c:v>
                </c:pt>
                <c:pt idx="121">
                  <c:v>28.577801427556039</c:v>
                </c:pt>
                <c:pt idx="122">
                  <c:v>29.788622080275957</c:v>
                </c:pt>
                <c:pt idx="123">
                  <c:v>28.636569388033962</c:v>
                </c:pt>
                <c:pt idx="124">
                  <c:v>28.869041598868606</c:v>
                </c:pt>
                <c:pt idx="125">
                  <c:v>29.678236260002564</c:v>
                </c:pt>
                <c:pt idx="126">
                  <c:v>28.207534882023424</c:v>
                </c:pt>
                <c:pt idx="127">
                  <c:v>28.625771076816989</c:v>
                </c:pt>
                <c:pt idx="128">
                  <c:v>29.840100617772023</c:v>
                </c:pt>
                <c:pt idx="129">
                  <c:v>29.369274533862153</c:v>
                </c:pt>
                <c:pt idx="130">
                  <c:v>28.550601364855765</c:v>
                </c:pt>
                <c:pt idx="131">
                  <c:v>28.759102674387677</c:v>
                </c:pt>
                <c:pt idx="132">
                  <c:v>28.738907760913449</c:v>
                </c:pt>
                <c:pt idx="133">
                  <c:v>29.000786516951905</c:v>
                </c:pt>
                <c:pt idx="134">
                  <c:v>28.762232207717304</c:v>
                </c:pt>
                <c:pt idx="135">
                  <c:v>28.870356129483071</c:v>
                </c:pt>
                <c:pt idx="136">
                  <c:v>28.829464527650927</c:v>
                </c:pt>
                <c:pt idx="137">
                  <c:v>29.065480477399646</c:v>
                </c:pt>
                <c:pt idx="138">
                  <c:v>28.888235971821317</c:v>
                </c:pt>
                <c:pt idx="139">
                  <c:v>29.271311877213563</c:v>
                </c:pt>
                <c:pt idx="140">
                  <c:v>29.320420638727214</c:v>
                </c:pt>
                <c:pt idx="141">
                  <c:v>30.1308874377319</c:v>
                </c:pt>
                <c:pt idx="142">
                  <c:v>29.431473425208893</c:v>
                </c:pt>
                <c:pt idx="143">
                  <c:v>29.486395100943085</c:v>
                </c:pt>
                <c:pt idx="144">
                  <c:v>29.406589610035809</c:v>
                </c:pt>
                <c:pt idx="145">
                  <c:v>28.660508756710627</c:v>
                </c:pt>
                <c:pt idx="146">
                  <c:v>29.632245696751568</c:v>
                </c:pt>
                <c:pt idx="147">
                  <c:v>28.908444773316432</c:v>
                </c:pt>
                <c:pt idx="148">
                  <c:v>29.010363280216438</c:v>
                </c:pt>
                <c:pt idx="149">
                  <c:v>29.357390270459192</c:v>
                </c:pt>
                <c:pt idx="150">
                  <c:v>29.310807565478711</c:v>
                </c:pt>
                <c:pt idx="151">
                  <c:v>29.274147902344779</c:v>
                </c:pt>
                <c:pt idx="152">
                  <c:v>29.463952099208683</c:v>
                </c:pt>
                <c:pt idx="153">
                  <c:v>29.755817239471199</c:v>
                </c:pt>
                <c:pt idx="154">
                  <c:v>29.457354836130122</c:v>
                </c:pt>
                <c:pt idx="155">
                  <c:v>29.002080671238133</c:v>
                </c:pt>
                <c:pt idx="156">
                  <c:v>29.175085418646546</c:v>
                </c:pt>
                <c:pt idx="157">
                  <c:v>29.430011542855567</c:v>
                </c:pt>
                <c:pt idx="158">
                  <c:v>29.725601509555887</c:v>
                </c:pt>
                <c:pt idx="159">
                  <c:v>30.119747110282688</c:v>
                </c:pt>
                <c:pt idx="160">
                  <c:v>29.419347681994026</c:v>
                </c:pt>
                <c:pt idx="161">
                  <c:v>29.789235489162465</c:v>
                </c:pt>
                <c:pt idx="162">
                  <c:v>29.557375944818176</c:v>
                </c:pt>
                <c:pt idx="163">
                  <c:v>29.074452388338344</c:v>
                </c:pt>
                <c:pt idx="164">
                  <c:v>29.059872292705123</c:v>
                </c:pt>
                <c:pt idx="165">
                  <c:v>28.99184702167635</c:v>
                </c:pt>
                <c:pt idx="166">
                  <c:v>28.699640838074373</c:v>
                </c:pt>
                <c:pt idx="167">
                  <c:v>29.523335917929302</c:v>
                </c:pt>
                <c:pt idx="168">
                  <c:v>29.282823054131924</c:v>
                </c:pt>
                <c:pt idx="169">
                  <c:v>29.679810213467618</c:v>
                </c:pt>
                <c:pt idx="170">
                  <c:v>28.716652828450876</c:v>
                </c:pt>
                <c:pt idx="171">
                  <c:v>28.507474255764677</c:v>
                </c:pt>
                <c:pt idx="172">
                  <c:v>28.948793060047137</c:v>
                </c:pt>
                <c:pt idx="173">
                  <c:v>29.181534661015419</c:v>
                </c:pt>
                <c:pt idx="174">
                  <c:v>29.306209528910117</c:v>
                </c:pt>
                <c:pt idx="175">
                  <c:v>29.194243321058536</c:v>
                </c:pt>
                <c:pt idx="176">
                  <c:v>29.786454131973457</c:v>
                </c:pt>
                <c:pt idx="177">
                  <c:v>30.153053034071291</c:v>
                </c:pt>
                <c:pt idx="178">
                  <c:v>29.748072979797698</c:v>
                </c:pt>
                <c:pt idx="179">
                  <c:v>29.778185655911741</c:v>
                </c:pt>
                <c:pt idx="180">
                  <c:v>29.139796231261926</c:v>
                </c:pt>
                <c:pt idx="181">
                  <c:v>29.025025329991294</c:v>
                </c:pt>
                <c:pt idx="182">
                  <c:v>29.623682326953599</c:v>
                </c:pt>
                <c:pt idx="183">
                  <c:v>28.331336646267886</c:v>
                </c:pt>
                <c:pt idx="184">
                  <c:v>30.017697088779926</c:v>
                </c:pt>
                <c:pt idx="185">
                  <c:v>30.206066048349939</c:v>
                </c:pt>
                <c:pt idx="186">
                  <c:v>30.601927820430802</c:v>
                </c:pt>
                <c:pt idx="187">
                  <c:v>30.806835796148988</c:v>
                </c:pt>
                <c:pt idx="188">
                  <c:v>31.113536576435536</c:v>
                </c:pt>
                <c:pt idx="189">
                  <c:v>30.588349448269156</c:v>
                </c:pt>
                <c:pt idx="190">
                  <c:v>30.349879359203655</c:v>
                </c:pt>
                <c:pt idx="191">
                  <c:v>31.050808569635194</c:v>
                </c:pt>
                <c:pt idx="192">
                  <c:v>31.034180070112569</c:v>
                </c:pt>
                <c:pt idx="193">
                  <c:v>31.03530936838186</c:v>
                </c:pt>
                <c:pt idx="194">
                  <c:v>30.620942972320705</c:v>
                </c:pt>
                <c:pt idx="195">
                  <c:v>29.936997036284581</c:v>
                </c:pt>
                <c:pt idx="196">
                  <c:v>30.239009851788083</c:v>
                </c:pt>
                <c:pt idx="197">
                  <c:v>30.363877238701761</c:v>
                </c:pt>
                <c:pt idx="198">
                  <c:v>31.053527684023067</c:v>
                </c:pt>
                <c:pt idx="199">
                  <c:v>30.499648524390594</c:v>
                </c:pt>
                <c:pt idx="200">
                  <c:v>29.996210855152356</c:v>
                </c:pt>
                <c:pt idx="201">
                  <c:v>30.482912898442791</c:v>
                </c:pt>
                <c:pt idx="202">
                  <c:v>30.831386391517711</c:v>
                </c:pt>
                <c:pt idx="203">
                  <c:v>30.48820962855838</c:v>
                </c:pt>
                <c:pt idx="204">
                  <c:v>30.232808403981934</c:v>
                </c:pt>
                <c:pt idx="205">
                  <c:v>31.123457530825817</c:v>
                </c:pt>
                <c:pt idx="206">
                  <c:v>32.009065815149711</c:v>
                </c:pt>
                <c:pt idx="207">
                  <c:v>30.188021365057025</c:v>
                </c:pt>
                <c:pt idx="208">
                  <c:v>28.860650033424108</c:v>
                </c:pt>
                <c:pt idx="209">
                  <c:v>29.345531814578351</c:v>
                </c:pt>
                <c:pt idx="210">
                  <c:v>29.67304489254235</c:v>
                </c:pt>
                <c:pt idx="211">
                  <c:v>29.707437303571808</c:v>
                </c:pt>
                <c:pt idx="212">
                  <c:v>28.89797091531662</c:v>
                </c:pt>
                <c:pt idx="213">
                  <c:v>29.768541792617839</c:v>
                </c:pt>
                <c:pt idx="214">
                  <c:v>29.595327787781613</c:v>
                </c:pt>
                <c:pt idx="215">
                  <c:v>29.330610307402878</c:v>
                </c:pt>
                <c:pt idx="216">
                  <c:v>28.334552117021403</c:v>
                </c:pt>
                <c:pt idx="217">
                  <c:v>29.079327157782103</c:v>
                </c:pt>
                <c:pt idx="218">
                  <c:v>27.748266496186446</c:v>
                </c:pt>
                <c:pt idx="219">
                  <c:v>29.260246029225428</c:v>
                </c:pt>
                <c:pt idx="220">
                  <c:v>29.407483281929544</c:v>
                </c:pt>
                <c:pt idx="221">
                  <c:v>30.139607150158525</c:v>
                </c:pt>
                <c:pt idx="222">
                  <c:v>29.921921024974665</c:v>
                </c:pt>
                <c:pt idx="223">
                  <c:v>30.613642757687686</c:v>
                </c:pt>
                <c:pt idx="224">
                  <c:v>29.475105828413916</c:v>
                </c:pt>
                <c:pt idx="225">
                  <c:v>30.326900236926079</c:v>
                </c:pt>
                <c:pt idx="226">
                  <c:v>30.40889111659655</c:v>
                </c:pt>
                <c:pt idx="227">
                  <c:v>31.948038885579166</c:v>
                </c:pt>
                <c:pt idx="228">
                  <c:v>28.696451328036574</c:v>
                </c:pt>
                <c:pt idx="229">
                  <c:v>28.122686654285971</c:v>
                </c:pt>
                <c:pt idx="230">
                  <c:v>30.909403785166305</c:v>
                </c:pt>
                <c:pt idx="231">
                  <c:v>34.266646274016267</c:v>
                </c:pt>
                <c:pt idx="232">
                  <c:v>30.814585833367317</c:v>
                </c:pt>
                <c:pt idx="233">
                  <c:v>28.282890165376187</c:v>
                </c:pt>
                <c:pt idx="234">
                  <c:v>32.447406710497404</c:v>
                </c:pt>
                <c:pt idx="235">
                  <c:v>29.766041833887499</c:v>
                </c:pt>
                <c:pt idx="236">
                  <c:v>26.975089359030349</c:v>
                </c:pt>
                <c:pt idx="237">
                  <c:v>31.42368263380655</c:v>
                </c:pt>
                <c:pt idx="238">
                  <c:v>28.593787534385186</c:v>
                </c:pt>
                <c:pt idx="239">
                  <c:v>28.630639997439062</c:v>
                </c:pt>
                <c:pt idx="240">
                  <c:v>27.418879227007835</c:v>
                </c:pt>
                <c:pt idx="241">
                  <c:v>28.639192091410749</c:v>
                </c:pt>
                <c:pt idx="242">
                  <c:v>28.621096465997326</c:v>
                </c:pt>
                <c:pt idx="243">
                  <c:v>31.686888073441366</c:v>
                </c:pt>
                <c:pt idx="244">
                  <c:v>31.778470546326389</c:v>
                </c:pt>
                <c:pt idx="245">
                  <c:v>26.684532385377864</c:v>
                </c:pt>
                <c:pt idx="246">
                  <c:v>27.538488822900604</c:v>
                </c:pt>
                <c:pt idx="247">
                  <c:v>27.6739543335744</c:v>
                </c:pt>
                <c:pt idx="248">
                  <c:v>27.074736731471816</c:v>
                </c:pt>
                <c:pt idx="249">
                  <c:v>25.156122175833545</c:v>
                </c:pt>
                <c:pt idx="250">
                  <c:v>29.081269586399628</c:v>
                </c:pt>
                <c:pt idx="251">
                  <c:v>30.04948880011959</c:v>
                </c:pt>
                <c:pt idx="252">
                  <c:v>27.183847264666213</c:v>
                </c:pt>
                <c:pt idx="253">
                  <c:v>26.59572258384425</c:v>
                </c:pt>
                <c:pt idx="254">
                  <c:v>26.987546917565965</c:v>
                </c:pt>
                <c:pt idx="255">
                  <c:v>31.314896020684159</c:v>
                </c:pt>
                <c:pt idx="256">
                  <c:v>27.525959881878748</c:v>
                </c:pt>
                <c:pt idx="257">
                  <c:v>27.590042538953796</c:v>
                </c:pt>
                <c:pt idx="258">
                  <c:v>30.478182845090728</c:v>
                </c:pt>
                <c:pt idx="259">
                  <c:v>26.795625828415709</c:v>
                </c:pt>
                <c:pt idx="260">
                  <c:v>34.132176914814124</c:v>
                </c:pt>
                <c:pt idx="261">
                  <c:v>28.908809191626261</c:v>
                </c:pt>
                <c:pt idx="262">
                  <c:v>26.944754129897603</c:v>
                </c:pt>
                <c:pt idx="263">
                  <c:v>27.483139672381171</c:v>
                </c:pt>
                <c:pt idx="264">
                  <c:v>29.809055776281056</c:v>
                </c:pt>
                <c:pt idx="265">
                  <c:v>28.240403944765049</c:v>
                </c:pt>
                <c:pt idx="266">
                  <c:v>27.440522820067699</c:v>
                </c:pt>
                <c:pt idx="267">
                  <c:v>30.589222601770075</c:v>
                </c:pt>
                <c:pt idx="268">
                  <c:v>28.601912677065314</c:v>
                </c:pt>
                <c:pt idx="269">
                  <c:v>27.287694038377097</c:v>
                </c:pt>
                <c:pt idx="270">
                  <c:v>27.060737547576963</c:v>
                </c:pt>
                <c:pt idx="271">
                  <c:v>27.444379786609517</c:v>
                </c:pt>
                <c:pt idx="272">
                  <c:v>26.819306809930382</c:v>
                </c:pt>
                <c:pt idx="273">
                  <c:v>27.402151420833718</c:v>
                </c:pt>
                <c:pt idx="274">
                  <c:v>25.090519710755231</c:v>
                </c:pt>
                <c:pt idx="275">
                  <c:v>25.691696950634736</c:v>
                </c:pt>
                <c:pt idx="276">
                  <c:v>27.966236618015571</c:v>
                </c:pt>
                <c:pt idx="277">
                  <c:v>26.823010107200929</c:v>
                </c:pt>
                <c:pt idx="278">
                  <c:v>25.676762804019432</c:v>
                </c:pt>
                <c:pt idx="279">
                  <c:v>23.45478243940093</c:v>
                </c:pt>
                <c:pt idx="280">
                  <c:v>31.306472307121851</c:v>
                </c:pt>
                <c:pt idx="281">
                  <c:v>24.364087567383294</c:v>
                </c:pt>
                <c:pt idx="282">
                  <c:v>33.798180017988216</c:v>
                </c:pt>
                <c:pt idx="283">
                  <c:v>24.145668052874157</c:v>
                </c:pt>
                <c:pt idx="284">
                  <c:v>27.934446863811047</c:v>
                </c:pt>
                <c:pt idx="285">
                  <c:v>27.391852196012891</c:v>
                </c:pt>
                <c:pt idx="286">
                  <c:v>22.355013109749194</c:v>
                </c:pt>
                <c:pt idx="287">
                  <c:v>25.867317479183342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733024"/>
        <c:axId val="384733584"/>
      </c:lineChart>
      <c:catAx>
        <c:axId val="3847330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733584"/>
        <c:crosses val="autoZero"/>
        <c:auto val="1"/>
        <c:lblAlgn val="ctr"/>
        <c:lblOffset val="100"/>
        <c:noMultiLvlLbl val="0"/>
      </c:catAx>
      <c:valAx>
        <c:axId val="38473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73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1</xdr:row>
      <xdr:rowOff>85726</xdr:rowOff>
    </xdr:from>
    <xdr:to>
      <xdr:col>29</xdr:col>
      <xdr:colOff>285749</xdr:colOff>
      <xdr:row>22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66674</xdr:colOff>
      <xdr:row>22</xdr:row>
      <xdr:rowOff>61912</xdr:rowOff>
    </xdr:from>
    <xdr:to>
      <xdr:col>29</xdr:col>
      <xdr:colOff>304799</xdr:colOff>
      <xdr:row>36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47624</xdr:colOff>
      <xdr:row>36</xdr:row>
      <xdr:rowOff>157162</xdr:rowOff>
    </xdr:from>
    <xdr:to>
      <xdr:col>29</xdr:col>
      <xdr:colOff>323849</xdr:colOff>
      <xdr:row>51</xdr:row>
      <xdr:rowOff>42862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76199</xdr:colOff>
      <xdr:row>49</xdr:row>
      <xdr:rowOff>119062</xdr:rowOff>
    </xdr:from>
    <xdr:to>
      <xdr:col>29</xdr:col>
      <xdr:colOff>371474</xdr:colOff>
      <xdr:row>64</xdr:row>
      <xdr:rowOff>4762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8"/>
  <sheetViews>
    <sheetView topLeftCell="A272" zoomScale="85" zoomScaleNormal="85" workbookViewId="0">
      <selection activeCell="B330" sqref="B330"/>
    </sheetView>
  </sheetViews>
  <sheetFormatPr defaultRowHeight="15" x14ac:dyDescent="0.25"/>
  <cols>
    <col min="1" max="1" width="20.85546875" customWidth="1"/>
    <col min="2" max="7" width="9.140625" style="2"/>
    <col min="11" max="11" width="11.28515625" customWidth="1"/>
    <col min="18" max="18" width="7.5703125" style="2" customWidth="1"/>
    <col min="19" max="19" width="7.28515625" style="2" customWidth="1"/>
  </cols>
  <sheetData>
    <row r="1" spans="1:19" x14ac:dyDescent="0.25">
      <c r="B1" t="s">
        <v>48</v>
      </c>
      <c r="C1" t="s">
        <v>49</v>
      </c>
      <c r="D1" t="s">
        <v>54</v>
      </c>
      <c r="E1" t="s">
        <v>48</v>
      </c>
      <c r="F1" t="s">
        <v>49</v>
      </c>
      <c r="G1" t="s">
        <v>54</v>
      </c>
      <c r="H1" t="s">
        <v>50</v>
      </c>
      <c r="I1" t="s">
        <v>51</v>
      </c>
      <c r="J1" t="s">
        <v>55</v>
      </c>
      <c r="L1" t="s">
        <v>50</v>
      </c>
      <c r="M1" t="s">
        <v>51</v>
      </c>
      <c r="N1" t="s">
        <v>55</v>
      </c>
      <c r="O1" t="s">
        <v>50</v>
      </c>
      <c r="P1" t="s">
        <v>51</v>
      </c>
      <c r="Q1" t="s">
        <v>55</v>
      </c>
      <c r="R1" t="s">
        <v>57</v>
      </c>
      <c r="S1" t="s">
        <v>58</v>
      </c>
    </row>
    <row r="2" spans="1:19" x14ac:dyDescent="0.25">
      <c r="A2" t="s">
        <v>1</v>
      </c>
      <c r="B2" s="1">
        <v>0.92007152827296279</v>
      </c>
      <c r="C2" s="1">
        <v>0.93821340622795157</v>
      </c>
      <c r="D2" s="6">
        <v>0.90577730139016155</v>
      </c>
      <c r="E2" s="2">
        <f>AVERAGE(B2:B5)</f>
        <v>0.9207602587027508</v>
      </c>
      <c r="F2" s="2">
        <f>AVERAGE(C2:C5)</f>
        <v>0.93797491443623848</v>
      </c>
      <c r="G2" s="2">
        <f>AVERAGE(D2:D5)</f>
        <v>0.9079953599659063</v>
      </c>
      <c r="H2" s="3">
        <v>-82.14</v>
      </c>
      <c r="I2" s="3">
        <v>-78.02</v>
      </c>
      <c r="J2" s="3">
        <v>21.64</v>
      </c>
      <c r="K2" t="s">
        <v>52</v>
      </c>
      <c r="L2">
        <f>SLOPE(H2:H49,B2:B49)</f>
        <v>988.50727738739431</v>
      </c>
      <c r="M2">
        <f>SLOPE(I2:I49,C2:C49)</f>
        <v>981.53504980858827</v>
      </c>
      <c r="N2">
        <f>SLOPE(J2:J49,D2:D49)</f>
        <v>131.52359153381732</v>
      </c>
      <c r="O2" s="4">
        <f>B2*$L$2+$L$3</f>
        <v>-83.023174854813533</v>
      </c>
      <c r="P2" s="4">
        <f>C2*$M$2+$M$3</f>
        <v>-77.146844612479526</v>
      </c>
      <c r="Q2" s="13">
        <f>D2*$N$2+$N$3</f>
        <v>22.120882145742314</v>
      </c>
      <c r="R2" s="23">
        <f>O2-P2</f>
        <v>-5.8763302423340065</v>
      </c>
      <c r="S2" s="23">
        <f>(O2+P2)/2</f>
        <v>-80.08500973364653</v>
      </c>
    </row>
    <row r="3" spans="1:19" x14ac:dyDescent="0.25">
      <c r="A3" t="s">
        <v>2</v>
      </c>
      <c r="B3" s="1">
        <v>0.92096209089235448</v>
      </c>
      <c r="C3" s="1">
        <v>0.93639897684488704</v>
      </c>
      <c r="D3" s="6">
        <v>0.90951902934837103</v>
      </c>
      <c r="E3" s="2">
        <f>STDEV(B2:B5)/2</f>
        <v>2.7037074564844319E-4</v>
      </c>
      <c r="F3" s="2">
        <f>STDEV(C2:C5)/2</f>
        <v>5.676618637846932E-4</v>
      </c>
      <c r="G3" s="2">
        <f>STDEV(D2:D5)/2</f>
        <v>1.1354999525128998E-3</v>
      </c>
      <c r="H3" s="3">
        <v>-82.14</v>
      </c>
      <c r="I3" s="3">
        <v>-78.02</v>
      </c>
      <c r="J3" s="3">
        <v>21.64</v>
      </c>
      <c r="K3" t="s">
        <v>53</v>
      </c>
      <c r="L3">
        <f>INTERCEPT(H2:H49,B2:B49)</f>
        <v>-992.52057626957901</v>
      </c>
      <c r="M3">
        <f>INTERCEPT(I2:I49,C2:C49)</f>
        <v>-998.03618702551728</v>
      </c>
      <c r="N3">
        <f>INTERCEPT(J2:J49,D2:D49)</f>
        <v>-97.010201662900641</v>
      </c>
      <c r="O3" s="4">
        <f t="shared" ref="O3:O66" si="0">B3*$L$2+$L$3</f>
        <v>-82.142847224575689</v>
      </c>
      <c r="P3" s="4">
        <f t="shared" ref="P3:P66" si="1">C3*$M$2+$M$3</f>
        <v>-78.927770647360035</v>
      </c>
      <c r="Q3" s="13">
        <f t="shared" ref="Q3:Q66" si="2">D3*$N$2+$N$3</f>
        <v>22.613007645348517</v>
      </c>
      <c r="R3" s="13">
        <f t="shared" ref="R3:R49" si="3">O3-P3</f>
        <v>-3.2150765772156547</v>
      </c>
      <c r="S3" s="13">
        <f t="shared" ref="S3:S49" si="4">(O3+P3)/2</f>
        <v>-80.535308935967862</v>
      </c>
    </row>
    <row r="4" spans="1:19" x14ac:dyDescent="0.25">
      <c r="A4" t="s">
        <v>3</v>
      </c>
      <c r="B4" s="1">
        <v>0.92065472122180625</v>
      </c>
      <c r="C4" s="1">
        <v>0.93910841773533882</v>
      </c>
      <c r="D4" s="6">
        <v>0.90634381980056378</v>
      </c>
      <c r="H4" s="3">
        <v>-82.14</v>
      </c>
      <c r="I4" s="3">
        <v>-78.02</v>
      </c>
      <c r="J4" s="3">
        <v>21.64</v>
      </c>
      <c r="K4" t="s">
        <v>56</v>
      </c>
      <c r="L4">
        <f>CORREL(H2:H49,B2:B49)</f>
        <v>0.99933137079882672</v>
      </c>
      <c r="M4">
        <f t="shared" ref="M4:N4" si="5">CORREL(I2:I49,C2:C49)</f>
        <v>0.99946223265744727</v>
      </c>
      <c r="N4">
        <f t="shared" si="5"/>
        <v>0.97679639770872895</v>
      </c>
      <c r="O4" s="4">
        <f t="shared" si="0"/>
        <v>-82.446684380760757</v>
      </c>
      <c r="P4" s="4">
        <f t="shared" si="1"/>
        <v>-76.268359447997</v>
      </c>
      <c r="Q4" s="13">
        <f t="shared" si="2"/>
        <v>22.195392681748444</v>
      </c>
      <c r="R4" s="13">
        <f t="shared" si="3"/>
        <v>-6.1783249327637577</v>
      </c>
      <c r="S4" s="13">
        <f t="shared" si="4"/>
        <v>-79.357521914378879</v>
      </c>
    </row>
    <row r="5" spans="1:19" x14ac:dyDescent="0.25">
      <c r="A5" t="s">
        <v>25</v>
      </c>
      <c r="B5" s="1">
        <v>0.92135269442387979</v>
      </c>
      <c r="C5" s="1">
        <v>0.9381788569367765</v>
      </c>
      <c r="D5" s="6">
        <v>0.91034128932452874</v>
      </c>
      <c r="H5" s="3">
        <v>-82.14</v>
      </c>
      <c r="I5" s="3">
        <v>-78.02</v>
      </c>
      <c r="J5" s="3">
        <v>21.64</v>
      </c>
      <c r="K5" s="15"/>
      <c r="L5" s="15"/>
      <c r="M5" s="15"/>
      <c r="N5" s="15"/>
      <c r="O5" s="4">
        <f t="shared" si="0"/>
        <v>-81.756732791089689</v>
      </c>
      <c r="P5" s="4">
        <f t="shared" si="1"/>
        <v>-77.18075595271398</v>
      </c>
      <c r="Q5" s="13">
        <f t="shared" si="2"/>
        <v>22.721154230587288</v>
      </c>
      <c r="R5" s="13">
        <f t="shared" si="3"/>
        <v>-4.5759768383757091</v>
      </c>
      <c r="S5" s="13">
        <f t="shared" si="4"/>
        <v>-79.468744371901835</v>
      </c>
    </row>
    <row r="6" spans="1:19" x14ac:dyDescent="0.25">
      <c r="A6" t="s">
        <v>4</v>
      </c>
      <c r="B6" s="1">
        <v>0.91948693947749205</v>
      </c>
      <c r="C6" s="1">
        <v>0.93486937300979844</v>
      </c>
      <c r="D6" s="6">
        <v>0.91028210270874199</v>
      </c>
      <c r="E6" s="2">
        <f>AVERAGE(B6:B9)</f>
        <v>0.92119340900115221</v>
      </c>
      <c r="F6" s="2">
        <f>AVERAGE(C6:C9)</f>
        <v>0.93730174271382438</v>
      </c>
      <c r="G6" s="2">
        <f>AVERAGE(D6:D9)</f>
        <v>0.90691181280393152</v>
      </c>
      <c r="H6" s="3">
        <v>-82.14</v>
      </c>
      <c r="I6" s="3">
        <v>-78.02</v>
      </c>
      <c r="J6" s="3">
        <v>21.64</v>
      </c>
      <c r="K6" s="15"/>
      <c r="L6" s="15"/>
      <c r="M6" s="15"/>
      <c r="N6" s="15"/>
      <c r="O6" s="4">
        <f t="shared" si="0"/>
        <v>-83.601045133415482</v>
      </c>
      <c r="P6" s="4">
        <f t="shared" si="1"/>
        <v>-80.429130423821107</v>
      </c>
      <c r="Q6" s="13">
        <f t="shared" si="2"/>
        <v>22.713369794308292</v>
      </c>
      <c r="R6" s="13">
        <f t="shared" si="3"/>
        <v>-3.1719147095943754</v>
      </c>
      <c r="S6" s="13">
        <f t="shared" si="4"/>
        <v>-82.015087778618295</v>
      </c>
    </row>
    <row r="7" spans="1:19" x14ac:dyDescent="0.25">
      <c r="A7" t="s">
        <v>5</v>
      </c>
      <c r="B7" s="1">
        <v>0.92202802619437729</v>
      </c>
      <c r="C7" s="1">
        <v>0.9385448988144911</v>
      </c>
      <c r="D7" s="6">
        <v>0.9077427022720046</v>
      </c>
      <c r="E7" s="2">
        <f>STDEV(B6:B9)/2</f>
        <v>8.9290897507821325E-4</v>
      </c>
      <c r="F7" s="2">
        <f>STDEV(C6:C9)/2</f>
        <v>8.3716475259852641E-4</v>
      </c>
      <c r="G7" s="2">
        <f>STDEV(D6:D9)/2</f>
        <v>1.3193057207329701E-3</v>
      </c>
      <c r="H7" s="3">
        <v>-82.14</v>
      </c>
      <c r="I7" s="3">
        <v>-78.02</v>
      </c>
      <c r="J7" s="3">
        <v>21.64</v>
      </c>
      <c r="K7" s="15"/>
      <c r="L7" s="15"/>
      <c r="M7" s="15"/>
      <c r="N7" s="15"/>
      <c r="O7" s="4">
        <f t="shared" si="0"/>
        <v>-81.089162421302035</v>
      </c>
      <c r="P7" s="4">
        <f t="shared" si="1"/>
        <v>-76.821473020039321</v>
      </c>
      <c r="Q7" s="13">
        <f t="shared" si="2"/>
        <v>22.379378728526049</v>
      </c>
      <c r="R7" s="13">
        <f t="shared" si="3"/>
        <v>-4.2676894012627145</v>
      </c>
      <c r="S7" s="13">
        <f t="shared" si="4"/>
        <v>-78.955317720670678</v>
      </c>
    </row>
    <row r="8" spans="1:19" x14ac:dyDescent="0.25">
      <c r="A8" t="s">
        <v>6</v>
      </c>
      <c r="B8" s="1">
        <v>0.92329947736328777</v>
      </c>
      <c r="C8" s="1">
        <v>0.93754910038949701</v>
      </c>
      <c r="D8" s="6">
        <v>0.90473176997119431</v>
      </c>
      <c r="H8" s="3">
        <v>-82.14</v>
      </c>
      <c r="I8" s="3">
        <v>-78.02</v>
      </c>
      <c r="J8" s="3">
        <v>21.64</v>
      </c>
      <c r="K8" s="15"/>
      <c r="L8" s="15"/>
      <c r="M8" s="15"/>
      <c r="N8" s="15"/>
      <c r="O8" s="4">
        <f t="shared" si="0"/>
        <v>-79.832323687991334</v>
      </c>
      <c r="P8" s="4">
        <f t="shared" si="1"/>
        <v>-77.79888407671524</v>
      </c>
      <c r="Q8" s="13">
        <f t="shared" si="2"/>
        <v>21.983370098458295</v>
      </c>
      <c r="R8" s="13">
        <f t="shared" si="3"/>
        <v>-2.0334396112760942</v>
      </c>
      <c r="S8" s="13">
        <f t="shared" si="4"/>
        <v>-78.815603882353287</v>
      </c>
    </row>
    <row r="9" spans="1:19" x14ac:dyDescent="0.25">
      <c r="A9" t="s">
        <v>26</v>
      </c>
      <c r="B9" s="1">
        <v>0.91995919296945172</v>
      </c>
      <c r="C9" s="1">
        <v>0.93824359864151075</v>
      </c>
      <c r="D9" s="6">
        <v>0.90489067626378539</v>
      </c>
      <c r="H9" s="3">
        <v>-82.14</v>
      </c>
      <c r="I9" s="3">
        <v>-78.02</v>
      </c>
      <c r="J9" s="3">
        <v>21.64</v>
      </c>
      <c r="K9" s="15"/>
      <c r="L9" s="15"/>
      <c r="M9" s="15"/>
      <c r="N9" s="15"/>
      <c r="O9" s="4">
        <f t="shared" si="0"/>
        <v>-83.134219119841759</v>
      </c>
      <c r="P9" s="4">
        <f t="shared" si="1"/>
        <v>-77.117209700332978</v>
      </c>
      <c r="Q9" s="13">
        <f t="shared" si="2"/>
        <v>22.004270024777199</v>
      </c>
      <c r="R9" s="13">
        <f t="shared" si="3"/>
        <v>-6.0170094195087813</v>
      </c>
      <c r="S9" s="13">
        <f t="shared" si="4"/>
        <v>-80.125714410087369</v>
      </c>
    </row>
    <row r="10" spans="1:19" x14ac:dyDescent="0.25">
      <c r="A10" t="s">
        <v>7</v>
      </c>
      <c r="B10" s="1">
        <v>0.92297142315619685</v>
      </c>
      <c r="C10" s="1">
        <v>0.93658900128099198</v>
      </c>
      <c r="D10" s="6">
        <v>0.90322862945506932</v>
      </c>
      <c r="E10" s="2">
        <f>AVERAGE(B10:B13)</f>
        <v>0.9221492081124486</v>
      </c>
      <c r="F10" s="2">
        <f>AVERAGE(C10:C13)</f>
        <v>0.93676278817411596</v>
      </c>
      <c r="G10" s="2">
        <f>AVERAGE(D10:D13)</f>
        <v>0.90701307633084294</v>
      </c>
      <c r="H10" s="3">
        <v>-82.14</v>
      </c>
      <c r="I10" s="3">
        <v>-78.02</v>
      </c>
      <c r="J10" s="3">
        <v>21.64</v>
      </c>
      <c r="K10" s="15"/>
      <c r="L10" s="15"/>
      <c r="M10" s="15"/>
      <c r="N10" s="15"/>
      <c r="O10" s="4">
        <f t="shared" si="0"/>
        <v>-80.15660765907819</v>
      </c>
      <c r="P10" s="4">
        <f t="shared" si="1"/>
        <v>-78.741255003002834</v>
      </c>
      <c r="Q10" s="13">
        <f t="shared" si="2"/>
        <v>21.785671659197533</v>
      </c>
      <c r="R10" s="13">
        <f t="shared" si="3"/>
        <v>-1.4153526560753562</v>
      </c>
      <c r="S10" s="13">
        <f t="shared" si="4"/>
        <v>-79.448931331040512</v>
      </c>
    </row>
    <row r="11" spans="1:19" x14ac:dyDescent="0.25">
      <c r="A11" t="s">
        <v>8</v>
      </c>
      <c r="B11" s="1">
        <v>0.92015548757500099</v>
      </c>
      <c r="C11" s="1">
        <v>0.93576282975859093</v>
      </c>
      <c r="D11" s="6">
        <v>0.90881150678115352</v>
      </c>
      <c r="E11" s="2">
        <f>STDEV(B10:B13)/2</f>
        <v>1.26353095190683E-3</v>
      </c>
      <c r="F11" s="2">
        <f>STDEV(C10:C13)/2</f>
        <v>3.9704324203253543E-4</v>
      </c>
      <c r="G11" s="2">
        <f>STDEV(D10:D13)/2</f>
        <v>1.2778695101853823E-3</v>
      </c>
      <c r="H11" s="3">
        <v>-82.14</v>
      </c>
      <c r="I11" s="3">
        <v>-78.02</v>
      </c>
      <c r="J11" s="3">
        <v>21.64</v>
      </c>
      <c r="K11" s="15"/>
      <c r="L11" s="15"/>
      <c r="M11" s="15"/>
      <c r="N11" s="15"/>
      <c r="O11" s="4">
        <f t="shared" si="0"/>
        <v>-82.940180473744476</v>
      </c>
      <c r="P11" s="4">
        <f t="shared" si="1"/>
        <v>-79.552171309393202</v>
      </c>
      <c r="Q11" s="13">
        <f t="shared" si="2"/>
        <v>22.519951736216854</v>
      </c>
      <c r="R11" s="13">
        <f t="shared" si="3"/>
        <v>-3.3880091643512742</v>
      </c>
      <c r="S11" s="13">
        <f t="shared" si="4"/>
        <v>-81.246175891568839</v>
      </c>
    </row>
    <row r="12" spans="1:19" x14ac:dyDescent="0.25">
      <c r="A12" t="s">
        <v>9</v>
      </c>
      <c r="B12" s="1">
        <v>0.92536373946129469</v>
      </c>
      <c r="C12" s="1">
        <v>0.93764356752344391</v>
      </c>
      <c r="D12" s="6">
        <v>0.90782321169228786</v>
      </c>
      <c r="H12" s="3">
        <v>-82.14</v>
      </c>
      <c r="I12" s="3">
        <v>-78.02</v>
      </c>
      <c r="J12" s="3">
        <v>21.64</v>
      </c>
      <c r="K12" s="15"/>
      <c r="L12" s="15"/>
      <c r="M12" s="15"/>
      <c r="N12" s="15"/>
      <c r="O12" s="4">
        <f t="shared" si="0"/>
        <v>-77.79178558167655</v>
      </c>
      <c r="P12" s="4">
        <f t="shared" si="1"/>
        <v>-77.70616127369135</v>
      </c>
      <c r="Q12" s="13">
        <f t="shared" si="2"/>
        <v>22.389967616633996</v>
      </c>
      <c r="R12" s="13">
        <f t="shared" si="3"/>
        <v>-8.5624307985199266E-2</v>
      </c>
      <c r="S12" s="13">
        <f t="shared" si="4"/>
        <v>-77.74897342768395</v>
      </c>
    </row>
    <row r="13" spans="1:19" x14ac:dyDescent="0.25">
      <c r="A13" t="s">
        <v>27</v>
      </c>
      <c r="B13" s="1">
        <v>0.92010618225730179</v>
      </c>
      <c r="C13" s="1">
        <v>0.937055754133437</v>
      </c>
      <c r="D13" s="6">
        <v>0.90818895739486116</v>
      </c>
      <c r="H13" s="3">
        <v>-82.14</v>
      </c>
      <c r="I13" s="3">
        <v>-78.02</v>
      </c>
      <c r="J13" s="3">
        <v>21.64</v>
      </c>
      <c r="K13" s="15"/>
      <c r="L13" s="15"/>
      <c r="M13" s="15"/>
      <c r="N13" s="15"/>
      <c r="O13" s="4">
        <f t="shared" si="0"/>
        <v>-82.988919139104041</v>
      </c>
      <c r="P13" s="4">
        <f t="shared" si="1"/>
        <v>-78.283120718729947</v>
      </c>
      <c r="Q13" s="13">
        <f t="shared" si="2"/>
        <v>22.438071805024506</v>
      </c>
      <c r="R13" s="13">
        <f t="shared" si="3"/>
        <v>-4.7057984203740943</v>
      </c>
      <c r="S13" s="13">
        <f t="shared" si="4"/>
        <v>-80.636019928916994</v>
      </c>
    </row>
    <row r="14" spans="1:19" x14ac:dyDescent="0.25">
      <c r="A14" t="s">
        <v>10</v>
      </c>
      <c r="B14" s="1">
        <v>0.92119925915139345</v>
      </c>
      <c r="C14" s="1">
        <v>0.9402118622043667</v>
      </c>
      <c r="D14" s="6">
        <v>0.90759464683603042</v>
      </c>
      <c r="E14" s="2">
        <f>AVERAGE(B14:B17)</f>
        <v>0.92157842517484712</v>
      </c>
      <c r="F14" s="2">
        <f>AVERAGE(C14:C17)</f>
        <v>0.93889194962673395</v>
      </c>
      <c r="G14" s="2">
        <f>AVERAGE(D14:D17)</f>
        <v>0.91201462185005022</v>
      </c>
      <c r="H14" s="3">
        <v>-82.14</v>
      </c>
      <c r="I14" s="3">
        <v>-78.02</v>
      </c>
      <c r="J14" s="3">
        <v>21.64</v>
      </c>
      <c r="K14" s="15"/>
      <c r="L14" s="15"/>
      <c r="M14" s="15"/>
      <c r="N14" s="15"/>
      <c r="O14" s="4">
        <f t="shared" si="0"/>
        <v>-81.908404674550411</v>
      </c>
      <c r="P14" s="4">
        <f t="shared" si="1"/>
        <v>-75.185290026128655</v>
      </c>
      <c r="Q14" s="13">
        <f t="shared" si="2"/>
        <v>22.359905945840609</v>
      </c>
      <c r="R14" s="13">
        <f t="shared" si="3"/>
        <v>-6.7231146484217561</v>
      </c>
      <c r="S14" s="13">
        <f t="shared" si="4"/>
        <v>-78.546847350339533</v>
      </c>
    </row>
    <row r="15" spans="1:19" x14ac:dyDescent="0.25">
      <c r="A15" t="s">
        <v>11</v>
      </c>
      <c r="B15" s="1">
        <v>0.92073014976687428</v>
      </c>
      <c r="C15" s="1">
        <v>0.93739675294901126</v>
      </c>
      <c r="D15" s="6">
        <v>0.91220818488719735</v>
      </c>
      <c r="E15" s="2">
        <f>STDEV(B14:B17)/2</f>
        <v>5.8485992476236593E-4</v>
      </c>
      <c r="F15" s="2">
        <f>STDEV(C14:C17)/2</f>
        <v>9.802201689784254E-4</v>
      </c>
      <c r="G15" s="2">
        <f>STDEV(D14:D17)/2</f>
        <v>1.9436883764376264E-3</v>
      </c>
      <c r="H15" s="3">
        <v>-82.14</v>
      </c>
      <c r="I15" s="3">
        <v>-78.02</v>
      </c>
      <c r="J15" s="3">
        <v>21.64</v>
      </c>
      <c r="K15" s="15"/>
      <c r="L15" s="15"/>
      <c r="M15" s="15"/>
      <c r="N15" s="15"/>
      <c r="O15" s="4">
        <f t="shared" si="0"/>
        <v>-82.372122715038358</v>
      </c>
      <c r="P15" s="4">
        <f t="shared" si="1"/>
        <v>-77.948418429300546</v>
      </c>
      <c r="Q15" s="13">
        <f t="shared" si="2"/>
        <v>22.96669504000802</v>
      </c>
      <c r="R15" s="13">
        <f t="shared" si="3"/>
        <v>-4.4237042857378128</v>
      </c>
      <c r="S15" s="13">
        <f t="shared" si="4"/>
        <v>-80.160270572169452</v>
      </c>
    </row>
    <row r="16" spans="1:19" x14ac:dyDescent="0.25">
      <c r="A16" t="s">
        <v>12</v>
      </c>
      <c r="B16" s="1">
        <v>0.92330751338699657</v>
      </c>
      <c r="C16" s="1">
        <v>0.94092083282363914</v>
      </c>
      <c r="D16" s="6">
        <v>0.91122695131721287</v>
      </c>
      <c r="H16" s="3">
        <v>-82.14</v>
      </c>
      <c r="I16" s="3">
        <v>-78.02</v>
      </c>
      <c r="J16" s="3">
        <v>21.64</v>
      </c>
      <c r="K16" s="15"/>
      <c r="L16" s="15"/>
      <c r="M16" s="15"/>
      <c r="N16" s="15"/>
      <c r="O16" s="4">
        <f t="shared" si="0"/>
        <v>-79.824380020073932</v>
      </c>
      <c r="P16" s="4">
        <f t="shared" si="1"/>
        <v>-74.489410514028236</v>
      </c>
      <c r="Q16" s="13">
        <f t="shared" si="2"/>
        <v>22.837639676750115</v>
      </c>
      <c r="R16" s="13">
        <f t="shared" si="3"/>
        <v>-5.3349695060456952</v>
      </c>
      <c r="S16" s="13">
        <f t="shared" si="4"/>
        <v>-77.156895267051084</v>
      </c>
    </row>
    <row r="17" spans="1:19" x14ac:dyDescent="0.25">
      <c r="A17" t="s">
        <v>28</v>
      </c>
      <c r="B17" s="1">
        <v>0.92107677839412472</v>
      </c>
      <c r="C17" s="1">
        <v>0.93703835052991857</v>
      </c>
      <c r="D17" s="6">
        <v>0.91702870435975981</v>
      </c>
      <c r="H17" s="3">
        <v>-82.14</v>
      </c>
      <c r="I17" s="3">
        <v>-78.02</v>
      </c>
      <c r="J17" s="3">
        <v>21.64</v>
      </c>
      <c r="K17" s="15"/>
      <c r="L17" s="15"/>
      <c r="M17" s="15"/>
      <c r="N17" s="15"/>
      <c r="O17" s="4">
        <f t="shared" si="0"/>
        <v>-82.029477794450486</v>
      </c>
      <c r="P17" s="4">
        <f t="shared" si="1"/>
        <v>-78.300202965576204</v>
      </c>
      <c r="Q17" s="13">
        <f t="shared" si="2"/>
        <v>23.600707074098139</v>
      </c>
      <c r="R17" s="13">
        <f t="shared" si="3"/>
        <v>-3.7292748288742814</v>
      </c>
      <c r="S17" s="13">
        <f t="shared" si="4"/>
        <v>-80.164840380013345</v>
      </c>
    </row>
    <row r="18" spans="1:19" x14ac:dyDescent="0.25">
      <c r="A18" t="s">
        <v>13</v>
      </c>
      <c r="B18" s="1">
        <v>0.97731801529259499</v>
      </c>
      <c r="C18" s="1">
        <v>0.99402717076497971</v>
      </c>
      <c r="D18" s="6">
        <v>0.96975262019399477</v>
      </c>
      <c r="E18" s="2">
        <f>AVERAGE(B18:B21)</f>
        <v>0.97782593317612765</v>
      </c>
      <c r="F18" s="2">
        <f>AVERAGE(C18:C21)</f>
        <v>0.99276444947842457</v>
      </c>
      <c r="G18" s="2">
        <f>AVERAGE(D18:D21)</f>
        <v>0.96774816839655298</v>
      </c>
      <c r="H18" s="3">
        <v>-24.35</v>
      </c>
      <c r="I18" s="3">
        <v>-22.94</v>
      </c>
      <c r="J18" s="3">
        <v>31.79</v>
      </c>
      <c r="K18" s="15"/>
      <c r="L18" s="15"/>
      <c r="M18" s="15"/>
      <c r="N18" s="15"/>
      <c r="O18" s="4">
        <f t="shared" si="0"/>
        <v>-26.434605831044109</v>
      </c>
      <c r="P18" s="4">
        <f t="shared" si="1"/>
        <v>-22.363678457622882</v>
      </c>
      <c r="Q18" s="13">
        <f t="shared" si="2"/>
        <v>30.535145844343418</v>
      </c>
      <c r="R18" s="13">
        <f t="shared" si="3"/>
        <v>-4.0709273734212275</v>
      </c>
      <c r="S18" s="13">
        <f t="shared" si="4"/>
        <v>-24.399142144333496</v>
      </c>
    </row>
    <row r="19" spans="1:19" x14ac:dyDescent="0.25">
      <c r="A19" t="s">
        <v>14</v>
      </c>
      <c r="B19" s="1">
        <v>0.97686356631492788</v>
      </c>
      <c r="C19" s="1">
        <v>0.99188126485667216</v>
      </c>
      <c r="D19" s="6">
        <v>0.96558281795546974</v>
      </c>
      <c r="E19" s="2">
        <f>STDEV(B18:B21)/2</f>
        <v>6.1855532274273501E-4</v>
      </c>
      <c r="F19" s="2">
        <f>STDEV(C18:C21)/2</f>
        <v>5.1530338849721362E-4</v>
      </c>
      <c r="G19" s="2">
        <f>STDEV(D18:D21)/2</f>
        <v>9.8980855930832384E-4</v>
      </c>
      <c r="H19" s="3">
        <v>-24.35</v>
      </c>
      <c r="I19" s="3">
        <v>-22.94</v>
      </c>
      <c r="J19" s="3">
        <v>31.79</v>
      </c>
      <c r="K19" s="15"/>
      <c r="L19" s="15"/>
      <c r="M19" s="15"/>
      <c r="N19" s="15"/>
      <c r="O19" s="4">
        <f t="shared" si="0"/>
        <v>-26.883831952669311</v>
      </c>
      <c r="P19" s="4">
        <f t="shared" si="1"/>
        <v>-24.469960320217979</v>
      </c>
      <c r="Q19" s="13">
        <f t="shared" si="2"/>
        <v>29.986718477946852</v>
      </c>
      <c r="R19" s="13">
        <f t="shared" si="3"/>
        <v>-2.4138716324513325</v>
      </c>
      <c r="S19" s="13">
        <f t="shared" si="4"/>
        <v>-25.676896136443645</v>
      </c>
    </row>
    <row r="20" spans="1:19" x14ac:dyDescent="0.25">
      <c r="A20" t="s">
        <v>15</v>
      </c>
      <c r="B20" s="1">
        <v>0.97748257448677056</v>
      </c>
      <c r="C20" s="1">
        <v>0.993182935542956</v>
      </c>
      <c r="D20" s="6">
        <v>0.96906092005165678</v>
      </c>
      <c r="H20" s="3">
        <v>-24.35</v>
      </c>
      <c r="I20" s="3">
        <v>-22.94</v>
      </c>
      <c r="J20" s="3">
        <v>31.79</v>
      </c>
      <c r="K20" s="15"/>
      <c r="L20" s="15"/>
      <c r="M20" s="15"/>
      <c r="N20" s="15"/>
      <c r="O20" s="4">
        <f t="shared" si="0"/>
        <v>-26.271937870040574</v>
      </c>
      <c r="P20" s="4">
        <f t="shared" si="1"/>
        <v>-23.192324918322015</v>
      </c>
      <c r="Q20" s="13">
        <f t="shared" si="2"/>
        <v>30.444170957358665</v>
      </c>
      <c r="R20" s="13">
        <f t="shared" si="3"/>
        <v>-3.0796129517185591</v>
      </c>
      <c r="S20" s="13">
        <f t="shared" si="4"/>
        <v>-24.732131394181295</v>
      </c>
    </row>
    <row r="21" spans="1:19" x14ac:dyDescent="0.25">
      <c r="A21" t="s">
        <v>0</v>
      </c>
      <c r="B21" s="1">
        <v>0.97963957661021706</v>
      </c>
      <c r="C21" s="1">
        <v>0.9919664267490903</v>
      </c>
      <c r="D21" s="6">
        <v>0.96659631538509039</v>
      </c>
      <c r="H21" s="3">
        <v>-24.35</v>
      </c>
      <c r="I21" s="3">
        <v>-22.94</v>
      </c>
      <c r="J21" s="3">
        <v>31.79</v>
      </c>
      <c r="K21" s="15"/>
      <c r="L21" s="15"/>
      <c r="M21" s="15"/>
      <c r="N21" s="15"/>
      <c r="O21" s="4">
        <f t="shared" si="0"/>
        <v>-24.139725573673672</v>
      </c>
      <c r="P21" s="4">
        <f t="shared" si="1"/>
        <v>-24.386370937901575</v>
      </c>
      <c r="Q21" s="13">
        <f t="shared" si="2"/>
        <v>30.120017299900852</v>
      </c>
      <c r="R21" s="13">
        <f t="shared" si="3"/>
        <v>0.24664536422790206</v>
      </c>
      <c r="S21" s="13">
        <f t="shared" si="4"/>
        <v>-24.263048255787623</v>
      </c>
    </row>
    <row r="22" spans="1:19" x14ac:dyDescent="0.25">
      <c r="A22" t="s">
        <v>16</v>
      </c>
      <c r="B22" s="1">
        <v>0.97692903502538242</v>
      </c>
      <c r="C22" s="1">
        <v>0.99401962859757564</v>
      </c>
      <c r="D22" s="6">
        <v>0.96672806695567737</v>
      </c>
      <c r="E22" s="2">
        <f>AVERAGE(B22:B25)</f>
        <v>0.97867122124111039</v>
      </c>
      <c r="F22" s="2">
        <f>AVERAGE(C22:C25)</f>
        <v>0.9932092236327873</v>
      </c>
      <c r="G22" s="2">
        <f>AVERAGE(D22:D25)</f>
        <v>0.9661741251467949</v>
      </c>
      <c r="H22" s="3">
        <v>-24.35</v>
      </c>
      <c r="I22" s="3">
        <v>-22.94</v>
      </c>
      <c r="J22" s="3">
        <v>31.79</v>
      </c>
      <c r="K22" s="15"/>
      <c r="L22" s="15"/>
      <c r="M22" s="15"/>
      <c r="N22" s="15"/>
      <c r="O22" s="4">
        <f t="shared" si="0"/>
        <v>-26.819115655943847</v>
      </c>
      <c r="P22" s="4">
        <f t="shared" si="1"/>
        <v>-22.371081359281447</v>
      </c>
      <c r="Q22" s="13">
        <f t="shared" si="2"/>
        <v>30.137345739654677</v>
      </c>
      <c r="R22" s="13">
        <f t="shared" si="3"/>
        <v>-4.4480342966623994</v>
      </c>
      <c r="S22" s="13">
        <f t="shared" si="4"/>
        <v>-24.595098507612647</v>
      </c>
    </row>
    <row r="23" spans="1:19" x14ac:dyDescent="0.25">
      <c r="A23" t="s">
        <v>17</v>
      </c>
      <c r="B23" s="1">
        <v>0.97748297619393842</v>
      </c>
      <c r="C23" s="1">
        <v>0.99366051390703114</v>
      </c>
      <c r="D23" s="6">
        <v>0.96604618286704314</v>
      </c>
      <c r="E23" s="2">
        <f>STDEV(B22:B25)/2</f>
        <v>8.5352464303222451E-4</v>
      </c>
      <c r="F23" s="2">
        <f>STDEV(C22:C25)/2</f>
        <v>3.8282927077963282E-4</v>
      </c>
      <c r="G23" s="2">
        <f>STDEV(D22:D25)/2</f>
        <v>1.9360146820814124E-4</v>
      </c>
      <c r="H23" s="3">
        <v>-24.35</v>
      </c>
      <c r="I23" s="3">
        <v>-22.94</v>
      </c>
      <c r="J23" s="3">
        <v>31.79</v>
      </c>
      <c r="K23" s="15"/>
      <c r="L23" s="15"/>
      <c r="M23" s="15"/>
      <c r="N23" s="15"/>
      <c r="O23" s="4">
        <f t="shared" si="0"/>
        <v>-26.271540779581755</v>
      </c>
      <c r="P23" s="4">
        <f t="shared" si="1"/>
        <v>-22.723565014952101</v>
      </c>
      <c r="Q23" s="13">
        <f t="shared" si="2"/>
        <v>30.047661895307741</v>
      </c>
      <c r="R23" s="13">
        <f t="shared" si="3"/>
        <v>-3.5479757646296548</v>
      </c>
      <c r="S23" s="13">
        <f t="shared" si="4"/>
        <v>-24.497552897266928</v>
      </c>
    </row>
    <row r="24" spans="1:19" x14ac:dyDescent="0.25">
      <c r="A24" t="s">
        <v>18</v>
      </c>
      <c r="B24" s="1">
        <v>0.98011195218890712</v>
      </c>
      <c r="C24" s="1">
        <v>0.99280458659006732</v>
      </c>
      <c r="D24" s="6">
        <v>0.96582729753026608</v>
      </c>
      <c r="H24" s="3">
        <v>-24.35</v>
      </c>
      <c r="I24" s="3">
        <v>-22.94</v>
      </c>
      <c r="J24" s="3">
        <v>31.79</v>
      </c>
      <c r="K24" s="15"/>
      <c r="L24" s="15"/>
      <c r="M24" s="15"/>
      <c r="N24" s="15"/>
      <c r="O24" s="4">
        <f t="shared" si="0"/>
        <v>-23.672778876478446</v>
      </c>
      <c r="P24" s="4">
        <f t="shared" si="1"/>
        <v>-23.563687676640711</v>
      </c>
      <c r="Q24" s="13">
        <f t="shared" si="2"/>
        <v>30.018873309680728</v>
      </c>
      <c r="R24" s="13">
        <f t="shared" si="3"/>
        <v>-0.10909119983773508</v>
      </c>
      <c r="S24" s="13">
        <f t="shared" si="4"/>
        <v>-23.618233276559579</v>
      </c>
    </row>
    <row r="25" spans="1:19" x14ac:dyDescent="0.25">
      <c r="A25" t="s">
        <v>29</v>
      </c>
      <c r="B25" s="1">
        <v>0.9801609215562137</v>
      </c>
      <c r="C25" s="1">
        <v>0.99235216543647498</v>
      </c>
      <c r="D25" s="6">
        <v>0.96609495323419292</v>
      </c>
      <c r="H25" s="3">
        <v>-24.35</v>
      </c>
      <c r="I25" s="3">
        <v>-22.94</v>
      </c>
      <c r="J25" s="3">
        <v>31.79</v>
      </c>
      <c r="K25" s="15"/>
      <c r="L25" s="15"/>
      <c r="M25" s="15"/>
      <c r="N25" s="15"/>
      <c r="O25" s="4">
        <f t="shared" si="0"/>
        <v>-23.624372300526829</v>
      </c>
      <c r="P25" s="4">
        <f t="shared" si="1"/>
        <v>-24.007754896166375</v>
      </c>
      <c r="Q25" s="13">
        <f t="shared" si="2"/>
        <v>30.054076349155693</v>
      </c>
      <c r="R25" s="13">
        <f t="shared" si="3"/>
        <v>0.3833825956395458</v>
      </c>
      <c r="S25" s="13">
        <f t="shared" si="4"/>
        <v>-23.816063598346602</v>
      </c>
    </row>
    <row r="26" spans="1:19" x14ac:dyDescent="0.25">
      <c r="A26" t="s">
        <v>19</v>
      </c>
      <c r="B26" s="1">
        <v>0.9800101893676838</v>
      </c>
      <c r="C26" s="1">
        <v>0.99102791215026609</v>
      </c>
      <c r="D26" s="6">
        <v>0.96166020370668059</v>
      </c>
      <c r="E26" s="2">
        <f>AVERAGE(B26:B29)</f>
        <v>0.97899480560641927</v>
      </c>
      <c r="F26" s="2">
        <f>AVERAGE(C26:C29)</f>
        <v>0.9925865197552961</v>
      </c>
      <c r="G26" s="2">
        <f>AVERAGE(D26:D29)</f>
        <v>0.96435457250641243</v>
      </c>
      <c r="H26" s="3">
        <v>-24.35</v>
      </c>
      <c r="I26" s="3">
        <v>-22.94</v>
      </c>
      <c r="J26" s="3">
        <v>31.79</v>
      </c>
      <c r="K26" s="15"/>
      <c r="L26" s="15"/>
      <c r="M26" s="15"/>
      <c r="N26" s="15"/>
      <c r="O26" s="4">
        <f t="shared" si="0"/>
        <v>-23.773372165825208</v>
      </c>
      <c r="P26" s="4">
        <f t="shared" si="1"/>
        <v>-25.30755591140462</v>
      </c>
      <c r="Q26" s="13">
        <f t="shared" si="2"/>
        <v>29.470802163744381</v>
      </c>
      <c r="R26" s="13">
        <f t="shared" si="3"/>
        <v>1.5341837455794121</v>
      </c>
      <c r="S26" s="13">
        <f t="shared" si="4"/>
        <v>-24.540464038614914</v>
      </c>
    </row>
    <row r="27" spans="1:19" x14ac:dyDescent="0.25">
      <c r="A27" t="s">
        <v>20</v>
      </c>
      <c r="B27" s="1">
        <v>0.97956618216647651</v>
      </c>
      <c r="C27" s="1">
        <v>0.99466390900608515</v>
      </c>
      <c r="D27" s="6">
        <v>0.96551625292879173</v>
      </c>
      <c r="E27" s="2">
        <f>STDEV(B26:B29)/2</f>
        <v>4.6694263758574741E-4</v>
      </c>
      <c r="F27" s="2">
        <f>STDEV(C26:C29)/2</f>
        <v>7.7107830036502519E-4</v>
      </c>
      <c r="G27" s="2">
        <f>STDEV(D26:D29)/2</f>
        <v>1.6458423449006684E-3</v>
      </c>
      <c r="H27" s="3">
        <v>-24.35</v>
      </c>
      <c r="I27" s="3">
        <v>-22.94</v>
      </c>
      <c r="J27" s="3">
        <v>31.79</v>
      </c>
      <c r="K27" s="15"/>
      <c r="L27" s="15"/>
      <c r="M27" s="15"/>
      <c r="N27" s="15"/>
      <c r="O27" s="4">
        <f t="shared" si="0"/>
        <v>-24.212276515430972</v>
      </c>
      <c r="P27" s="4">
        <f t="shared" si="1"/>
        <v>-21.738697556424427</v>
      </c>
      <c r="Q27" s="13">
        <f t="shared" si="2"/>
        <v>29.977963606567613</v>
      </c>
      <c r="R27" s="13">
        <f t="shared" si="3"/>
        <v>-2.4735789590065451</v>
      </c>
      <c r="S27" s="13">
        <f t="shared" si="4"/>
        <v>-22.975487035927699</v>
      </c>
    </row>
    <row r="28" spans="1:19" x14ac:dyDescent="0.25">
      <c r="A28" t="s">
        <v>21</v>
      </c>
      <c r="B28" s="1">
        <v>0.97820620073961095</v>
      </c>
      <c r="C28" s="1">
        <v>0.99268445929761517</v>
      </c>
      <c r="D28" s="6">
        <v>0.96849151551632773</v>
      </c>
      <c r="H28" s="3">
        <v>-24.35</v>
      </c>
      <c r="I28" s="3">
        <v>-22.94</v>
      </c>
      <c r="J28" s="3">
        <v>31.79</v>
      </c>
      <c r="K28" s="15"/>
      <c r="L28" s="15"/>
      <c r="M28" s="15"/>
      <c r="N28" s="15"/>
      <c r="O28" s="4">
        <f t="shared" si="0"/>
        <v>-25.556628052999258</v>
      </c>
      <c r="P28" s="4">
        <f t="shared" si="1"/>
        <v>-23.68159682462101</v>
      </c>
      <c r="Q28" s="13">
        <f t="shared" si="2"/>
        <v>30.369280827836548</v>
      </c>
      <c r="R28" s="13">
        <f t="shared" si="3"/>
        <v>-1.8750312283782478</v>
      </c>
      <c r="S28" s="13">
        <f t="shared" si="4"/>
        <v>-24.619112438810134</v>
      </c>
    </row>
    <row r="29" spans="1:19" x14ac:dyDescent="0.25">
      <c r="A29" t="s">
        <v>30</v>
      </c>
      <c r="B29" s="1">
        <v>0.97819665015190549</v>
      </c>
      <c r="C29" s="1">
        <v>0.99196979856721768</v>
      </c>
      <c r="D29" s="6">
        <v>0.96175031787385001</v>
      </c>
      <c r="H29" s="3">
        <v>-24.35</v>
      </c>
      <c r="I29" s="3">
        <v>-22.94</v>
      </c>
      <c r="J29" s="3">
        <v>31.79</v>
      </c>
      <c r="K29" s="15"/>
      <c r="L29" s="15"/>
      <c r="M29" s="15"/>
      <c r="N29" s="15"/>
      <c r="O29" s="4">
        <f t="shared" si="0"/>
        <v>-25.566068878449414</v>
      </c>
      <c r="P29" s="4">
        <f t="shared" si="1"/>
        <v>-24.383061380228014</v>
      </c>
      <c r="Q29" s="13">
        <f t="shared" si="2"/>
        <v>29.482654302658574</v>
      </c>
      <c r="R29" s="13">
        <f t="shared" si="3"/>
        <v>-1.1830074982214001</v>
      </c>
      <c r="S29" s="13">
        <f t="shared" si="4"/>
        <v>-24.974565129338714</v>
      </c>
    </row>
    <row r="30" spans="1:19" x14ac:dyDescent="0.25">
      <c r="A30" t="s">
        <v>22</v>
      </c>
      <c r="B30" s="1">
        <v>0.97564895772022531</v>
      </c>
      <c r="C30" s="1">
        <v>0.99268518055827104</v>
      </c>
      <c r="D30" s="6">
        <v>0.96504237181874974</v>
      </c>
      <c r="E30" s="2">
        <f>AVERAGE(B30:B33)</f>
        <v>0.97892172458264337</v>
      </c>
      <c r="F30" s="2">
        <f>AVERAGE(C30:C33)</f>
        <v>0.99218648637931928</v>
      </c>
      <c r="G30" s="2">
        <f>AVERAGE(D30:D33)</f>
        <v>0.96674166704177433</v>
      </c>
      <c r="H30" s="3">
        <v>-24.35</v>
      </c>
      <c r="I30" s="3">
        <v>-22.94</v>
      </c>
      <c r="J30" s="3">
        <v>31.79</v>
      </c>
      <c r="K30" s="15"/>
      <c r="L30" s="15"/>
      <c r="M30" s="15"/>
      <c r="N30" s="15"/>
      <c r="O30" s="4">
        <f t="shared" si="0"/>
        <v>-28.084481387710071</v>
      </c>
      <c r="P30" s="4">
        <f t="shared" si="1"/>
        <v>-23.680888882007253</v>
      </c>
      <c r="Q30" s="13">
        <f t="shared" si="2"/>
        <v>29.915637061014863</v>
      </c>
      <c r="R30" s="13">
        <f t="shared" si="3"/>
        <v>-4.403592505702818</v>
      </c>
      <c r="S30" s="13">
        <f t="shared" si="4"/>
        <v>-25.882685134858662</v>
      </c>
    </row>
    <row r="31" spans="1:19" x14ac:dyDescent="0.25">
      <c r="A31" t="s">
        <v>23</v>
      </c>
      <c r="B31" s="1">
        <v>0.98089520476056902</v>
      </c>
      <c r="C31" s="1">
        <v>0.99456365421248893</v>
      </c>
      <c r="D31" s="6">
        <v>0.9645185255223927</v>
      </c>
      <c r="E31" s="2">
        <f>STDEV(B30:B33)/2</f>
        <v>1.2663914434183935E-3</v>
      </c>
      <c r="F31" s="2">
        <f>STDEV(C30:C33)/2</f>
        <v>1.1528098269740085E-3</v>
      </c>
      <c r="G31" s="2">
        <f>STDEV(D30:D33)/2</f>
        <v>1.1380888296180906E-3</v>
      </c>
      <c r="H31" s="3">
        <v>-24.35</v>
      </c>
      <c r="I31" s="3">
        <v>-22.94</v>
      </c>
      <c r="J31" s="3">
        <v>31.79</v>
      </c>
      <c r="K31" s="15"/>
      <c r="L31" s="15"/>
      <c r="M31" s="15"/>
      <c r="N31" s="15"/>
      <c r="O31" s="4">
        <f t="shared" si="0"/>
        <v>-22.898528009358301</v>
      </c>
      <c r="P31" s="4">
        <f t="shared" si="1"/>
        <v>-21.837101150250419</v>
      </c>
      <c r="Q31" s="13">
        <f t="shared" si="2"/>
        <v>29.846738914706293</v>
      </c>
      <c r="R31" s="13">
        <f t="shared" si="3"/>
        <v>-1.0614268591078826</v>
      </c>
      <c r="S31" s="13">
        <f t="shared" si="4"/>
        <v>-22.36781457980436</v>
      </c>
    </row>
    <row r="32" spans="1:19" x14ac:dyDescent="0.25">
      <c r="A32" t="s">
        <v>24</v>
      </c>
      <c r="B32" s="1">
        <v>0.97819382163475921</v>
      </c>
      <c r="C32" s="1">
        <v>0.98902914675131093</v>
      </c>
      <c r="D32" s="6">
        <v>0.96860229530427799</v>
      </c>
      <c r="H32" s="3">
        <v>-24.35</v>
      </c>
      <c r="I32" s="3">
        <v>-22.94</v>
      </c>
      <c r="J32" s="3">
        <v>31.79</v>
      </c>
      <c r="K32" s="15"/>
      <c r="L32" s="15"/>
      <c r="M32" s="15"/>
      <c r="N32" s="15"/>
      <c r="O32" s="4">
        <f t="shared" si="0"/>
        <v>-25.568864888232724</v>
      </c>
      <c r="P32" s="4">
        <f t="shared" si="1"/>
        <v>-27.26941420682374</v>
      </c>
      <c r="Q32" s="13">
        <f t="shared" si="2"/>
        <v>30.383850983417119</v>
      </c>
      <c r="R32" s="13">
        <f t="shared" si="3"/>
        <v>1.7005493185910154</v>
      </c>
      <c r="S32" s="13">
        <f t="shared" si="4"/>
        <v>-26.419139547528232</v>
      </c>
    </row>
    <row r="33" spans="1:19" x14ac:dyDescent="0.25">
      <c r="A33" t="s">
        <v>31</v>
      </c>
      <c r="B33" s="1">
        <v>0.98094891421501973</v>
      </c>
      <c r="C33" s="1">
        <v>0.99246796399520609</v>
      </c>
      <c r="D33" s="6">
        <v>0.96880347552167678</v>
      </c>
      <c r="H33" s="3">
        <v>-24.35</v>
      </c>
      <c r="I33" s="3">
        <v>-22.94</v>
      </c>
      <c r="J33" s="3">
        <v>31.79</v>
      </c>
      <c r="K33" s="15"/>
      <c r="L33" s="15"/>
      <c r="M33" s="15"/>
      <c r="N33" s="15"/>
      <c r="O33" s="4">
        <f t="shared" si="0"/>
        <v>-22.845435822769218</v>
      </c>
      <c r="P33" s="4">
        <f t="shared" si="1"/>
        <v>-23.894094552054526</v>
      </c>
      <c r="Q33" s="13">
        <f t="shared" si="2"/>
        <v>30.410310928154971</v>
      </c>
      <c r="R33" s="13">
        <f t="shared" si="3"/>
        <v>1.0486587292853073</v>
      </c>
      <c r="S33" s="13">
        <f t="shared" si="4"/>
        <v>-23.369765187411872</v>
      </c>
    </row>
    <row r="34" spans="1:19" x14ac:dyDescent="0.25">
      <c r="A34" t="s">
        <v>32</v>
      </c>
      <c r="B34" s="1">
        <v>1.0296248151324427</v>
      </c>
      <c r="C34" s="1">
        <v>1.0425887196575285</v>
      </c>
      <c r="D34" s="6">
        <v>1.0173241579040284</v>
      </c>
      <c r="E34" s="2">
        <f>AVERAGE(B34:B37)</f>
        <v>1.0300255500900313</v>
      </c>
      <c r="F34" s="2">
        <f>AVERAGE(C34:C37)</f>
        <v>1.0421741145406829</v>
      </c>
      <c r="G34" s="2">
        <f>AVERAGE(D34:D37)</f>
        <v>1.0158247004346266</v>
      </c>
      <c r="H34" s="3">
        <v>25.73</v>
      </c>
      <c r="I34" s="3">
        <v>25.44</v>
      </c>
      <c r="J34" s="3">
        <v>35.86</v>
      </c>
      <c r="K34" s="15"/>
      <c r="L34" s="15"/>
      <c r="M34" s="15"/>
      <c r="N34" s="15"/>
      <c r="O34" s="4">
        <f t="shared" si="0"/>
        <v>25.271046467491146</v>
      </c>
      <c r="P34" s="4">
        <f t="shared" si="1"/>
        <v>25.301183853407224</v>
      </c>
      <c r="Q34" s="13">
        <f t="shared" si="2"/>
        <v>36.791925338753458</v>
      </c>
      <c r="R34" s="13">
        <f t="shared" si="3"/>
        <v>-3.0137385916077619E-2</v>
      </c>
      <c r="S34" s="13">
        <f t="shared" si="4"/>
        <v>25.286115160449185</v>
      </c>
    </row>
    <row r="35" spans="1:19" x14ac:dyDescent="0.25">
      <c r="A35" t="s">
        <v>33</v>
      </c>
      <c r="B35" s="1">
        <v>1.0301254510418396</v>
      </c>
      <c r="C35" s="1">
        <v>1.0418865419775478</v>
      </c>
      <c r="D35" s="6">
        <v>1.0138036176894352</v>
      </c>
      <c r="E35" s="2">
        <f>STDEV(B34:B37)/2</f>
        <v>1.3496168408936091E-4</v>
      </c>
      <c r="F35" s="2">
        <f>STDEV(C34:C37)/2</f>
        <v>1.9620195529851056E-4</v>
      </c>
      <c r="G35" s="2">
        <f>STDEV(D34:D37)/2</f>
        <v>7.6727302051228085E-4</v>
      </c>
      <c r="H35" s="3">
        <v>25.73</v>
      </c>
      <c r="I35" s="3">
        <v>25.44</v>
      </c>
      <c r="J35" s="3">
        <v>35.86</v>
      </c>
      <c r="K35" s="15"/>
      <c r="L35" s="15"/>
      <c r="M35" s="15"/>
      <c r="N35" s="15"/>
      <c r="O35" s="4">
        <f t="shared" si="0"/>
        <v>25.765928707251419</v>
      </c>
      <c r="P35" s="4">
        <f t="shared" si="1"/>
        <v>24.611971849312908</v>
      </c>
      <c r="Q35" s="13">
        <f t="shared" si="2"/>
        <v>36.328891245590938</v>
      </c>
      <c r="R35" s="13">
        <f t="shared" si="3"/>
        <v>1.1539568579385104</v>
      </c>
      <c r="S35" s="13">
        <f t="shared" si="4"/>
        <v>25.188950278282164</v>
      </c>
    </row>
    <row r="36" spans="1:19" x14ac:dyDescent="0.25">
      <c r="A36" t="s">
        <v>34</v>
      </c>
      <c r="B36" s="1">
        <v>1.0301388415077799</v>
      </c>
      <c r="C36" s="1">
        <v>1.0417949414325045</v>
      </c>
      <c r="D36" s="6">
        <v>1.0166310861778178</v>
      </c>
      <c r="H36" s="3">
        <v>25.73</v>
      </c>
      <c r="I36" s="3">
        <v>25.44</v>
      </c>
      <c r="J36" s="3">
        <v>35.86</v>
      </c>
      <c r="K36" s="15"/>
      <c r="L36" s="15"/>
      <c r="M36" s="15"/>
      <c r="N36" s="15"/>
      <c r="O36" s="4">
        <f t="shared" si="0"/>
        <v>25.779165280280949</v>
      </c>
      <c r="P36" s="4">
        <f t="shared" si="1"/>
        <v>24.522062703771326</v>
      </c>
      <c r="Q36" s="13">
        <f t="shared" si="2"/>
        <v>36.700770056131717</v>
      </c>
      <c r="R36" s="13">
        <f t="shared" si="3"/>
        <v>1.2571025765096238</v>
      </c>
      <c r="S36" s="13">
        <f t="shared" si="4"/>
        <v>25.150613992026138</v>
      </c>
    </row>
    <row r="37" spans="1:19" x14ac:dyDescent="0.25">
      <c r="A37" t="s">
        <v>35</v>
      </c>
      <c r="B37" s="1">
        <v>1.030213092678063</v>
      </c>
      <c r="C37" s="1">
        <v>1.0424262550951504</v>
      </c>
      <c r="D37" s="6">
        <v>1.0155399399672247</v>
      </c>
      <c r="H37" s="3">
        <v>25.73</v>
      </c>
      <c r="I37" s="3">
        <v>25.44</v>
      </c>
      <c r="J37" s="3">
        <v>35.86</v>
      </c>
      <c r="K37" s="15"/>
      <c r="L37" s="15"/>
      <c r="M37" s="15"/>
      <c r="N37" s="15"/>
      <c r="O37" s="4">
        <f t="shared" si="0"/>
        <v>25.852563102460408</v>
      </c>
      <c r="P37" s="4">
        <f t="shared" si="1"/>
        <v>25.141719191081279</v>
      </c>
      <c r="Q37" s="13">
        <f t="shared" si="2"/>
        <v>36.557258587625995</v>
      </c>
      <c r="R37" s="13">
        <f t="shared" si="3"/>
        <v>0.71084391137912917</v>
      </c>
      <c r="S37" s="13">
        <f t="shared" si="4"/>
        <v>25.497141146770844</v>
      </c>
    </row>
    <row r="38" spans="1:19" x14ac:dyDescent="0.25">
      <c r="A38" t="s">
        <v>36</v>
      </c>
      <c r="B38" s="1">
        <v>1.0303798484108726</v>
      </c>
      <c r="C38" s="1">
        <v>1.0426010944824582</v>
      </c>
      <c r="D38" s="6">
        <v>1.0185587952238324</v>
      </c>
      <c r="E38" s="2">
        <f>AVERAGE(B38:B41)</f>
        <v>1.029726329385487</v>
      </c>
      <c r="F38" s="2">
        <f>AVERAGE(C38:C41)</f>
        <v>1.0430266153219439</v>
      </c>
      <c r="G38" s="2">
        <f>AVERAGE(D38:D41)</f>
        <v>1.0191275260291746</v>
      </c>
      <c r="H38" s="3">
        <v>25.73</v>
      </c>
      <c r="I38" s="3">
        <v>25.44</v>
      </c>
      <c r="J38" s="3">
        <v>35.86</v>
      </c>
      <c r="K38" s="15"/>
      <c r="L38" s="15"/>
      <c r="M38" s="15"/>
      <c r="N38" s="15"/>
      <c r="O38" s="4">
        <f t="shared" si="0"/>
        <v>26.017402357888727</v>
      </c>
      <c r="P38" s="4">
        <f t="shared" si="1"/>
        <v>25.31333017781094</v>
      </c>
      <c r="Q38" s="13">
        <f t="shared" si="2"/>
        <v>36.954309273295763</v>
      </c>
      <c r="R38" s="13">
        <f t="shared" si="3"/>
        <v>0.70407218007778738</v>
      </c>
      <c r="S38" s="13">
        <f t="shared" si="4"/>
        <v>25.665366267849834</v>
      </c>
    </row>
    <row r="39" spans="1:19" x14ac:dyDescent="0.25">
      <c r="A39" t="s">
        <v>37</v>
      </c>
      <c r="B39" s="1">
        <v>1.02936089318888</v>
      </c>
      <c r="C39" s="1">
        <v>1.0434627301534829</v>
      </c>
      <c r="D39" s="6">
        <v>1.0192345862715764</v>
      </c>
      <c r="E39" s="2">
        <f>STDEV(B38:B41)/2</f>
        <v>3.1129085834996997E-4</v>
      </c>
      <c r="F39" s="2">
        <f>STDEV(C38:C41)/2</f>
        <v>2.0775024869500698E-4</v>
      </c>
      <c r="G39" s="2">
        <f>STDEV(D38:D41)/2</f>
        <v>1.2944853829628823E-3</v>
      </c>
      <c r="H39" s="3">
        <v>25.73</v>
      </c>
      <c r="I39" s="3">
        <v>25.44</v>
      </c>
      <c r="J39" s="3">
        <v>35.86</v>
      </c>
      <c r="K39" s="15"/>
      <c r="L39" s="15"/>
      <c r="M39" s="15"/>
      <c r="N39" s="15"/>
      <c r="O39" s="4">
        <f t="shared" si="0"/>
        <v>25.010157705617189</v>
      </c>
      <c r="P39" s="4">
        <f t="shared" si="1"/>
        <v>26.15905578908712</v>
      </c>
      <c r="Q39" s="13">
        <f t="shared" si="2"/>
        <v>37.043191739021466</v>
      </c>
      <c r="R39" s="13">
        <f t="shared" si="3"/>
        <v>-1.1488980834699305</v>
      </c>
      <c r="S39" s="13">
        <f t="shared" si="4"/>
        <v>25.584606747352154</v>
      </c>
    </row>
    <row r="40" spans="1:19" x14ac:dyDescent="0.25">
      <c r="A40" t="s">
        <v>38</v>
      </c>
      <c r="B40" s="1">
        <v>1.0301117676182308</v>
      </c>
      <c r="C40" s="1">
        <v>1.0427505769894581</v>
      </c>
      <c r="D40" s="6">
        <v>1.0162225342744657</v>
      </c>
      <c r="H40" s="3">
        <v>25.73</v>
      </c>
      <c r="I40" s="3">
        <v>25.44</v>
      </c>
      <c r="J40" s="3">
        <v>35.86</v>
      </c>
      <c r="K40" s="15"/>
      <c r="L40" s="15"/>
      <c r="M40" s="15"/>
      <c r="N40" s="15"/>
      <c r="O40" s="4">
        <f t="shared" si="0"/>
        <v>25.752402543434528</v>
      </c>
      <c r="P40" s="4">
        <f t="shared" si="1"/>
        <v>25.460052497764536</v>
      </c>
      <c r="Q40" s="13">
        <f t="shared" si="2"/>
        <v>36.647035842474878</v>
      </c>
      <c r="R40" s="13">
        <f t="shared" si="3"/>
        <v>0.29235004566999123</v>
      </c>
      <c r="S40" s="13">
        <f t="shared" si="4"/>
        <v>25.606227520599532</v>
      </c>
    </row>
    <row r="41" spans="1:19" x14ac:dyDescent="0.25">
      <c r="A41" t="s">
        <v>39</v>
      </c>
      <c r="B41" s="1">
        <v>1.0290528083239641</v>
      </c>
      <c r="C41" s="1">
        <v>1.0432920596623763</v>
      </c>
      <c r="D41" s="6">
        <v>1.0224941883468239</v>
      </c>
      <c r="H41" s="3">
        <v>25.73</v>
      </c>
      <c r="I41" s="3">
        <v>25.44</v>
      </c>
      <c r="J41" s="3">
        <v>35.86</v>
      </c>
      <c r="K41" s="15"/>
      <c r="L41" s="15"/>
      <c r="M41" s="15"/>
      <c r="N41" s="15"/>
      <c r="O41" s="4">
        <f t="shared" si="0"/>
        <v>24.70561357459485</v>
      </c>
      <c r="P41" s="4">
        <f t="shared" si="1"/>
        <v>25.99153672009777</v>
      </c>
      <c r="Q41" s="13">
        <f t="shared" si="2"/>
        <v>37.471906310929114</v>
      </c>
      <c r="R41" s="13">
        <f t="shared" si="3"/>
        <v>-1.2859231455029203</v>
      </c>
      <c r="S41" s="13">
        <f t="shared" si="4"/>
        <v>25.34857514734631</v>
      </c>
    </row>
    <row r="42" spans="1:19" x14ac:dyDescent="0.25">
      <c r="A42" t="s">
        <v>40</v>
      </c>
      <c r="B42" s="1">
        <v>1.0318511173347269</v>
      </c>
      <c r="C42" s="1">
        <v>1.0436209413965933</v>
      </c>
      <c r="D42" s="6">
        <v>1.0096992617716305</v>
      </c>
      <c r="E42" s="2">
        <f>AVERAGE(B42:B45)</f>
        <v>1.0300737088068921</v>
      </c>
      <c r="F42" s="2">
        <f>AVERAGE(C42:C45)</f>
        <v>1.0435774846448722</v>
      </c>
      <c r="G42" s="2">
        <f>AVERAGE(D42:D45)</f>
        <v>1.0145817603608884</v>
      </c>
      <c r="H42" s="3">
        <v>25.73</v>
      </c>
      <c r="I42" s="3">
        <v>25.44</v>
      </c>
      <c r="J42" s="3">
        <v>35.86</v>
      </c>
      <c r="K42" s="15"/>
      <c r="L42" s="15"/>
      <c r="M42" s="15"/>
      <c r="N42" s="15"/>
      <c r="O42" s="4">
        <f t="shared" si="0"/>
        <v>27.471762396112581</v>
      </c>
      <c r="P42" s="4">
        <f t="shared" si="1"/>
        <v>26.31434566947371</v>
      </c>
      <c r="Q42" s="13">
        <f t="shared" si="2"/>
        <v>35.789071614348188</v>
      </c>
      <c r="R42" s="13">
        <f t="shared" si="3"/>
        <v>1.1574167266388713</v>
      </c>
      <c r="S42" s="13">
        <f t="shared" si="4"/>
        <v>26.893054032793145</v>
      </c>
    </row>
    <row r="43" spans="1:19" x14ac:dyDescent="0.25">
      <c r="A43" t="s">
        <v>41</v>
      </c>
      <c r="B43" s="1">
        <v>1.0286048093790685</v>
      </c>
      <c r="C43" s="1">
        <v>1.0452643138623094</v>
      </c>
      <c r="D43" s="6">
        <v>1.017100694520902</v>
      </c>
      <c r="E43" s="2">
        <f>STDEV(B42:B45)/2</f>
        <v>6.6867330239369152E-4</v>
      </c>
      <c r="F43" s="2">
        <f>STDEV(C42:C45)/2</f>
        <v>6.1783013644931299E-4</v>
      </c>
      <c r="G43" s="2">
        <f>STDEV(D42:D45)/2</f>
        <v>1.9029940051497444E-3</v>
      </c>
      <c r="H43" s="3">
        <v>25.73</v>
      </c>
      <c r="I43" s="3">
        <v>25.44</v>
      </c>
      <c r="J43" s="3">
        <v>35.86</v>
      </c>
      <c r="K43" s="15"/>
      <c r="L43" s="15"/>
      <c r="M43" s="15"/>
      <c r="N43" s="15"/>
      <c r="O43" s="4">
        <f t="shared" si="0"/>
        <v>24.262763357303697</v>
      </c>
      <c r="P43" s="4">
        <f t="shared" si="1"/>
        <v>27.927373344464399</v>
      </c>
      <c r="Q43" s="13">
        <f t="shared" si="2"/>
        <v>36.762534632028377</v>
      </c>
      <c r="R43" s="13">
        <f t="shared" si="3"/>
        <v>-3.6646099871607021</v>
      </c>
      <c r="S43" s="13">
        <f t="shared" si="4"/>
        <v>26.095068350884048</v>
      </c>
    </row>
    <row r="44" spans="1:19" x14ac:dyDescent="0.25">
      <c r="A44" t="s">
        <v>42</v>
      </c>
      <c r="B44" s="1">
        <v>1.0299423920830002</v>
      </c>
      <c r="C44" s="1">
        <v>1.0423685809408556</v>
      </c>
      <c r="D44" s="6">
        <v>1.0180526028653945</v>
      </c>
      <c r="H44" s="3">
        <v>25.73</v>
      </c>
      <c r="I44" s="3">
        <v>25.44</v>
      </c>
      <c r="J44" s="3">
        <v>35.86</v>
      </c>
      <c r="K44" s="15"/>
      <c r="L44" s="15"/>
      <c r="M44" s="15"/>
      <c r="N44" s="15"/>
      <c r="O44" s="4">
        <f t="shared" si="0"/>
        <v>25.584973594247685</v>
      </c>
      <c r="P44" s="4">
        <f t="shared" si="1"/>
        <v>25.085109987172928</v>
      </c>
      <c r="Q44" s="13">
        <f t="shared" si="2"/>
        <v>36.887733036307054</v>
      </c>
      <c r="R44" s="13">
        <f t="shared" si="3"/>
        <v>0.49986360707475797</v>
      </c>
      <c r="S44" s="13">
        <f t="shared" si="4"/>
        <v>25.335041790710306</v>
      </c>
    </row>
    <row r="45" spans="1:19" x14ac:dyDescent="0.25">
      <c r="A45" t="s">
        <v>43</v>
      </c>
      <c r="B45" s="1">
        <v>1.0298965164307723</v>
      </c>
      <c r="C45" s="1">
        <v>1.0430561023797302</v>
      </c>
      <c r="D45" s="6">
        <v>1.0134744822856265</v>
      </c>
      <c r="H45" s="3">
        <v>25.73</v>
      </c>
      <c r="I45" s="3">
        <v>25.44</v>
      </c>
      <c r="J45" s="3">
        <v>35.86</v>
      </c>
      <c r="K45" s="15"/>
      <c r="L45" s="15"/>
      <c r="M45" s="15"/>
      <c r="N45" s="15"/>
      <c r="O45" s="4">
        <f t="shared" si="0"/>
        <v>25.539625178165466</v>
      </c>
      <c r="P45" s="4">
        <f t="shared" si="1"/>
        <v>25.759936376923179</v>
      </c>
      <c r="Q45" s="13">
        <f t="shared" si="2"/>
        <v>36.285602175181083</v>
      </c>
      <c r="R45" s="13">
        <f t="shared" si="3"/>
        <v>-0.2203111987577131</v>
      </c>
      <c r="S45" s="13">
        <f t="shared" si="4"/>
        <v>25.649780777544322</v>
      </c>
    </row>
    <row r="46" spans="1:19" x14ac:dyDescent="0.25">
      <c r="A46" t="s">
        <v>44</v>
      </c>
      <c r="B46" s="1">
        <v>1.0328631764930583</v>
      </c>
      <c r="C46" s="1">
        <v>1.0449771728883437</v>
      </c>
      <c r="D46" s="6">
        <v>1.0124761734624179</v>
      </c>
      <c r="E46" s="2">
        <f>AVERAGE(B46:B49)</f>
        <v>1.0320031593066732</v>
      </c>
      <c r="F46" s="2">
        <f>AVERAGE(C46:C49)</f>
        <v>1.0435196284908237</v>
      </c>
      <c r="G46" s="2">
        <f>AVERAGE(D46:D49)</f>
        <v>1.0181251249086309</v>
      </c>
      <c r="H46" s="3">
        <v>25.73</v>
      </c>
      <c r="I46" s="3">
        <v>25.44</v>
      </c>
      <c r="J46" s="3">
        <v>35.86</v>
      </c>
      <c r="K46" s="15"/>
      <c r="L46" s="15"/>
      <c r="M46" s="15"/>
      <c r="N46" s="15"/>
      <c r="O46" s="4">
        <f t="shared" si="0"/>
        <v>28.472190239269707</v>
      </c>
      <c r="P46" s="4">
        <f t="shared" si="1"/>
        <v>27.64553441428086</v>
      </c>
      <c r="Q46" s="13">
        <f t="shared" si="2"/>
        <v>36.15430101329278</v>
      </c>
      <c r="R46" s="13">
        <f t="shared" si="3"/>
        <v>0.8266558249888476</v>
      </c>
      <c r="S46" s="13">
        <f t="shared" si="4"/>
        <v>28.058862326775284</v>
      </c>
    </row>
    <row r="47" spans="1:19" x14ac:dyDescent="0.25">
      <c r="A47" t="s">
        <v>45</v>
      </c>
      <c r="B47" s="1">
        <v>1.0302321523070084</v>
      </c>
      <c r="C47" s="1">
        <v>1.0418132408957348</v>
      </c>
      <c r="D47" s="6">
        <v>1.0167718588841645</v>
      </c>
      <c r="E47" s="2">
        <f>STDEV(B46:B49)/2</f>
        <v>1.1152780248826603E-3</v>
      </c>
      <c r="F47" s="2">
        <f>STDEV(C46:C49)/2</f>
        <v>6.7301274294631478E-4</v>
      </c>
      <c r="G47" s="2">
        <f>STDEV(D46:D49)/2</f>
        <v>2.7671121993207656E-3</v>
      </c>
      <c r="H47" s="3">
        <v>25.73</v>
      </c>
      <c r="I47" s="3">
        <v>25.44</v>
      </c>
      <c r="J47" s="3">
        <v>35.86</v>
      </c>
      <c r="K47" s="15"/>
      <c r="L47" s="15"/>
      <c r="M47" s="15"/>
      <c r="N47" s="15"/>
      <c r="O47" s="4">
        <f t="shared" si="0"/>
        <v>25.871403684377128</v>
      </c>
      <c r="P47" s="4">
        <f t="shared" si="1"/>
        <v>24.540024268324487</v>
      </c>
      <c r="Q47" s="13">
        <f t="shared" si="2"/>
        <v>36.719284988060366</v>
      </c>
      <c r="R47" s="13">
        <f t="shared" si="3"/>
        <v>1.3313794160526413</v>
      </c>
      <c r="S47" s="13">
        <f t="shared" si="4"/>
        <v>25.205713976350808</v>
      </c>
    </row>
    <row r="48" spans="1:19" x14ac:dyDescent="0.25">
      <c r="A48" t="s">
        <v>46</v>
      </c>
      <c r="B48" s="1">
        <v>1.0301526734783819</v>
      </c>
      <c r="C48" s="1">
        <v>1.0440731177195419</v>
      </c>
      <c r="D48" s="18">
        <v>1.0257265636889528</v>
      </c>
      <c r="E48" s="17"/>
      <c r="H48" s="3">
        <v>25.73</v>
      </c>
      <c r="I48" s="3">
        <v>25.44</v>
      </c>
      <c r="J48" s="3">
        <v>35.86</v>
      </c>
      <c r="K48" s="15"/>
      <c r="L48" s="15"/>
      <c r="M48" s="15"/>
      <c r="N48" s="15"/>
      <c r="O48" s="4">
        <f t="shared" si="0"/>
        <v>25.792838283881679</v>
      </c>
      <c r="P48" s="4">
        <f t="shared" si="1"/>
        <v>26.758172579141387</v>
      </c>
      <c r="Q48" s="13">
        <f t="shared" si="2"/>
        <v>37.897039925111244</v>
      </c>
      <c r="R48" s="13">
        <f t="shared" si="3"/>
        <v>-0.9653342952597086</v>
      </c>
      <c r="S48" s="13">
        <f t="shared" si="4"/>
        <v>26.275505431511533</v>
      </c>
    </row>
    <row r="49" spans="1:20" x14ac:dyDescent="0.25">
      <c r="A49" s="15" t="s">
        <v>47</v>
      </c>
      <c r="B49" s="11">
        <v>1.0347646349482438</v>
      </c>
      <c r="C49" s="11">
        <v>1.0432149824596741</v>
      </c>
      <c r="D49" s="12">
        <v>1.0175259035989883</v>
      </c>
      <c r="E49" s="8"/>
      <c r="F49" s="17"/>
      <c r="G49" s="17"/>
      <c r="H49" s="3">
        <v>25.73</v>
      </c>
      <c r="I49" s="3">
        <v>25.44</v>
      </c>
      <c r="J49" s="3">
        <v>35.86</v>
      </c>
      <c r="K49" s="15"/>
      <c r="L49" s="15"/>
      <c r="M49" s="15"/>
      <c r="N49" s="15"/>
      <c r="O49" s="13">
        <f t="shared" si="0"/>
        <v>30.35179575987047</v>
      </c>
      <c r="P49" s="13">
        <f t="shared" si="1"/>
        <v>25.915882744104465</v>
      </c>
      <c r="Q49" s="13">
        <f t="shared" si="2"/>
        <v>36.818459657131086</v>
      </c>
      <c r="R49" s="13">
        <f t="shared" si="3"/>
        <v>4.4359130157660047</v>
      </c>
      <c r="S49" s="13">
        <f t="shared" si="4"/>
        <v>28.133839251987467</v>
      </c>
    </row>
    <row r="50" spans="1:20" x14ac:dyDescent="0.25">
      <c r="A50" s="19" t="s">
        <v>60</v>
      </c>
      <c r="B50" s="6">
        <v>0.94823582055354716</v>
      </c>
      <c r="C50" s="6">
        <v>0.96956633652700264</v>
      </c>
      <c r="D50" s="6">
        <v>0.95940202490175253</v>
      </c>
      <c r="E50" s="17"/>
      <c r="F50" s="21"/>
      <c r="G50" s="21"/>
      <c r="H50" s="22"/>
      <c r="I50" s="22"/>
      <c r="J50" s="22"/>
      <c r="K50" s="22"/>
      <c r="L50" s="22"/>
      <c r="M50" s="22"/>
      <c r="N50" s="22"/>
      <c r="O50" s="23">
        <f t="shared" si="0"/>
        <v>-55.182566972990344</v>
      </c>
      <c r="P50" s="23">
        <f t="shared" si="1"/>
        <v>-46.372844609755248</v>
      </c>
      <c r="Q50" s="23">
        <f t="shared" si="2"/>
        <v>29.173798376994696</v>
      </c>
      <c r="R50" s="23">
        <f>O50-P50</f>
        <v>-8.8097223632350961</v>
      </c>
      <c r="S50" s="23">
        <f>(O50+P50)/2</f>
        <v>-50.777705791372796</v>
      </c>
      <c r="T50" s="4">
        <v>9694.3700000000008</v>
      </c>
    </row>
    <row r="51" spans="1:20" x14ac:dyDescent="0.25">
      <c r="A51" s="5"/>
      <c r="B51" s="6">
        <v>0.95021266953607209</v>
      </c>
      <c r="C51" s="6">
        <v>0.9676483517940383</v>
      </c>
      <c r="D51" s="6">
        <v>0.9564378186544511</v>
      </c>
      <c r="K51" s="15"/>
      <c r="L51" s="15"/>
      <c r="M51" s="15"/>
      <c r="N51" s="15"/>
      <c r="O51" s="4">
        <f t="shared" si="0"/>
        <v>-53.228437367468587</v>
      </c>
      <c r="P51" s="4">
        <f t="shared" si="1"/>
        <v>-48.255413850157538</v>
      </c>
      <c r="Q51" s="13">
        <f t="shared" si="2"/>
        <v>28.783935325302636</v>
      </c>
      <c r="R51" s="4">
        <f t="shared" ref="R51:R97" si="6">O51-P51</f>
        <v>-4.9730235173110486</v>
      </c>
      <c r="S51" s="4">
        <f t="shared" ref="S51:S97" si="7">(O51+P51)/2</f>
        <v>-50.741925608813062</v>
      </c>
      <c r="T51" s="4">
        <v>9521.1299999999992</v>
      </c>
    </row>
    <row r="52" spans="1:20" x14ac:dyDescent="0.25">
      <c r="A52" s="5"/>
      <c r="B52" s="6">
        <v>0.95116909583885878</v>
      </c>
      <c r="C52" s="6">
        <v>0.97418110974383565</v>
      </c>
      <c r="D52" s="6">
        <v>0.961613067089644</v>
      </c>
      <c r="K52" s="15"/>
      <c r="L52" s="15"/>
      <c r="M52" s="15"/>
      <c r="N52" s="15"/>
      <c r="O52" s="4">
        <f t="shared" si="0"/>
        <v>-52.283003006879198</v>
      </c>
      <c r="P52" s="4">
        <f t="shared" si="1"/>
        <v>-41.8432829505158</v>
      </c>
      <c r="Q52" s="13">
        <f t="shared" si="2"/>
        <v>29.464602586578977</v>
      </c>
      <c r="R52" s="4">
        <f t="shared" si="6"/>
        <v>-10.439720056363399</v>
      </c>
      <c r="S52" s="4">
        <f t="shared" si="7"/>
        <v>-47.063142978697499</v>
      </c>
      <c r="T52" s="4">
        <v>9617.18</v>
      </c>
    </row>
    <row r="53" spans="1:20" x14ac:dyDescent="0.25">
      <c r="A53" s="5"/>
      <c r="B53" s="6">
        <v>0.9479842700667771</v>
      </c>
      <c r="C53" s="6">
        <v>0.97219278753986027</v>
      </c>
      <c r="D53" s="6">
        <v>0.95799659419580441</v>
      </c>
      <c r="K53" s="15"/>
      <c r="L53" s="15"/>
      <c r="M53" s="15"/>
      <c r="N53" s="15"/>
      <c r="O53" s="4">
        <f t="shared" si="0"/>
        <v>-55.431226459792811</v>
      </c>
      <c r="P53" s="4">
        <f t="shared" si="1"/>
        <v>-43.794890884030224</v>
      </c>
      <c r="Q53" s="13">
        <f t="shared" si="2"/>
        <v>28.988951082896492</v>
      </c>
      <c r="R53" s="4">
        <f t="shared" si="6"/>
        <v>-11.636335575762587</v>
      </c>
      <c r="S53" s="4">
        <f t="shared" si="7"/>
        <v>-49.613058671911517</v>
      </c>
      <c r="T53" s="4">
        <v>9026.93</v>
      </c>
    </row>
    <row r="54" spans="1:20" x14ac:dyDescent="0.25">
      <c r="A54" s="5"/>
      <c r="B54" s="6">
        <v>0.94954783387434172</v>
      </c>
      <c r="C54" s="6">
        <v>0.97040789351765755</v>
      </c>
      <c r="D54" s="6">
        <v>0.95659881722844331</v>
      </c>
      <c r="K54" s="15"/>
      <c r="L54" s="15"/>
      <c r="M54" s="15"/>
      <c r="N54" s="15"/>
      <c r="O54" s="4">
        <f t="shared" si="0"/>
        <v>-53.885632257355724</v>
      </c>
      <c r="P54" s="4">
        <f t="shared" si="1"/>
        <v>-45.546826927016014</v>
      </c>
      <c r="Q54" s="13">
        <f t="shared" si="2"/>
        <v>28.80511043598591</v>
      </c>
      <c r="R54" s="4">
        <f t="shared" si="6"/>
        <v>-8.3388053303397101</v>
      </c>
      <c r="S54" s="4">
        <f t="shared" si="7"/>
        <v>-49.716229592185869</v>
      </c>
      <c r="T54" s="4">
        <v>8499.75</v>
      </c>
    </row>
    <row r="55" spans="1:20" x14ac:dyDescent="0.25">
      <c r="A55" s="5"/>
      <c r="B55" s="6">
        <v>0.95039209786023027</v>
      </c>
      <c r="C55" s="6">
        <v>0.97166909429640935</v>
      </c>
      <c r="D55" s="6">
        <v>0.96030526991315424</v>
      </c>
      <c r="K55" s="15"/>
      <c r="L55" s="15"/>
      <c r="M55" s="15"/>
      <c r="N55" s="15"/>
      <c r="O55" s="4">
        <f t="shared" si="0"/>
        <v>-53.051071163268716</v>
      </c>
      <c r="P55" s="4">
        <f t="shared" si="1"/>
        <v>-44.308914157825257</v>
      </c>
      <c r="Q55" s="13">
        <f t="shared" si="2"/>
        <v>29.292596404929256</v>
      </c>
      <c r="R55" s="4">
        <f t="shared" si="6"/>
        <v>-8.7421570054434596</v>
      </c>
      <c r="S55" s="4">
        <f t="shared" si="7"/>
        <v>-48.679992660546986</v>
      </c>
      <c r="T55" s="4">
        <v>8400.19</v>
      </c>
    </row>
    <row r="56" spans="1:20" x14ac:dyDescent="0.25">
      <c r="A56" s="16"/>
      <c r="B56" s="18">
        <v>0.95052579200142906</v>
      </c>
      <c r="C56" s="18">
        <v>0.97049400077557413</v>
      </c>
      <c r="D56" s="18">
        <v>0.96029712897458652</v>
      </c>
      <c r="E56" s="17"/>
      <c r="F56" s="17"/>
      <c r="G56" s="17"/>
      <c r="H56" s="15"/>
      <c r="I56" s="15"/>
      <c r="J56" s="15"/>
      <c r="K56" s="15"/>
      <c r="L56" s="15"/>
      <c r="M56" s="15"/>
      <c r="N56" s="15"/>
      <c r="O56" s="13">
        <f t="shared" si="0"/>
        <v>-52.918913531749695</v>
      </c>
      <c r="P56" s="13">
        <f t="shared" si="1"/>
        <v>-45.462309635327983</v>
      </c>
      <c r="Q56" s="13">
        <f t="shared" si="2"/>
        <v>29.291525679450373</v>
      </c>
      <c r="R56" s="13">
        <f t="shared" si="6"/>
        <v>-7.4566038964217114</v>
      </c>
      <c r="S56" s="13">
        <f t="shared" si="7"/>
        <v>-49.190611583538839</v>
      </c>
      <c r="T56" s="4">
        <v>8349.92</v>
      </c>
    </row>
    <row r="57" spans="1:20" x14ac:dyDescent="0.25">
      <c r="A57" s="16"/>
      <c r="B57" s="18">
        <v>0.95183403029099178</v>
      </c>
      <c r="C57" s="18">
        <v>0.97334703932379418</v>
      </c>
      <c r="D57" s="18">
        <v>0.95971131155183709</v>
      </c>
      <c r="E57" s="17"/>
      <c r="F57" s="17"/>
      <c r="G57" s="17"/>
      <c r="H57" s="15"/>
      <c r="I57" s="15"/>
      <c r="J57" s="15"/>
      <c r="K57" s="15"/>
      <c r="L57" s="15"/>
      <c r="M57" s="15"/>
      <c r="N57" s="15"/>
      <c r="O57" s="13">
        <f t="shared" si="0"/>
        <v>-51.625710461960125</v>
      </c>
      <c r="P57" s="13">
        <f t="shared" si="1"/>
        <v>-42.661952301795054</v>
      </c>
      <c r="Q57" s="13">
        <f t="shared" si="2"/>
        <v>29.214476868027276</v>
      </c>
      <c r="R57" s="13">
        <f t="shared" si="6"/>
        <v>-8.9637581601650709</v>
      </c>
      <c r="S57" s="13">
        <f t="shared" si="7"/>
        <v>-47.14383138187759</v>
      </c>
      <c r="T57" s="4">
        <v>8389.57</v>
      </c>
    </row>
    <row r="58" spans="1:20" x14ac:dyDescent="0.25">
      <c r="A58" s="16"/>
      <c r="B58" s="18">
        <v>0.95550143755886818</v>
      </c>
      <c r="C58" s="18">
        <v>0.97423462377542813</v>
      </c>
      <c r="D58" s="18">
        <v>0.95938734465509246</v>
      </c>
      <c r="E58" s="17"/>
      <c r="F58" s="17"/>
      <c r="G58" s="17"/>
      <c r="H58" s="15"/>
      <c r="I58" s="15"/>
      <c r="J58" s="15"/>
      <c r="K58" s="15"/>
      <c r="L58" s="15"/>
      <c r="M58" s="15"/>
      <c r="N58" s="15"/>
      <c r="O58" s="13">
        <f t="shared" si="0"/>
        <v>-48.000451688520911</v>
      </c>
      <c r="P58" s="13">
        <f t="shared" si="1"/>
        <v>-41.790757052851177</v>
      </c>
      <c r="Q58" s="13">
        <f t="shared" si="2"/>
        <v>29.171867578229353</v>
      </c>
      <c r="R58" s="13">
        <f t="shared" si="6"/>
        <v>-6.2096946356697345</v>
      </c>
      <c r="S58" s="13">
        <f t="shared" si="7"/>
        <v>-44.895604370686044</v>
      </c>
      <c r="T58" s="4">
        <v>8460.8799999999992</v>
      </c>
    </row>
    <row r="59" spans="1:20" x14ac:dyDescent="0.25">
      <c r="A59" s="16"/>
      <c r="B59" s="18">
        <v>0.95507537987104951</v>
      </c>
      <c r="C59" s="18">
        <v>0.97451501704384491</v>
      </c>
      <c r="D59" s="18">
        <v>0.9586671734711496</v>
      </c>
      <c r="E59" s="17"/>
      <c r="F59" s="17"/>
      <c r="G59" s="17"/>
      <c r="H59" s="15"/>
      <c r="I59" s="15"/>
      <c r="J59" s="15"/>
      <c r="K59" s="15"/>
      <c r="L59" s="15"/>
      <c r="M59" s="15"/>
      <c r="N59" s="15"/>
      <c r="O59" s="13">
        <f t="shared" si="0"/>
        <v>-48.421612813516504</v>
      </c>
      <c r="P59" s="13">
        <f t="shared" si="1"/>
        <v>-41.515541232169767</v>
      </c>
      <c r="Q59" s="13">
        <f t="shared" si="2"/>
        <v>29.077148077598039</v>
      </c>
      <c r="R59" s="13">
        <f t="shared" si="6"/>
        <v>-6.9060715813467368</v>
      </c>
      <c r="S59" s="13">
        <f t="shared" si="7"/>
        <v>-44.968577022843135</v>
      </c>
      <c r="T59" s="4">
        <v>8015.1</v>
      </c>
    </row>
    <row r="60" spans="1:20" x14ac:dyDescent="0.25">
      <c r="A60" s="7"/>
      <c r="B60" s="12">
        <v>0.95530506475424026</v>
      </c>
      <c r="C60" s="12">
        <v>0.97431753494352413</v>
      </c>
      <c r="D60" s="12">
        <v>0.95903463322667892</v>
      </c>
      <c r="E60" s="8"/>
      <c r="F60" s="8"/>
      <c r="G60" s="8"/>
      <c r="H60" s="9"/>
      <c r="I60" s="9"/>
      <c r="J60" s="9"/>
      <c r="K60" s="9"/>
      <c r="L60" s="9"/>
      <c r="M60" s="9"/>
      <c r="N60" s="9"/>
      <c r="O60" s="10">
        <f t="shared" si="0"/>
        <v>-48.194567634976579</v>
      </c>
      <c r="P60" s="10">
        <f t="shared" si="1"/>
        <v>-41.709376835344415</v>
      </c>
      <c r="Q60" s="10">
        <f t="shared" si="2"/>
        <v>29.125477704389382</v>
      </c>
      <c r="R60" s="10">
        <f t="shared" si="6"/>
        <v>-6.4851907996321643</v>
      </c>
      <c r="S60" s="10">
        <f t="shared" si="7"/>
        <v>-44.951972235160497</v>
      </c>
      <c r="T60" s="4">
        <v>8012.11</v>
      </c>
    </row>
    <row r="61" spans="1:20" x14ac:dyDescent="0.25">
      <c r="A61" s="16" t="s">
        <v>59</v>
      </c>
      <c r="B61" s="6">
        <v>0.9537294110743505</v>
      </c>
      <c r="C61" s="6">
        <v>0.9741232516916738</v>
      </c>
      <c r="D61" s="6">
        <v>0.95925270030568965</v>
      </c>
      <c r="E61" s="17"/>
      <c r="F61" s="17"/>
      <c r="G61" s="17"/>
      <c r="H61" s="15"/>
      <c r="I61" s="15"/>
      <c r="J61" s="15"/>
      <c r="K61" s="15"/>
      <c r="L61" s="15"/>
      <c r="M61" s="15"/>
      <c r="N61" s="15"/>
      <c r="O61" s="13">
        <f t="shared" si="0"/>
        <v>-49.75211276418986</v>
      </c>
      <c r="P61" s="13">
        <f t="shared" si="1"/>
        <v>-41.900072656626321</v>
      </c>
      <c r="Q61" s="13">
        <f t="shared" si="2"/>
        <v>29.154158669816169</v>
      </c>
      <c r="R61" s="4">
        <f t="shared" si="6"/>
        <v>-7.8520401075635391</v>
      </c>
      <c r="S61" s="4">
        <f t="shared" si="7"/>
        <v>-45.826092710408091</v>
      </c>
      <c r="T61" s="4">
        <v>7858.62</v>
      </c>
    </row>
    <row r="62" spans="1:20" x14ac:dyDescent="0.25">
      <c r="A62" s="15"/>
      <c r="B62" s="6">
        <v>0.95502662839840757</v>
      </c>
      <c r="C62" s="6">
        <v>0.97544245225122805</v>
      </c>
      <c r="D62" s="6">
        <v>0.96001264014917309</v>
      </c>
      <c r="E62" s="17"/>
      <c r="F62" s="17"/>
      <c r="G62" s="17"/>
      <c r="H62" s="15"/>
      <c r="I62" s="15"/>
      <c r="J62" s="15"/>
      <c r="K62" s="15"/>
      <c r="L62" s="15"/>
      <c r="M62" s="15"/>
      <c r="N62" s="15"/>
      <c r="O62" s="13">
        <f t="shared" si="0"/>
        <v>-48.469803999006331</v>
      </c>
      <c r="P62" s="13">
        <f t="shared" si="1"/>
        <v>-40.605231069696629</v>
      </c>
      <c r="Q62" s="13">
        <f t="shared" si="2"/>
        <v>29.254108687380764</v>
      </c>
      <c r="R62" s="4">
        <f t="shared" si="6"/>
        <v>-7.864572929309702</v>
      </c>
      <c r="S62" s="4">
        <f t="shared" si="7"/>
        <v>-44.53751753435148</v>
      </c>
      <c r="T62" s="4">
        <v>7461.11</v>
      </c>
    </row>
    <row r="63" spans="1:20" x14ac:dyDescent="0.25">
      <c r="A63" s="15"/>
      <c r="B63" s="6">
        <v>0.95532882327206259</v>
      </c>
      <c r="C63" s="6">
        <v>0.97636286454459431</v>
      </c>
      <c r="D63" s="6">
        <v>0.9605515855720359</v>
      </c>
      <c r="E63" s="17"/>
      <c r="F63" s="17"/>
      <c r="G63" s="17"/>
      <c r="H63" s="15"/>
      <c r="I63" s="15"/>
      <c r="J63" s="15"/>
      <c r="K63" s="15"/>
      <c r="L63" s="15"/>
      <c r="M63" s="15"/>
      <c r="N63" s="15"/>
      <c r="O63" s="13">
        <f t="shared" si="0"/>
        <v>-48.171082167209192</v>
      </c>
      <c r="P63" s="13">
        <f t="shared" si="1"/>
        <v>-39.701814143483034</v>
      </c>
      <c r="Q63" s="13">
        <f t="shared" si="2"/>
        <v>29.324992725036381</v>
      </c>
      <c r="R63" s="4">
        <f t="shared" si="6"/>
        <v>-8.4692680237261584</v>
      </c>
      <c r="S63" s="4">
        <f t="shared" si="7"/>
        <v>-43.936448155346113</v>
      </c>
      <c r="T63" s="4">
        <v>7464.38</v>
      </c>
    </row>
    <row r="64" spans="1:20" x14ac:dyDescent="0.25">
      <c r="B64" s="6">
        <v>0.95700309217657464</v>
      </c>
      <c r="C64" s="6">
        <v>0.9774065438481675</v>
      </c>
      <c r="D64" s="6">
        <v>0.96109854927752258</v>
      </c>
      <c r="K64" s="15"/>
      <c r="L64" s="15"/>
      <c r="M64" s="15"/>
      <c r="N64" s="15"/>
      <c r="O64" s="4">
        <f t="shared" si="0"/>
        <v>-46.516055170795653</v>
      </c>
      <c r="P64" s="4">
        <f t="shared" si="1"/>
        <v>-38.677406326266123</v>
      </c>
      <c r="Q64" s="13">
        <f t="shared" si="2"/>
        <v>29.396931356020644</v>
      </c>
      <c r="R64" s="4">
        <f t="shared" si="6"/>
        <v>-7.8386488445295299</v>
      </c>
      <c r="S64" s="4">
        <f t="shared" si="7"/>
        <v>-42.596730748530888</v>
      </c>
      <c r="T64" s="4">
        <v>7078.82</v>
      </c>
    </row>
    <row r="65" spans="2:20" x14ac:dyDescent="0.25">
      <c r="B65" s="6">
        <v>0.95648407155267878</v>
      </c>
      <c r="C65" s="6">
        <v>0.97662963640353195</v>
      </c>
      <c r="D65" s="6">
        <v>0.96097980629338409</v>
      </c>
      <c r="K65" s="15"/>
      <c r="L65" s="15"/>
      <c r="M65" s="15"/>
      <c r="N65" s="15"/>
      <c r="O65" s="4">
        <f t="shared" si="0"/>
        <v>-47.029110834630842</v>
      </c>
      <c r="P65" s="4">
        <f t="shared" si="1"/>
        <v>-39.439968213633051</v>
      </c>
      <c r="Q65" s="13">
        <f t="shared" si="2"/>
        <v>29.381313852277302</v>
      </c>
      <c r="R65" s="4">
        <f t="shared" si="6"/>
        <v>-7.5891426209977908</v>
      </c>
      <c r="S65" s="4">
        <f t="shared" si="7"/>
        <v>-43.234539524131947</v>
      </c>
      <c r="T65" s="4">
        <v>7173.83</v>
      </c>
    </row>
    <row r="66" spans="2:20" x14ac:dyDescent="0.25">
      <c r="B66" s="6">
        <v>0.95710585247967528</v>
      </c>
      <c r="C66" s="6">
        <v>0.97587619858694319</v>
      </c>
      <c r="D66" s="6">
        <v>0.96125273809332601</v>
      </c>
      <c r="K66" s="15"/>
      <c r="L66" s="15"/>
      <c r="M66" s="15"/>
      <c r="N66" s="15"/>
      <c r="O66" s="4">
        <f t="shared" si="0"/>
        <v>-46.414475863354141</v>
      </c>
      <c r="P66" s="4">
        <f t="shared" si="1"/>
        <v>-40.179493838466215</v>
      </c>
      <c r="Q66" s="13">
        <f t="shared" si="2"/>
        <v>29.417210822849455</v>
      </c>
      <c r="R66" s="4">
        <f t="shared" si="6"/>
        <v>-6.2349820248879269</v>
      </c>
      <c r="S66" s="4">
        <f t="shared" si="7"/>
        <v>-43.296984850910178</v>
      </c>
      <c r="T66" s="4">
        <v>6974.18</v>
      </c>
    </row>
    <row r="67" spans="2:20" x14ac:dyDescent="0.25">
      <c r="B67" s="6">
        <v>0.95724179093790218</v>
      </c>
      <c r="C67" s="6">
        <v>0.97101530767163724</v>
      </c>
      <c r="D67" s="6">
        <v>0.95369852347772632</v>
      </c>
      <c r="K67" s="15"/>
      <c r="L67" s="15"/>
      <c r="M67" s="15"/>
      <c r="N67" s="15"/>
      <c r="O67" s="4">
        <f t="shared" ref="O67:O97" si="8">B67*$L$2+$L$3</f>
        <v>-46.280099708120019</v>
      </c>
      <c r="P67" s="4">
        <f t="shared" ref="P67:P97" si="9">C67*$M$2+$M$3</f>
        <v>-44.950628645135112</v>
      </c>
      <c r="Q67" s="13">
        <f t="shared" ref="Q67:Q97" si="10">D67*$N$2+$N$3</f>
        <v>28.423653385388533</v>
      </c>
      <c r="R67" s="4">
        <f t="shared" si="6"/>
        <v>-1.3294710629849078</v>
      </c>
      <c r="S67" s="4">
        <f t="shared" si="7"/>
        <v>-45.615364176627565</v>
      </c>
      <c r="T67" s="4">
        <v>6925.31</v>
      </c>
    </row>
    <row r="68" spans="2:20" x14ac:dyDescent="0.25">
      <c r="B68" s="6">
        <v>0.95685347121333686</v>
      </c>
      <c r="C68" s="6">
        <v>0.974869679570873</v>
      </c>
      <c r="D68" s="6">
        <v>0.958825133226341</v>
      </c>
      <c r="K68" s="15"/>
      <c r="L68" s="15"/>
      <c r="M68" s="15"/>
      <c r="N68" s="15"/>
      <c r="O68" s="4">
        <f t="shared" si="8"/>
        <v>-46.663956581805905</v>
      </c>
      <c r="P68" s="4">
        <f t="shared" si="9"/>
        <v>-41.167427531038015</v>
      </c>
      <c r="Q68" s="13">
        <f t="shared" si="10"/>
        <v>29.097923511918609</v>
      </c>
      <c r="R68" s="4">
        <f t="shared" si="6"/>
        <v>-5.4965290507678901</v>
      </c>
      <c r="S68" s="4">
        <f t="shared" si="7"/>
        <v>-43.91569205642196</v>
      </c>
      <c r="T68" s="4">
        <v>6720.21</v>
      </c>
    </row>
    <row r="69" spans="2:20" x14ac:dyDescent="0.25">
      <c r="B69" s="6">
        <v>0.95729409149997491</v>
      </c>
      <c r="C69" s="6">
        <v>0.97320949326030148</v>
      </c>
      <c r="D69" s="6">
        <v>0.95909947457769751</v>
      </c>
      <c r="K69" s="15"/>
      <c r="L69" s="15"/>
      <c r="M69" s="15"/>
      <c r="N69" s="15"/>
      <c r="O69" s="4">
        <f t="shared" si="8"/>
        <v>-46.228400221899733</v>
      </c>
      <c r="P69" s="4">
        <f t="shared" si="9"/>
        <v>-42.796958584076265</v>
      </c>
      <c r="Q69" s="13">
        <f t="shared" si="10"/>
        <v>29.134005871755264</v>
      </c>
      <c r="R69" s="4">
        <f t="shared" si="6"/>
        <v>-3.4314416378234682</v>
      </c>
      <c r="S69" s="4">
        <f t="shared" si="7"/>
        <v>-44.512679402987999</v>
      </c>
      <c r="T69" s="4">
        <v>6714.02</v>
      </c>
    </row>
    <row r="70" spans="2:20" x14ac:dyDescent="0.25">
      <c r="B70" s="6">
        <v>0.95855522227828027</v>
      </c>
      <c r="C70" s="6">
        <v>0.97374982758462814</v>
      </c>
      <c r="D70" s="6">
        <v>0.9562060070148477</v>
      </c>
      <c r="K70" s="15"/>
      <c r="L70" s="15"/>
      <c r="M70" s="15"/>
      <c r="N70" s="15"/>
      <c r="O70" s="4">
        <f t="shared" si="8"/>
        <v>-44.98176326980763</v>
      </c>
      <c r="P70" s="4">
        <f t="shared" si="9"/>
        <v>-42.266601506135089</v>
      </c>
      <c r="Q70" s="13">
        <f t="shared" si="10"/>
        <v>28.753446625902654</v>
      </c>
      <c r="R70" s="4">
        <f t="shared" si="6"/>
        <v>-2.7151617636725405</v>
      </c>
      <c r="S70" s="4">
        <f t="shared" si="7"/>
        <v>-43.624182387971359</v>
      </c>
      <c r="T70" s="4">
        <v>6333.39</v>
      </c>
    </row>
    <row r="71" spans="2:20" x14ac:dyDescent="0.25">
      <c r="B71" s="6">
        <v>0.95768912097994685</v>
      </c>
      <c r="C71" s="6">
        <v>0.97769197486801174</v>
      </c>
      <c r="D71" s="6">
        <v>0.95952126846480368</v>
      </c>
      <c r="K71" s="15"/>
      <c r="L71" s="15"/>
      <c r="M71" s="15"/>
      <c r="N71" s="15"/>
      <c r="O71" s="4">
        <f t="shared" si="8"/>
        <v>-45.837910706164848</v>
      </c>
      <c r="P71" s="4">
        <f t="shared" si="9"/>
        <v>-38.397245775986335</v>
      </c>
      <c r="Q71" s="13">
        <f t="shared" si="10"/>
        <v>29.189481718674472</v>
      </c>
      <c r="R71" s="4">
        <f t="shared" si="6"/>
        <v>-7.4406649301785137</v>
      </c>
      <c r="S71" s="4">
        <f t="shared" si="7"/>
        <v>-42.117578241075591</v>
      </c>
      <c r="T71" s="4">
        <v>6187.91</v>
      </c>
    </row>
    <row r="72" spans="2:20" x14ac:dyDescent="0.25">
      <c r="B72" s="6">
        <v>0.95791142105598293</v>
      </c>
      <c r="C72" s="6">
        <v>0.97477932607681483</v>
      </c>
      <c r="D72" s="6">
        <v>0.95915529843937886</v>
      </c>
      <c r="K72" s="15"/>
      <c r="L72" s="15"/>
      <c r="M72" s="15"/>
      <c r="N72" s="15"/>
      <c r="O72" s="4">
        <f t="shared" si="8"/>
        <v>-45.618165463239393</v>
      </c>
      <c r="P72" s="4">
        <f t="shared" si="9"/>
        <v>-41.256112652328738</v>
      </c>
      <c r="Q72" s="13">
        <f t="shared" si="10"/>
        <v>29.141348026536875</v>
      </c>
      <c r="R72" s="4">
        <f t="shared" si="6"/>
        <v>-4.3620528109106544</v>
      </c>
      <c r="S72" s="4">
        <f t="shared" si="7"/>
        <v>-43.437139057784066</v>
      </c>
      <c r="T72" s="4">
        <v>6225.28</v>
      </c>
    </row>
    <row r="73" spans="2:20" x14ac:dyDescent="0.25">
      <c r="B73" s="6">
        <v>0.95695904126005371</v>
      </c>
      <c r="C73" s="6">
        <v>0.97413739426049839</v>
      </c>
      <c r="D73" s="6">
        <v>0.95994635376840043</v>
      </c>
      <c r="K73" s="15"/>
      <c r="L73" s="15"/>
      <c r="M73" s="15"/>
      <c r="N73" s="15"/>
      <c r="O73" s="4">
        <f t="shared" si="8"/>
        <v>-46.559599822352197</v>
      </c>
      <c r="P73" s="4">
        <f t="shared" si="9"/>
        <v>-41.88619122963064</v>
      </c>
      <c r="Q73" s="13">
        <f t="shared" si="10"/>
        <v>29.245390464511758</v>
      </c>
      <c r="R73" s="4">
        <f t="shared" si="6"/>
        <v>-4.6734085927215574</v>
      </c>
      <c r="S73" s="4">
        <f t="shared" si="7"/>
        <v>-44.222895525991419</v>
      </c>
      <c r="T73" s="4">
        <v>6004.76</v>
      </c>
    </row>
    <row r="74" spans="2:20" x14ac:dyDescent="0.25">
      <c r="B74" s="6">
        <v>0.95660650873046948</v>
      </c>
      <c r="C74" s="6">
        <v>0.97711701953065111</v>
      </c>
      <c r="D74" s="6">
        <v>0.96191816860390655</v>
      </c>
      <c r="K74" s="15"/>
      <c r="L74" s="15"/>
      <c r="M74" s="15"/>
      <c r="N74" s="15"/>
      <c r="O74" s="4">
        <f t="shared" si="8"/>
        <v>-46.908080793361933</v>
      </c>
      <c r="P74" s="4">
        <f t="shared" si="9"/>
        <v>-38.961584591680321</v>
      </c>
      <c r="Q74" s="13">
        <f t="shared" si="10"/>
        <v>29.504730633517184</v>
      </c>
      <c r="R74" s="4">
        <f t="shared" si="6"/>
        <v>-7.9464962016816116</v>
      </c>
      <c r="S74" s="4">
        <f t="shared" si="7"/>
        <v>-42.934832692521127</v>
      </c>
      <c r="T74" s="4">
        <v>6069.45</v>
      </c>
    </row>
    <row r="75" spans="2:20" x14ac:dyDescent="0.25">
      <c r="B75" s="6">
        <v>0.95786616967153593</v>
      </c>
      <c r="C75" s="6">
        <v>0.97526145260168051</v>
      </c>
      <c r="D75" s="6">
        <v>0.95742247262704316</v>
      </c>
      <c r="K75" s="15"/>
      <c r="L75" s="15"/>
      <c r="M75" s="15"/>
      <c r="N75" s="15"/>
      <c r="O75" s="4">
        <f t="shared" si="8"/>
        <v>-45.662896786077113</v>
      </c>
      <c r="P75" s="4">
        <f t="shared" si="9"/>
        <v>-40.78288856973063</v>
      </c>
      <c r="Q75" s="13">
        <f t="shared" si="10"/>
        <v>28.913440552195979</v>
      </c>
      <c r="R75" s="4">
        <f t="shared" si="6"/>
        <v>-4.8800082163464822</v>
      </c>
      <c r="S75" s="4">
        <f t="shared" si="7"/>
        <v>-43.222892677903872</v>
      </c>
      <c r="T75" s="4">
        <v>6032.28</v>
      </c>
    </row>
    <row r="76" spans="2:20" x14ac:dyDescent="0.25">
      <c r="B76" s="6">
        <v>0.95519350069117348</v>
      </c>
      <c r="C76" s="6">
        <v>0.9747609352897354</v>
      </c>
      <c r="D76" s="6">
        <v>0.95816345107341727</v>
      </c>
      <c r="K76" s="15"/>
      <c r="L76" s="15"/>
      <c r="M76" s="15"/>
      <c r="N76" s="15"/>
      <c r="O76" s="4">
        <f t="shared" si="8"/>
        <v>-48.304849523212965</v>
      </c>
      <c r="P76" s="4">
        <f t="shared" si="9"/>
        <v>-41.274163854440758</v>
      </c>
      <c r="Q76" s="13">
        <f t="shared" si="10"/>
        <v>29.010896698712259</v>
      </c>
      <c r="R76" s="4">
        <f t="shared" si="6"/>
        <v>-7.0306856687722075</v>
      </c>
      <c r="S76" s="4">
        <f t="shared" si="7"/>
        <v>-44.789506688826862</v>
      </c>
      <c r="T76" s="4">
        <v>6269.75</v>
      </c>
    </row>
    <row r="77" spans="2:20" x14ac:dyDescent="0.25">
      <c r="B77" s="6">
        <v>0.95568973733473173</v>
      </c>
      <c r="C77" s="6">
        <v>0.9745548187195584</v>
      </c>
      <c r="D77" s="6">
        <v>0.95797393937010789</v>
      </c>
      <c r="K77" s="15"/>
      <c r="L77" s="15"/>
      <c r="M77" s="15"/>
      <c r="N77" s="15"/>
      <c r="O77" s="4">
        <f t="shared" si="8"/>
        <v>-47.814315989749389</v>
      </c>
      <c r="P77" s="4">
        <f t="shared" si="9"/>
        <v>-41.476474492415832</v>
      </c>
      <c r="Q77" s="13">
        <f t="shared" si="10"/>
        <v>28.985971438855316</v>
      </c>
      <c r="R77" s="4">
        <f t="shared" si="6"/>
        <v>-6.3378414973335566</v>
      </c>
      <c r="S77" s="4">
        <f t="shared" si="7"/>
        <v>-44.64539524108261</v>
      </c>
      <c r="T77" s="4">
        <v>6383.3</v>
      </c>
    </row>
    <row r="78" spans="2:20" x14ac:dyDescent="0.25">
      <c r="B78" s="6">
        <v>0.95875607898217063</v>
      </c>
      <c r="C78" s="6">
        <v>0.97693912679362005</v>
      </c>
      <c r="D78" s="6">
        <v>0.95694301182527541</v>
      </c>
      <c r="K78" s="15"/>
      <c r="L78" s="15"/>
      <c r="M78" s="15"/>
      <c r="N78" s="15"/>
      <c r="O78" s="4">
        <f t="shared" si="8"/>
        <v>-44.783214956299958</v>
      </c>
      <c r="P78" s="4">
        <f t="shared" si="9"/>
        <v>-39.136192548182748</v>
      </c>
      <c r="Q78" s="13">
        <f t="shared" si="10"/>
        <v>28.850380145547803</v>
      </c>
      <c r="R78" s="4">
        <f t="shared" si="6"/>
        <v>-5.6470224081172091</v>
      </c>
      <c r="S78" s="4">
        <f t="shared" si="7"/>
        <v>-41.959703752241353</v>
      </c>
      <c r="T78" s="4">
        <v>2606.92</v>
      </c>
    </row>
    <row r="79" spans="2:20" x14ac:dyDescent="0.25">
      <c r="B79" s="6">
        <v>0.95214247222770532</v>
      </c>
      <c r="C79" s="6">
        <v>0.97794883334806315</v>
      </c>
      <c r="D79" s="6">
        <v>0.95807873635917995</v>
      </c>
      <c r="K79" s="15"/>
      <c r="L79" s="15"/>
      <c r="M79" s="15"/>
      <c r="N79" s="15"/>
      <c r="O79" s="4">
        <f t="shared" si="8"/>
        <v>-51.320813362867284</v>
      </c>
      <c r="P79" s="4">
        <f t="shared" si="9"/>
        <v>-38.145130174975293</v>
      </c>
      <c r="Q79" s="13">
        <f t="shared" si="10"/>
        <v>28.999754715240002</v>
      </c>
      <c r="R79" s="4">
        <f t="shared" si="6"/>
        <v>-13.175683187891991</v>
      </c>
      <c r="S79" s="4">
        <f t="shared" si="7"/>
        <v>-44.732971768921288</v>
      </c>
      <c r="T79" s="4">
        <v>3907.69</v>
      </c>
    </row>
    <row r="80" spans="2:20" x14ac:dyDescent="0.25">
      <c r="B80" s="6">
        <v>0.95801929154895993</v>
      </c>
      <c r="C80" s="6">
        <v>0.97614768402627616</v>
      </c>
      <c r="D80" s="6">
        <v>0.96509417862643521</v>
      </c>
      <c r="K80" s="15"/>
      <c r="L80" s="15"/>
      <c r="M80" s="15"/>
      <c r="N80" s="15"/>
      <c r="O80" s="4">
        <f t="shared" si="8"/>
        <v>-45.511534695916339</v>
      </c>
      <c r="P80" s="4">
        <f t="shared" si="9"/>
        <v>-39.913021364248266</v>
      </c>
      <c r="Q80" s="13">
        <f t="shared" si="10"/>
        <v>29.922450878427554</v>
      </c>
      <c r="R80" s="4">
        <f t="shared" si="6"/>
        <v>-5.5985133316680731</v>
      </c>
      <c r="S80" s="4">
        <f t="shared" si="7"/>
        <v>-42.712278030082302</v>
      </c>
      <c r="T80" s="4">
        <v>4087.63</v>
      </c>
    </row>
    <row r="81" spans="1:20" x14ac:dyDescent="0.25">
      <c r="B81" s="6">
        <v>0.95663012553066928</v>
      </c>
      <c r="C81" s="6">
        <v>0.97718817483308973</v>
      </c>
      <c r="D81" s="6">
        <v>0.96279856756430593</v>
      </c>
      <c r="K81" s="15"/>
      <c r="L81" s="15"/>
      <c r="M81" s="15"/>
      <c r="N81" s="15"/>
      <c r="O81" s="4">
        <f t="shared" si="8"/>
        <v>-46.884735414495822</v>
      </c>
      <c r="P81" s="4">
        <f t="shared" si="9"/>
        <v>-38.891743168357038</v>
      </c>
      <c r="Q81" s="13">
        <f t="shared" si="10"/>
        <v>29.620523866771549</v>
      </c>
      <c r="R81" s="4">
        <f t="shared" si="6"/>
        <v>-7.9929922461387832</v>
      </c>
      <c r="S81" s="4">
        <f t="shared" si="7"/>
        <v>-42.88823929142643</v>
      </c>
      <c r="T81" s="4">
        <v>4128.01</v>
      </c>
    </row>
    <row r="82" spans="1:20" x14ac:dyDescent="0.25">
      <c r="B82" s="6">
        <v>0.95472060055945851</v>
      </c>
      <c r="C82" s="6">
        <v>0.97500020940396237</v>
      </c>
      <c r="D82" s="6">
        <v>0.96022629198906562</v>
      </c>
      <c r="K82" s="15"/>
      <c r="L82" s="15"/>
      <c r="M82" s="15"/>
      <c r="N82" s="15"/>
      <c r="O82" s="4">
        <f t="shared" si="8"/>
        <v>-48.77231474489065</v>
      </c>
      <c r="P82" s="4">
        <f t="shared" si="9"/>
        <v>-41.039307924815034</v>
      </c>
      <c r="Q82" s="13">
        <f t="shared" si="10"/>
        <v>29.282208944701225</v>
      </c>
      <c r="R82" s="4">
        <f t="shared" si="6"/>
        <v>-7.7330068200756159</v>
      </c>
      <c r="S82" s="4">
        <f t="shared" si="7"/>
        <v>-44.905811334852842</v>
      </c>
      <c r="T82" s="4">
        <v>4249.1099999999997</v>
      </c>
    </row>
    <row r="83" spans="1:20" x14ac:dyDescent="0.25">
      <c r="B83" s="6">
        <v>0.95333887654291305</v>
      </c>
      <c r="C83" s="6">
        <v>0.97435078202573566</v>
      </c>
      <c r="D83" s="6">
        <v>0.95529046365813475</v>
      </c>
      <c r="K83" s="15"/>
      <c r="L83" s="15"/>
      <c r="M83" s="15"/>
      <c r="N83" s="15"/>
      <c r="O83" s="4">
        <f t="shared" si="8"/>
        <v>-50.138158990586817</v>
      </c>
      <c r="P83" s="4">
        <f t="shared" si="9"/>
        <v>-41.676743658849887</v>
      </c>
      <c r="Q83" s="13">
        <f t="shared" si="10"/>
        <v>28.633031075422835</v>
      </c>
      <c r="R83" s="4">
        <f t="shared" si="6"/>
        <v>-8.4614153317369301</v>
      </c>
      <c r="S83" s="4">
        <f t="shared" si="7"/>
        <v>-45.907451324718352</v>
      </c>
      <c r="T83" s="4">
        <v>4011.4</v>
      </c>
    </row>
    <row r="84" spans="1:20" x14ac:dyDescent="0.25">
      <c r="B84" s="6">
        <v>0.95384748776967776</v>
      </c>
      <c r="C84" s="6">
        <v>0.97225754548500309</v>
      </c>
      <c r="D84" s="6">
        <v>0.95703729344981636</v>
      </c>
      <c r="K84" s="15"/>
      <c r="L84" s="15"/>
      <c r="M84" s="15"/>
      <c r="N84" s="15"/>
      <c r="O84" s="4">
        <f t="shared" si="8"/>
        <v>-49.635393091568972</v>
      </c>
      <c r="P84" s="4">
        <f t="shared" si="9"/>
        <v>-43.731328691118961</v>
      </c>
      <c r="Q84" s="13">
        <f t="shared" si="10"/>
        <v>28.862780403423073</v>
      </c>
      <c r="R84" s="4">
        <f t="shared" si="6"/>
        <v>-5.9040644004500109</v>
      </c>
      <c r="S84" s="4">
        <f t="shared" si="7"/>
        <v>-46.683360891343966</v>
      </c>
      <c r="T84" s="4">
        <v>4045.45</v>
      </c>
    </row>
    <row r="85" spans="1:20" x14ac:dyDescent="0.25">
      <c r="B85" s="6">
        <v>0.95043031050306903</v>
      </c>
      <c r="C85" s="6">
        <v>0.969504342990123</v>
      </c>
      <c r="D85" s="6">
        <v>0.95673630848912938</v>
      </c>
      <c r="K85" s="15"/>
      <c r="L85" s="15"/>
      <c r="M85" s="15"/>
      <c r="N85" s="15"/>
      <c r="O85" s="4">
        <v>5.83</v>
      </c>
      <c r="P85" s="4">
        <v>2.81</v>
      </c>
      <c r="Q85" s="13">
        <f t="shared" si="10"/>
        <v>28.823193780395854</v>
      </c>
      <c r="R85" s="4">
        <f t="shared" si="6"/>
        <v>3.02</v>
      </c>
      <c r="S85" s="4">
        <f t="shared" si="7"/>
        <v>4.32</v>
      </c>
      <c r="T85" s="4">
        <v>4290.17</v>
      </c>
    </row>
    <row r="86" spans="1:20" x14ac:dyDescent="0.25">
      <c r="B86" s="6">
        <v>0.95226027244922817</v>
      </c>
      <c r="C86" s="6">
        <v>0.97126643933569756</v>
      </c>
      <c r="D86" s="6">
        <v>0.95167080576200491</v>
      </c>
      <c r="K86" s="15"/>
      <c r="L86" s="15"/>
      <c r="M86" s="15"/>
      <c r="N86" s="15"/>
      <c r="O86" s="4">
        <f t="shared" si="8"/>
        <v>-51.204366986614104</v>
      </c>
      <c r="P86" s="4">
        <f t="shared" si="9"/>
        <v>-44.704134114743169</v>
      </c>
      <c r="Q86" s="13">
        <f t="shared" si="10"/>
        <v>28.156960668800096</v>
      </c>
      <c r="R86" s="4">
        <f t="shared" si="6"/>
        <v>-6.500232871870935</v>
      </c>
      <c r="S86" s="4">
        <f t="shared" si="7"/>
        <v>-47.954250550678637</v>
      </c>
      <c r="T86" s="4">
        <v>4566.25</v>
      </c>
    </row>
    <row r="87" spans="1:20" x14ac:dyDescent="0.25">
      <c r="B87" s="6">
        <v>0.956618398389952</v>
      </c>
      <c r="C87" s="6">
        <v>0.97703992672191198</v>
      </c>
      <c r="D87" s="6">
        <v>0.95815837892457156</v>
      </c>
      <c r="K87" s="15"/>
      <c r="L87" s="15"/>
      <c r="M87" s="15"/>
      <c r="N87" s="15"/>
      <c r="O87" s="4">
        <f t="shared" si="8"/>
        <v>-46.896327778437808</v>
      </c>
      <c r="P87" s="4">
        <f t="shared" si="9"/>
        <v>-39.037253885545965</v>
      </c>
      <c r="Q87" s="13">
        <f t="shared" si="10"/>
        <v>29.010229591479273</v>
      </c>
      <c r="R87" s="4">
        <f t="shared" si="6"/>
        <v>-7.8590738928918427</v>
      </c>
      <c r="S87" s="4">
        <f t="shared" si="7"/>
        <v>-42.966790831991887</v>
      </c>
      <c r="T87" s="4">
        <v>4612.75</v>
      </c>
    </row>
    <row r="88" spans="1:20" x14ac:dyDescent="0.25">
      <c r="B88" s="6">
        <v>0.95578913713293334</v>
      </c>
      <c r="C88" s="6">
        <v>0.97548057829802359</v>
      </c>
      <c r="D88" s="6">
        <v>0.95473851456611225</v>
      </c>
      <c r="K88" s="15"/>
      <c r="L88" s="15"/>
      <c r="M88" s="15"/>
      <c r="N88" s="15"/>
      <c r="O88" s="4">
        <f t="shared" si="8"/>
        <v>-47.716058565856201</v>
      </c>
      <c r="P88" s="4">
        <f t="shared" si="9"/>
        <v>-40.56780901845616</v>
      </c>
      <c r="Q88" s="13">
        <f t="shared" si="10"/>
        <v>28.560436748496201</v>
      </c>
      <c r="R88" s="4">
        <f t="shared" si="6"/>
        <v>-7.1482495474000416</v>
      </c>
      <c r="S88" s="4">
        <f t="shared" si="7"/>
        <v>-44.141933792156181</v>
      </c>
      <c r="T88" s="4">
        <v>5217.1499999999996</v>
      </c>
    </row>
    <row r="89" spans="1:20" x14ac:dyDescent="0.25">
      <c r="B89" s="6">
        <v>0.95343204499892131</v>
      </c>
      <c r="C89" s="6">
        <v>0.97719070957697018</v>
      </c>
      <c r="D89" s="6">
        <v>0.96121164896170819</v>
      </c>
      <c r="K89" s="15"/>
      <c r="L89" s="15"/>
      <c r="M89" s="15"/>
      <c r="N89" s="15"/>
      <c r="O89" s="4">
        <f t="shared" si="8"/>
        <v>-50.046061293799653</v>
      </c>
      <c r="P89" s="4">
        <f t="shared" si="9"/>
        <v>-38.889255228396109</v>
      </c>
      <c r="Q89" s="13">
        <f t="shared" si="10"/>
        <v>29.411806632686066</v>
      </c>
      <c r="R89" s="4">
        <f t="shared" si="6"/>
        <v>-11.156806065403543</v>
      </c>
      <c r="S89" s="4">
        <f t="shared" si="7"/>
        <v>-44.467658261097881</v>
      </c>
      <c r="T89" s="4">
        <v>5299.68</v>
      </c>
    </row>
    <row r="90" spans="1:20" x14ac:dyDescent="0.25">
      <c r="B90" s="6">
        <v>0.95533545204982362</v>
      </c>
      <c r="C90" s="6">
        <v>0.98095061382628224</v>
      </c>
      <c r="D90" s="6">
        <v>0.96115197881263659</v>
      </c>
      <c r="K90" s="15"/>
      <c r="L90" s="15"/>
      <c r="M90" s="15"/>
      <c r="N90" s="15"/>
      <c r="O90" s="4">
        <f t="shared" si="8"/>
        <v>-48.164529572152333</v>
      </c>
      <c r="P90" s="4">
        <f t="shared" si="9"/>
        <v>-35.198777423772071</v>
      </c>
      <c r="Q90" s="13">
        <f t="shared" si="10"/>
        <v>29.403958600372818</v>
      </c>
      <c r="R90" s="4">
        <f t="shared" si="6"/>
        <v>-12.965752148380261</v>
      </c>
      <c r="S90" s="4">
        <f t="shared" si="7"/>
        <v>-41.681653497962202</v>
      </c>
      <c r="T90" s="4">
        <v>5263.53</v>
      </c>
    </row>
    <row r="91" spans="1:20" x14ac:dyDescent="0.25">
      <c r="B91" s="6">
        <v>0.95739661605297477</v>
      </c>
      <c r="C91" s="6">
        <v>0.98076349537837593</v>
      </c>
      <c r="D91" s="6">
        <v>0.96584039685009393</v>
      </c>
      <c r="K91" s="15"/>
      <c r="L91" s="15"/>
      <c r="M91" s="15"/>
      <c r="N91" s="15"/>
      <c r="O91" s="4">
        <f t="shared" si="8"/>
        <v>-46.127053955148426</v>
      </c>
      <c r="P91" s="4">
        <f t="shared" si="9"/>
        <v>-35.382440738857895</v>
      </c>
      <c r="Q91" s="13">
        <f t="shared" si="10"/>
        <v>30.020596179271138</v>
      </c>
      <c r="R91" s="4">
        <f t="shared" si="6"/>
        <v>-10.744613216290531</v>
      </c>
      <c r="S91" s="4">
        <f t="shared" si="7"/>
        <v>-40.75474734700316</v>
      </c>
      <c r="T91" s="4">
        <v>5440.35</v>
      </c>
    </row>
    <row r="92" spans="1:20" x14ac:dyDescent="0.25">
      <c r="B92" s="6">
        <v>0.95497371097570138</v>
      </c>
      <c r="C92" s="6">
        <v>0.98227938322540131</v>
      </c>
      <c r="D92" s="6">
        <v>0.96623556811757161</v>
      </c>
      <c r="K92" s="15"/>
      <c r="L92" s="15"/>
      <c r="M92" s="15"/>
      <c r="N92" s="15"/>
      <c r="O92" s="4">
        <f t="shared" si="8"/>
        <v>-48.52211325645203</v>
      </c>
      <c r="P92" s="4">
        <f t="shared" si="9"/>
        <v>-33.894543685423628</v>
      </c>
      <c r="Q92" s="13">
        <f t="shared" si="10"/>
        <v>30.072570523640778</v>
      </c>
      <c r="R92" s="4">
        <f t="shared" si="6"/>
        <v>-14.627569571028403</v>
      </c>
      <c r="S92" s="4">
        <f t="shared" si="7"/>
        <v>-41.208328470937829</v>
      </c>
      <c r="T92" s="4">
        <v>4533.75</v>
      </c>
    </row>
    <row r="93" spans="1:20" x14ac:dyDescent="0.25">
      <c r="B93" s="6">
        <v>0.95562843770186245</v>
      </c>
      <c r="C93" s="6">
        <v>0.97978418203617834</v>
      </c>
      <c r="D93" s="6">
        <v>0.96258669999174984</v>
      </c>
      <c r="K93" s="15"/>
      <c r="L93" s="15"/>
      <c r="M93" s="15"/>
      <c r="N93" s="15"/>
      <c r="O93" s="4">
        <f t="shared" si="8"/>
        <v>-47.874911122941853</v>
      </c>
      <c r="P93" s="4">
        <f t="shared" si="9"/>
        <v>-36.343671108970057</v>
      </c>
      <c r="Q93" s="13">
        <f t="shared" si="10"/>
        <v>29.592658282699418</v>
      </c>
      <c r="R93" s="4">
        <f t="shared" si="6"/>
        <v>-11.531240013971797</v>
      </c>
      <c r="S93" s="4">
        <f t="shared" si="7"/>
        <v>-42.109291115955955</v>
      </c>
      <c r="T93" s="4">
        <v>4176.32</v>
      </c>
    </row>
    <row r="94" spans="1:20" x14ac:dyDescent="0.25">
      <c r="A94" s="15"/>
      <c r="B94" s="6">
        <v>0.9566313375628932</v>
      </c>
      <c r="C94" s="6">
        <v>0.97754667333821399</v>
      </c>
      <c r="D94" s="6">
        <v>0.95022943106792479</v>
      </c>
      <c r="E94" s="17"/>
      <c r="F94" s="17"/>
      <c r="G94" s="17"/>
      <c r="H94" s="15"/>
      <c r="I94" s="15"/>
      <c r="J94" s="15"/>
      <c r="K94" s="15"/>
      <c r="L94" s="15"/>
      <c r="M94" s="15"/>
      <c r="N94" s="15"/>
      <c r="O94" s="13">
        <f t="shared" si="8"/>
        <v>-46.883537311822124</v>
      </c>
      <c r="P94" s="13">
        <f t="shared" si="9"/>
        <v>-38.539864320273637</v>
      </c>
      <c r="Q94" s="13">
        <f t="shared" si="10"/>
        <v>27.967385892288718</v>
      </c>
      <c r="R94" s="13">
        <f t="shared" si="6"/>
        <v>-8.3436729915484875</v>
      </c>
      <c r="S94" s="13">
        <f t="shared" si="7"/>
        <v>-42.71170081604788</v>
      </c>
      <c r="T94" s="4">
        <v>3910.42</v>
      </c>
    </row>
    <row r="95" spans="1:20" x14ac:dyDescent="0.25">
      <c r="A95" s="15"/>
      <c r="B95" s="6">
        <v>0.96322029813864496</v>
      </c>
      <c r="C95" s="6">
        <v>0.97825686688219782</v>
      </c>
      <c r="D95" s="6">
        <v>0.9724902103887334</v>
      </c>
      <c r="E95" s="17"/>
      <c r="F95" s="17"/>
      <c r="G95" s="17"/>
      <c r="H95" s="15"/>
      <c r="I95" s="15"/>
      <c r="J95" s="15"/>
      <c r="K95" s="15"/>
      <c r="L95" s="15"/>
      <c r="M95" s="15"/>
      <c r="N95" s="15"/>
      <c r="O95" s="13">
        <f t="shared" si="8"/>
        <v>-40.370301832272844</v>
      </c>
      <c r="P95" s="13">
        <f t="shared" si="9"/>
        <v>-37.842784464705687</v>
      </c>
      <c r="Q95" s="13">
        <f t="shared" si="10"/>
        <v>30.895203538903203</v>
      </c>
      <c r="R95" s="13">
        <f t="shared" si="6"/>
        <v>-2.5275173675671567</v>
      </c>
      <c r="S95" s="13">
        <f t="shared" si="7"/>
        <v>-39.106543148489266</v>
      </c>
      <c r="T95" s="4">
        <v>3365.1</v>
      </c>
    </row>
    <row r="96" spans="1:20" x14ac:dyDescent="0.25">
      <c r="A96" s="15"/>
      <c r="B96" s="6">
        <v>0.95593957599650103</v>
      </c>
      <c r="C96" s="6">
        <v>0.98256856273108706</v>
      </c>
      <c r="D96" s="6">
        <v>0.97049204314814219</v>
      </c>
      <c r="E96" s="17"/>
      <c r="F96" s="17"/>
      <c r="G96" s="17"/>
      <c r="H96" s="15"/>
      <c r="I96" s="15"/>
      <c r="J96" s="15"/>
      <c r="K96" s="15"/>
      <c r="L96" s="15"/>
      <c r="M96" s="15"/>
      <c r="N96" s="15"/>
      <c r="O96" s="13">
        <f t="shared" si="8"/>
        <v>-47.567348654417628</v>
      </c>
      <c r="P96" s="13">
        <f t="shared" si="9"/>
        <v>-33.610703864906782</v>
      </c>
      <c r="Q96" s="13">
        <f t="shared" si="10"/>
        <v>30.632397406935425</v>
      </c>
      <c r="R96" s="13">
        <f t="shared" si="6"/>
        <v>-13.956644789510847</v>
      </c>
      <c r="S96" s="13">
        <f t="shared" si="7"/>
        <v>-40.589026259662205</v>
      </c>
      <c r="T96" s="4">
        <v>3667.33</v>
      </c>
    </row>
    <row r="97" spans="1:20" x14ac:dyDescent="0.25">
      <c r="A97" s="15"/>
      <c r="B97" s="6">
        <v>0.95963352926776024</v>
      </c>
      <c r="C97" s="6">
        <v>0.97825832062063223</v>
      </c>
      <c r="D97" s="6">
        <v>0.96381835093632251</v>
      </c>
      <c r="E97" s="17"/>
      <c r="F97" s="17"/>
      <c r="G97" s="17"/>
      <c r="H97" s="15"/>
      <c r="I97" s="15"/>
      <c r="J97" s="15"/>
      <c r="K97" s="15"/>
      <c r="L97" s="15"/>
      <c r="M97" s="15"/>
      <c r="N97" s="15"/>
      <c r="O97" s="13">
        <f t="shared" si="8"/>
        <v>-43.91584896344898</v>
      </c>
      <c r="P97" s="13">
        <f t="shared" si="9"/>
        <v>-37.841357569479101</v>
      </c>
      <c r="Q97" s="13">
        <f t="shared" si="10"/>
        <v>29.754649438445639</v>
      </c>
      <c r="R97" s="13">
        <f t="shared" si="6"/>
        <v>-6.074491393969879</v>
      </c>
      <c r="S97" s="13">
        <f t="shared" si="7"/>
        <v>-40.87860326646404</v>
      </c>
      <c r="T97" s="4">
        <v>3742.08</v>
      </c>
    </row>
    <row r="98" spans="1:20" x14ac:dyDescent="0.25">
      <c r="B98" s="18">
        <v>0.96175363651982892</v>
      </c>
      <c r="C98" s="18">
        <v>0.97420097663933891</v>
      </c>
      <c r="D98" s="18">
        <v>0.96324823114708191</v>
      </c>
      <c r="E98" s="17"/>
      <c r="F98" s="17"/>
      <c r="G98" s="17"/>
      <c r="H98" s="15"/>
      <c r="I98" s="15"/>
      <c r="J98" s="15"/>
      <c r="K98" s="15"/>
      <c r="L98" s="15"/>
      <c r="M98" s="15"/>
      <c r="N98" s="15"/>
      <c r="O98" s="13">
        <f t="shared" ref="O98:O132" si="11">B98*$L$2+$L$3</f>
        <v>-41.820107515937252</v>
      </c>
      <c r="P98" s="13">
        <f t="shared" ref="P98:P132" si="12">C98*$M$2+$M$3</f>
        <v>-41.823782896248417</v>
      </c>
      <c r="Q98" s="13">
        <f t="shared" ref="Q98:Q145" si="13">D98*$N$2+$N$3</f>
        <v>29.679665236160218</v>
      </c>
      <c r="R98" s="13">
        <f t="shared" ref="R98:R145" si="14">O98-P98</f>
        <v>3.6753803111650996E-3</v>
      </c>
      <c r="S98" s="13">
        <f t="shared" ref="S98:S145" si="15">(O98+P98)/2</f>
        <v>-41.821945206092835</v>
      </c>
      <c r="T98" s="4">
        <v>3117.07</v>
      </c>
    </row>
    <row r="99" spans="1:20" x14ac:dyDescent="0.25">
      <c r="A99" s="15"/>
      <c r="B99" s="18">
        <v>0.95683120820100453</v>
      </c>
      <c r="C99" s="18">
        <v>0.98596619210147562</v>
      </c>
      <c r="D99" s="18">
        <v>0.97541232418425383</v>
      </c>
      <c r="E99" s="14"/>
      <c r="F99" s="17"/>
      <c r="G99" s="17"/>
      <c r="H99" s="15"/>
      <c r="I99" s="15"/>
      <c r="J99" s="15"/>
      <c r="K99" s="15"/>
      <c r="L99" s="15"/>
      <c r="M99" s="15"/>
      <c r="N99" s="15"/>
      <c r="O99" s="13">
        <f t="shared" si="11"/>
        <v>-46.68596373151297</v>
      </c>
      <c r="P99" s="13">
        <f t="shared" si="12"/>
        <v>-30.275811551611241</v>
      </c>
      <c r="Q99" s="13">
        <f t="shared" si="13"/>
        <v>31.279530440160556</v>
      </c>
      <c r="R99" s="13">
        <f t="shared" si="14"/>
        <v>-16.410152179901729</v>
      </c>
      <c r="S99" s="13">
        <f t="shared" si="15"/>
        <v>-38.480887641562106</v>
      </c>
      <c r="T99" s="4">
        <v>2406.6999999999998</v>
      </c>
    </row>
    <row r="100" spans="1:20" x14ac:dyDescent="0.25">
      <c r="B100" s="6">
        <v>0.96215346787997702</v>
      </c>
      <c r="C100" s="6">
        <v>0.98278437527623963</v>
      </c>
      <c r="D100" s="6">
        <v>0.96577547012509068</v>
      </c>
      <c r="E100" s="14"/>
      <c r="K100" s="15"/>
      <c r="L100" s="15"/>
      <c r="M100" s="15"/>
      <c r="N100" s="15"/>
      <c r="O100" s="13">
        <f t="shared" si="11"/>
        <v>-41.424871306703153</v>
      </c>
      <c r="P100" s="13">
        <f t="shared" si="12"/>
        <v>-33.398876287651092</v>
      </c>
      <c r="Q100" s="13">
        <f t="shared" si="13"/>
        <v>30.012056783212188</v>
      </c>
      <c r="R100" s="13">
        <f t="shared" si="14"/>
        <v>-8.0259950190520613</v>
      </c>
      <c r="S100" s="13">
        <f t="shared" si="15"/>
        <v>-37.411873797177122</v>
      </c>
      <c r="T100" s="4">
        <v>1963.44</v>
      </c>
    </row>
    <row r="101" spans="1:20" x14ac:dyDescent="0.25">
      <c r="B101" s="6">
        <v>0.95779523149694457</v>
      </c>
      <c r="C101" s="6">
        <v>0.98947240924974356</v>
      </c>
      <c r="D101" s="6">
        <v>0.98237532737198197</v>
      </c>
      <c r="E101" s="14"/>
      <c r="K101" s="15"/>
      <c r="L101" s="15"/>
      <c r="M101" s="15"/>
      <c r="N101" s="15"/>
      <c r="O101" s="13">
        <f t="shared" si="11"/>
        <v>-45.733019687905312</v>
      </c>
      <c r="P101" s="13">
        <f t="shared" si="12"/>
        <v>-26.834336528346398</v>
      </c>
      <c r="Q101" s="13">
        <f t="shared" si="13"/>
        <v>32.195329627271974</v>
      </c>
      <c r="R101" s="13">
        <f t="shared" si="14"/>
        <v>-18.898683159558914</v>
      </c>
      <c r="S101" s="13">
        <f t="shared" si="15"/>
        <v>-36.283678108125855</v>
      </c>
      <c r="T101" s="4">
        <v>1795.61</v>
      </c>
    </row>
    <row r="102" spans="1:20" x14ac:dyDescent="0.25">
      <c r="B102" s="6">
        <v>0.96138106752723507</v>
      </c>
      <c r="C102" s="6">
        <v>0.9800209283598853</v>
      </c>
      <c r="D102" s="6">
        <v>0.95384023340283253</v>
      </c>
      <c r="E102" s="14"/>
      <c r="K102" s="15"/>
      <c r="L102" s="15"/>
      <c r="M102" s="15"/>
      <c r="N102" s="15"/>
      <c r="O102" s="13">
        <f t="shared" si="11"/>
        <v>-42.188394676445228</v>
      </c>
      <c r="P102" s="13">
        <f t="shared" si="12"/>
        <v>-36.111296294338331</v>
      </c>
      <c r="Q102" s="13">
        <f t="shared" si="13"/>
        <v>28.442291583694484</v>
      </c>
      <c r="R102" s="13">
        <f t="shared" si="14"/>
        <v>-6.0770983821068967</v>
      </c>
      <c r="S102" s="13">
        <f t="shared" si="15"/>
        <v>-39.149845485391779</v>
      </c>
      <c r="T102" s="4">
        <v>1648.86</v>
      </c>
    </row>
    <row r="103" spans="1:20" x14ac:dyDescent="0.25">
      <c r="B103" s="6">
        <v>0.96554991149185998</v>
      </c>
      <c r="C103" s="6">
        <v>0.97577468234909759</v>
      </c>
      <c r="D103" s="6">
        <v>0.96716948627435506</v>
      </c>
      <c r="E103" s="14"/>
      <c r="K103" s="15"/>
      <c r="L103" s="15"/>
      <c r="M103" s="15"/>
      <c r="N103" s="15"/>
      <c r="O103" s="13">
        <f t="shared" si="11"/>
        <v>-38.067462079120901</v>
      </c>
      <c r="P103" s="13">
        <f t="shared" si="12"/>
        <v>-40.279135584036339</v>
      </c>
      <c r="Q103" s="13">
        <f t="shared" si="13"/>
        <v>30.195402793819568</v>
      </c>
      <c r="R103" s="13">
        <f t="shared" si="14"/>
        <v>2.2116735049154386</v>
      </c>
      <c r="S103" s="13">
        <f t="shared" si="15"/>
        <v>-39.17329883157862</v>
      </c>
      <c r="T103" s="4">
        <v>1630.89</v>
      </c>
    </row>
    <row r="104" spans="1:20" x14ac:dyDescent="0.25">
      <c r="B104" s="6">
        <v>0.9630126627425114</v>
      </c>
      <c r="C104" s="6">
        <v>0.97613232507507663</v>
      </c>
      <c r="D104" s="6">
        <v>0.94357037723486037</v>
      </c>
      <c r="K104" s="15"/>
      <c r="L104" s="15"/>
      <c r="M104" s="15"/>
      <c r="N104" s="15"/>
      <c r="O104" s="13">
        <f t="shared" si="11"/>
        <v>-40.575550932394094</v>
      </c>
      <c r="P104" s="13">
        <f t="shared" si="12"/>
        <v>-39.928096713178888</v>
      </c>
      <c r="Q104" s="13">
        <f t="shared" si="13"/>
        <v>27.091563215947062</v>
      </c>
      <c r="R104" s="13">
        <f t="shared" si="14"/>
        <v>-0.64745421921520574</v>
      </c>
      <c r="S104" s="13">
        <f t="shared" si="15"/>
        <v>-40.251823822786491</v>
      </c>
      <c r="T104" s="4">
        <v>1595.79</v>
      </c>
    </row>
    <row r="105" spans="1:20" x14ac:dyDescent="0.25">
      <c r="A105" s="15"/>
      <c r="B105" s="18">
        <v>0.9526132120418993</v>
      </c>
      <c r="C105" s="18">
        <v>0.98121568756445077</v>
      </c>
      <c r="D105" s="18">
        <v>0.97884748889445372</v>
      </c>
      <c r="E105" s="17"/>
      <c r="F105" s="17"/>
      <c r="G105" s="17"/>
      <c r="H105" s="15"/>
      <c r="I105" s="15"/>
      <c r="J105" s="15"/>
      <c r="K105" s="15"/>
      <c r="L105" s="15"/>
      <c r="M105" s="15"/>
      <c r="N105" s="15"/>
      <c r="O105" s="13">
        <f t="shared" si="11"/>
        <v>-50.855483630780554</v>
      </c>
      <c r="P105" s="13">
        <f t="shared" si="12"/>
        <v>-34.938598258975958</v>
      </c>
      <c r="Q105" s="13">
        <f t="shared" si="13"/>
        <v>31.731335640356292</v>
      </c>
      <c r="R105" s="13">
        <f t="shared" si="14"/>
        <v>-15.916885371804597</v>
      </c>
      <c r="S105" s="13">
        <f t="shared" si="15"/>
        <v>-42.897040944878256</v>
      </c>
      <c r="T105" s="4">
        <v>1588.95</v>
      </c>
    </row>
    <row r="106" spans="1:20" x14ac:dyDescent="0.25">
      <c r="A106" s="15"/>
      <c r="B106" s="18">
        <v>0.96793681102238716</v>
      </c>
      <c r="C106" s="18">
        <v>0.96698221836222575</v>
      </c>
      <c r="D106" s="18">
        <v>0.95643287597300763</v>
      </c>
      <c r="E106" s="17"/>
      <c r="F106" s="17"/>
      <c r="G106" s="17"/>
      <c r="H106" s="15"/>
      <c r="I106" s="15"/>
      <c r="J106" s="15"/>
      <c r="K106" s="15"/>
      <c r="L106" s="15"/>
      <c r="M106" s="15"/>
      <c r="N106" s="15"/>
      <c r="O106" s="13">
        <f t="shared" si="11"/>
        <v>-35.707994522802323</v>
      </c>
      <c r="P106" s="13">
        <f t="shared" si="12"/>
        <v>-48.909247161330882</v>
      </c>
      <c r="Q106" s="13">
        <f t="shared" si="13"/>
        <v>28.783285246087374</v>
      </c>
      <c r="R106" s="13">
        <f t="shared" si="14"/>
        <v>13.201252638528558</v>
      </c>
      <c r="S106" s="13">
        <f t="shared" si="15"/>
        <v>-42.308620842066603</v>
      </c>
      <c r="T106" s="4">
        <v>1572.41</v>
      </c>
    </row>
    <row r="107" spans="1:20" x14ac:dyDescent="0.25">
      <c r="A107" s="15"/>
      <c r="B107" s="18">
        <v>0.96369253037368729</v>
      </c>
      <c r="C107" s="18">
        <v>0.97821244505175475</v>
      </c>
      <c r="D107" s="18">
        <v>0.96491771221740652</v>
      </c>
      <c r="E107" s="17"/>
      <c r="F107" s="17"/>
      <c r="G107" s="17"/>
      <c r="H107" s="15"/>
      <c r="I107" s="15"/>
      <c r="J107" s="15"/>
      <c r="K107" s="15"/>
      <c r="L107" s="15"/>
      <c r="M107" s="15"/>
      <c r="N107" s="15"/>
      <c r="O107" s="13">
        <f t="shared" si="11"/>
        <v>-39.903496831316602</v>
      </c>
      <c r="P107" s="13">
        <f t="shared" si="12"/>
        <v>-37.886386048262239</v>
      </c>
      <c r="Q107" s="13">
        <f t="shared" si="13"/>
        <v>29.899241382527023</v>
      </c>
      <c r="R107" s="13">
        <f t="shared" si="14"/>
        <v>-2.0171107830543633</v>
      </c>
      <c r="S107" s="13">
        <f t="shared" si="15"/>
        <v>-38.89494143978942</v>
      </c>
      <c r="T107" s="4">
        <v>1589.2</v>
      </c>
    </row>
    <row r="108" spans="1:20" x14ac:dyDescent="0.25">
      <c r="A108" s="9"/>
      <c r="B108" s="12">
        <v>0.95646292314535508</v>
      </c>
      <c r="C108" s="12">
        <v>0.98439037161357579</v>
      </c>
      <c r="D108" s="12">
        <v>0.95769590958989637</v>
      </c>
      <c r="E108" s="8"/>
      <c r="F108" s="8"/>
      <c r="G108" s="8"/>
      <c r="H108" s="9"/>
      <c r="I108" s="9"/>
      <c r="J108" s="9"/>
      <c r="K108" s="9"/>
      <c r="L108" s="9"/>
      <c r="M108" s="9"/>
      <c r="N108" s="9"/>
      <c r="O108" s="10">
        <f t="shared" si="11"/>
        <v>-47.050016189175494</v>
      </c>
      <c r="P108" s="10">
        <f t="shared" si="12"/>
        <v>-31.822534592691454</v>
      </c>
      <c r="Q108" s="10">
        <f t="shared" si="13"/>
        <v>28.949403963608532</v>
      </c>
      <c r="R108" s="10">
        <f t="shared" si="14"/>
        <v>-15.22748159648404</v>
      </c>
      <c r="S108" s="10">
        <f t="shared" si="15"/>
        <v>-39.436275390933474</v>
      </c>
      <c r="T108" s="4">
        <v>1561.98</v>
      </c>
    </row>
    <row r="109" spans="1:20" x14ac:dyDescent="0.25">
      <c r="A109" s="19" t="s">
        <v>63</v>
      </c>
      <c r="B109" s="20">
        <v>0.96189468491254937</v>
      </c>
      <c r="C109" s="20">
        <v>0.97314523162433664</v>
      </c>
      <c r="D109" s="20">
        <v>0.95039329256281846</v>
      </c>
      <c r="E109" s="21"/>
      <c r="F109" s="21"/>
      <c r="G109" s="21"/>
      <c r="H109" s="22"/>
      <c r="I109" s="22"/>
      <c r="J109" s="22"/>
      <c r="K109" s="22"/>
      <c r="L109" s="22"/>
      <c r="M109" s="22"/>
      <c r="N109" s="22"/>
      <c r="O109" s="23">
        <f t="shared" si="11"/>
        <v>-41.68068015326935</v>
      </c>
      <c r="P109" s="23">
        <f t="shared" si="12"/>
        <v>-42.860033632133877</v>
      </c>
      <c r="Q109" s="23">
        <f t="shared" si="13"/>
        <v>27.988937544611247</v>
      </c>
      <c r="R109" s="23">
        <f t="shared" si="14"/>
        <v>1.1793534788645275</v>
      </c>
      <c r="S109" s="23">
        <f t="shared" si="15"/>
        <v>-42.270356892701614</v>
      </c>
      <c r="T109" s="4">
        <v>1613.97</v>
      </c>
    </row>
    <row r="110" spans="1:20" x14ac:dyDescent="0.25">
      <c r="A110" s="15"/>
      <c r="B110" s="18">
        <v>0.96149864131589202</v>
      </c>
      <c r="C110" s="18">
        <v>0.97639104352405537</v>
      </c>
      <c r="D110" s="18">
        <v>0.96150297185938527</v>
      </c>
      <c r="E110" s="17"/>
      <c r="F110" s="17"/>
      <c r="G110" s="17"/>
      <c r="H110" s="15"/>
      <c r="I110" s="15"/>
      <c r="J110" s="15"/>
      <c r="K110" s="15"/>
      <c r="L110" s="15"/>
      <c r="M110" s="15"/>
      <c r="N110" s="15"/>
      <c r="O110" s="13">
        <f t="shared" si="11"/>
        <v>-42.072172130727836</v>
      </c>
      <c r="P110" s="13">
        <f t="shared" si="12"/>
        <v>-39.674155487474081</v>
      </c>
      <c r="Q110" s="13">
        <f t="shared" si="13"/>
        <v>29.450122466484601</v>
      </c>
      <c r="R110" s="13">
        <f t="shared" si="14"/>
        <v>-2.3980166432537544</v>
      </c>
      <c r="S110" s="13">
        <f t="shared" si="15"/>
        <v>-40.873163809100959</v>
      </c>
      <c r="T110" s="4">
        <v>1605.77</v>
      </c>
    </row>
    <row r="111" spans="1:20" x14ac:dyDescent="0.25">
      <c r="A111" s="15"/>
      <c r="B111" s="18">
        <v>0.96602164465011231</v>
      </c>
      <c r="C111" s="18">
        <v>0.96546745313537685</v>
      </c>
      <c r="D111" s="18">
        <v>0.95690140394107481</v>
      </c>
      <c r="E111" s="17"/>
      <c r="F111" s="17"/>
      <c r="G111" s="17"/>
      <c r="H111" s="15"/>
      <c r="I111" s="15"/>
      <c r="J111" s="15"/>
      <c r="K111" s="15"/>
      <c r="L111" s="15"/>
      <c r="M111" s="15"/>
      <c r="N111" s="15"/>
      <c r="O111" s="13">
        <f t="shared" si="11"/>
        <v>-37.601150419203577</v>
      </c>
      <c r="P111" s="13">
        <f t="shared" si="12"/>
        <v>-50.396042323714255</v>
      </c>
      <c r="Q111" s="13">
        <f t="shared" si="13"/>
        <v>28.844907727181621</v>
      </c>
      <c r="R111" s="13">
        <f t="shared" si="14"/>
        <v>12.794891904510678</v>
      </c>
      <c r="S111" s="13">
        <f t="shared" si="15"/>
        <v>-43.998596371458916</v>
      </c>
      <c r="T111" s="4">
        <v>1640.3</v>
      </c>
    </row>
    <row r="112" spans="1:20" x14ac:dyDescent="0.25">
      <c r="A112" s="15"/>
      <c r="B112" s="18">
        <v>0.96010454958745717</v>
      </c>
      <c r="C112" s="18">
        <v>0.9754269569313796</v>
      </c>
      <c r="D112" s="18">
        <v>0.95909918703221964</v>
      </c>
      <c r="E112" s="17"/>
      <c r="F112" s="17"/>
      <c r="G112" s="17"/>
      <c r="H112" s="15"/>
      <c r="I112" s="15"/>
      <c r="J112" s="15"/>
      <c r="K112" s="15"/>
      <c r="L112" s="15"/>
      <c r="M112" s="15"/>
      <c r="N112" s="15"/>
      <c r="O112" s="13">
        <f t="shared" si="11"/>
        <v>-43.450241949631163</v>
      </c>
      <c r="P112" s="13">
        <f t="shared" si="12"/>
        <v>-40.620440269235928</v>
      </c>
      <c r="Q112" s="13">
        <f t="shared" si="13"/>
        <v>29.133968052741281</v>
      </c>
      <c r="R112" s="13">
        <f t="shared" si="14"/>
        <v>-2.8298016803952351</v>
      </c>
      <c r="S112" s="13">
        <f t="shared" si="15"/>
        <v>-42.035341109433546</v>
      </c>
      <c r="T112" s="4">
        <v>1686.67</v>
      </c>
    </row>
    <row r="113" spans="1:20" x14ac:dyDescent="0.25">
      <c r="A113" s="15"/>
      <c r="B113" s="18">
        <v>0.96238985140871469</v>
      </c>
      <c r="C113" s="18">
        <v>0.9774527916871103</v>
      </c>
      <c r="D113" s="18">
        <v>0.95541061123609761</v>
      </c>
      <c r="E113" s="17"/>
      <c r="F113" s="17"/>
      <c r="G113" s="17"/>
      <c r="H113" s="15"/>
      <c r="I113" s="15"/>
      <c r="J113" s="15"/>
      <c r="K113" s="15"/>
      <c r="L113" s="15"/>
      <c r="M113" s="15"/>
      <c r="N113" s="15"/>
      <c r="O113" s="13">
        <f t="shared" si="11"/>
        <v>-41.191204468291517</v>
      </c>
      <c r="P113" s="13">
        <f t="shared" si="12"/>
        <v>-38.632012451365767</v>
      </c>
      <c r="Q113" s="13">
        <f t="shared" si="13"/>
        <v>28.648833316390608</v>
      </c>
      <c r="R113" s="13">
        <f t="shared" si="14"/>
        <v>-2.5591920169257492</v>
      </c>
      <c r="S113" s="13">
        <f t="shared" si="15"/>
        <v>-39.911608459828642</v>
      </c>
      <c r="T113" s="4">
        <v>1646.49</v>
      </c>
    </row>
    <row r="114" spans="1:20" x14ac:dyDescent="0.25">
      <c r="A114" s="15"/>
      <c r="B114" s="18">
        <v>0.95966505623877896</v>
      </c>
      <c r="C114" s="18">
        <v>0.97556699120835499</v>
      </c>
      <c r="D114" s="18">
        <v>0.93350236858294433</v>
      </c>
      <c r="E114" s="17"/>
      <c r="F114" s="17"/>
      <c r="G114" s="17"/>
      <c r="H114" s="15"/>
      <c r="I114" s="15"/>
      <c r="J114" s="15"/>
      <c r="K114" s="15"/>
      <c r="L114" s="15"/>
      <c r="M114" s="15"/>
      <c r="N114" s="15"/>
      <c r="O114" s="13">
        <f t="shared" si="11"/>
        <v>-43.884684323163015</v>
      </c>
      <c r="P114" s="13">
        <f t="shared" si="12"/>
        <v>-40.482991718209973</v>
      </c>
      <c r="Q114" s="13">
        <f t="shared" si="13"/>
        <v>25.767382558453519</v>
      </c>
      <c r="R114" s="13">
        <f t="shared" si="14"/>
        <v>-3.4016926049530412</v>
      </c>
      <c r="S114" s="13">
        <f t="shared" si="15"/>
        <v>-42.183838020686494</v>
      </c>
      <c r="T114" s="4">
        <v>1753.03</v>
      </c>
    </row>
    <row r="115" spans="1:20" x14ac:dyDescent="0.25">
      <c r="A115" s="15"/>
      <c r="B115" s="18">
        <v>0.96293513504697692</v>
      </c>
      <c r="C115" s="18">
        <v>0.97379892826182179</v>
      </c>
      <c r="D115" s="18">
        <v>0.96129147608988064</v>
      </c>
      <c r="E115" s="17"/>
      <c r="F115" s="17"/>
      <c r="G115" s="17"/>
      <c r="H115" s="15"/>
      <c r="I115" s="15"/>
      <c r="J115" s="15"/>
      <c r="K115" s="15"/>
      <c r="L115" s="15"/>
      <c r="M115" s="15"/>
      <c r="N115" s="15"/>
      <c r="O115" s="13">
        <f t="shared" si="11"/>
        <v>-40.652187623628947</v>
      </c>
      <c r="P115" s="13">
        <f t="shared" si="12"/>
        <v>-42.218407470500097</v>
      </c>
      <c r="Q115" s="13">
        <f t="shared" si="13"/>
        <v>29.42230578328514</v>
      </c>
      <c r="R115" s="13">
        <f t="shared" si="14"/>
        <v>1.5662198468711495</v>
      </c>
      <c r="S115" s="13">
        <f t="shared" si="15"/>
        <v>-41.435297547064522</v>
      </c>
      <c r="T115" s="4">
        <v>1892.22</v>
      </c>
    </row>
    <row r="116" spans="1:20" x14ac:dyDescent="0.25">
      <c r="A116" s="15"/>
      <c r="B116" s="18">
        <v>0.96211705780325818</v>
      </c>
      <c r="C116" s="18">
        <v>0.97755976715327919</v>
      </c>
      <c r="D116" s="18">
        <v>0.96282051911994271</v>
      </c>
      <c r="E116" s="17"/>
      <c r="F116" s="17"/>
      <c r="G116" s="17"/>
      <c r="H116" s="15"/>
      <c r="I116" s="15"/>
      <c r="J116" s="15"/>
      <c r="K116" s="15"/>
      <c r="L116" s="15"/>
      <c r="M116" s="15"/>
      <c r="N116" s="15"/>
      <c r="O116" s="13">
        <f t="shared" si="11"/>
        <v>-41.46086293250994</v>
      </c>
      <c r="P116" s="13">
        <f t="shared" si="12"/>
        <v>-38.527012281851398</v>
      </c>
      <c r="Q116" s="13">
        <f t="shared" si="13"/>
        <v>29.623411014208656</v>
      </c>
      <c r="R116" s="13">
        <f t="shared" si="14"/>
        <v>-2.9338506506585418</v>
      </c>
      <c r="S116" s="13">
        <f t="shared" si="15"/>
        <v>-39.993937607180669</v>
      </c>
      <c r="T116" s="4">
        <v>1845.13</v>
      </c>
    </row>
    <row r="117" spans="1:20" x14ac:dyDescent="0.25">
      <c r="A117" s="15"/>
      <c r="B117" s="18">
        <v>0.96175998143736141</v>
      </c>
      <c r="C117" s="18">
        <v>0.97762946399997319</v>
      </c>
      <c r="D117" s="18">
        <v>0.95883621390312546</v>
      </c>
      <c r="E117" s="17"/>
      <c r="F117" s="17"/>
      <c r="G117" s="17"/>
      <c r="H117" s="15"/>
      <c r="I117" s="15"/>
      <c r="J117" s="15"/>
      <c r="K117" s="15"/>
      <c r="L117" s="15"/>
      <c r="M117" s="15"/>
      <c r="N117" s="15"/>
      <c r="O117" s="13">
        <f t="shared" si="11"/>
        <v>-41.813835518781957</v>
      </c>
      <c r="P117" s="13">
        <f t="shared" si="12"/>
        <v>-38.458602383960169</v>
      </c>
      <c r="Q117" s="13">
        <f t="shared" si="13"/>
        <v>29.099380882325931</v>
      </c>
      <c r="R117" s="13">
        <f t="shared" si="14"/>
        <v>-3.3552331348217876</v>
      </c>
      <c r="S117" s="13">
        <f t="shared" si="15"/>
        <v>-40.136218951371063</v>
      </c>
      <c r="T117" s="4">
        <v>2005.45</v>
      </c>
    </row>
    <row r="118" spans="1:20" x14ac:dyDescent="0.25">
      <c r="A118" s="15"/>
      <c r="B118" s="18">
        <v>0.96165655018742324</v>
      </c>
      <c r="C118" s="18">
        <v>0.97758017418878196</v>
      </c>
      <c r="D118" s="18">
        <v>0.96143642576450239</v>
      </c>
      <c r="E118" s="17"/>
      <c r="F118" s="17"/>
      <c r="G118" s="17"/>
      <c r="H118" s="15"/>
      <c r="I118" s="15"/>
      <c r="J118" s="15"/>
      <c r="K118" s="15"/>
      <c r="L118" s="15"/>
      <c r="M118" s="15"/>
      <c r="N118" s="15"/>
      <c r="O118" s="13">
        <f t="shared" si="11"/>
        <v>-41.916078062055135</v>
      </c>
      <c r="P118" s="13">
        <f t="shared" si="12"/>
        <v>-38.506982061242752</v>
      </c>
      <c r="Q118" s="13">
        <f t="shared" si="13"/>
        <v>29.441370085083051</v>
      </c>
      <c r="R118" s="13">
        <f t="shared" si="14"/>
        <v>-3.409096000812383</v>
      </c>
      <c r="S118" s="13">
        <f t="shared" si="15"/>
        <v>-40.211530061648944</v>
      </c>
      <c r="T118" s="4">
        <v>2014.14</v>
      </c>
    </row>
    <row r="119" spans="1:20" x14ac:dyDescent="0.25">
      <c r="A119" s="15"/>
      <c r="B119" s="18">
        <v>0.96059152952494054</v>
      </c>
      <c r="C119" s="18">
        <v>0.97838998802069543</v>
      </c>
      <c r="D119" s="18">
        <v>0.96096594876159225</v>
      </c>
      <c r="E119" s="17"/>
      <c r="F119" s="17"/>
      <c r="G119" s="17"/>
      <c r="H119" s="15"/>
      <c r="I119" s="15"/>
      <c r="J119" s="15"/>
      <c r="K119" s="15"/>
      <c r="L119" s="15"/>
      <c r="M119" s="15"/>
      <c r="N119" s="15"/>
      <c r="O119" s="13">
        <f t="shared" si="11"/>
        <v>-42.968858737487267</v>
      </c>
      <c r="P119" s="13">
        <f t="shared" si="12"/>
        <v>-37.712121401399941</v>
      </c>
      <c r="Q119" s="13">
        <f t="shared" si="13"/>
        <v>29.37949125992624</v>
      </c>
      <c r="R119" s="13">
        <f t="shared" si="14"/>
        <v>-5.2567373360873262</v>
      </c>
      <c r="S119" s="13">
        <f t="shared" si="15"/>
        <v>-40.340490069443604</v>
      </c>
      <c r="T119" s="4">
        <v>2063.5300000000002</v>
      </c>
    </row>
    <row r="120" spans="1:20" x14ac:dyDescent="0.25">
      <c r="A120" s="15"/>
      <c r="B120" s="18">
        <v>0.96057472181686165</v>
      </c>
      <c r="C120" s="18">
        <v>0.97436165710200562</v>
      </c>
      <c r="D120" s="18">
        <v>0.96491319444362289</v>
      </c>
      <c r="E120" s="17"/>
      <c r="F120" s="17"/>
      <c r="G120" s="17"/>
      <c r="H120" s="15"/>
      <c r="I120" s="15"/>
      <c r="J120" s="15"/>
      <c r="K120" s="15"/>
      <c r="L120" s="15"/>
      <c r="M120" s="15"/>
      <c r="N120" s="15"/>
      <c r="O120" s="13">
        <f t="shared" si="11"/>
        <v>-42.985473279239386</v>
      </c>
      <c r="P120" s="13">
        <f t="shared" si="12"/>
        <v>-41.666069390321582</v>
      </c>
      <c r="Q120" s="13">
        <f t="shared" si="13"/>
        <v>29.898647188693275</v>
      </c>
      <c r="R120" s="13">
        <f t="shared" si="14"/>
        <v>-1.3194038889178046</v>
      </c>
      <c r="S120" s="13">
        <f t="shared" si="15"/>
        <v>-42.325771334780484</v>
      </c>
      <c r="T120" s="4">
        <v>2081.9299999999998</v>
      </c>
    </row>
    <row r="121" spans="1:20" x14ac:dyDescent="0.25">
      <c r="A121" s="15"/>
      <c r="B121" s="18">
        <v>0.95956667346316749</v>
      </c>
      <c r="C121" s="18">
        <v>0.97363012622039935</v>
      </c>
      <c r="D121" s="18">
        <v>0.95831438057175489</v>
      </c>
      <c r="E121" s="17"/>
      <c r="F121" s="17"/>
      <c r="G121" s="17"/>
      <c r="H121" s="15"/>
      <c r="I121" s="15"/>
      <c r="J121" s="15"/>
      <c r="K121" s="15"/>
      <c r="L121" s="15"/>
      <c r="M121" s="15"/>
      <c r="N121" s="15"/>
      <c r="O121" s="13">
        <f t="shared" si="11"/>
        <v>-43.981936412824439</v>
      </c>
      <c r="P121" s="13">
        <f t="shared" si="12"/>
        <v>-42.384092590635532</v>
      </c>
      <c r="Q121" s="13">
        <f t="shared" si="13"/>
        <v>29.030747488402014</v>
      </c>
      <c r="R121" s="13">
        <f t="shared" si="14"/>
        <v>-1.5978438221889064</v>
      </c>
      <c r="S121" s="13">
        <f t="shared" si="15"/>
        <v>-43.183014501729986</v>
      </c>
      <c r="T121" s="4">
        <v>2083.84</v>
      </c>
    </row>
    <row r="122" spans="1:20" x14ac:dyDescent="0.25">
      <c r="A122" s="15"/>
      <c r="B122" s="18">
        <v>0.96001297793257478</v>
      </c>
      <c r="C122" s="18">
        <v>0.97539017704713182</v>
      </c>
      <c r="D122" s="18">
        <v>0.96333990824680704</v>
      </c>
      <c r="E122" s="17"/>
      <c r="F122" s="17"/>
      <c r="G122" s="17"/>
      <c r="H122" s="15"/>
      <c r="I122" s="15"/>
      <c r="J122" s="15"/>
      <c r="K122" s="15"/>
      <c r="L122" s="15"/>
      <c r="M122" s="15"/>
      <c r="N122" s="15"/>
      <c r="O122" s="13">
        <f t="shared" si="11"/>
        <v>-43.540761196884887</v>
      </c>
      <c r="P122" s="13">
        <f t="shared" si="12"/>
        <v>-40.656541014752975</v>
      </c>
      <c r="Q122" s="13">
        <f t="shared" si="13"/>
        <v>29.691722937577467</v>
      </c>
      <c r="R122" s="13">
        <f t="shared" si="14"/>
        <v>-2.8842201821319122</v>
      </c>
      <c r="S122" s="13">
        <f t="shared" si="15"/>
        <v>-42.098651105818931</v>
      </c>
      <c r="T122" s="4">
        <v>2137.41</v>
      </c>
    </row>
    <row r="123" spans="1:20" x14ac:dyDescent="0.25">
      <c r="A123" s="15"/>
      <c r="B123" s="18">
        <v>0.96247892279185199</v>
      </c>
      <c r="C123" s="18">
        <v>0.9784996728247557</v>
      </c>
      <c r="D123" s="18">
        <v>0.97017517501206652</v>
      </c>
      <c r="E123" s="17"/>
      <c r="F123" s="17"/>
      <c r="G123" s="17"/>
      <c r="H123" s="15"/>
      <c r="I123" s="15"/>
      <c r="J123" s="15"/>
      <c r="K123" s="15"/>
      <c r="L123" s="15"/>
      <c r="M123" s="15"/>
      <c r="N123" s="15"/>
      <c r="O123" s="13">
        <f t="shared" si="11"/>
        <v>-41.103156757853299</v>
      </c>
      <c r="P123" s="13">
        <f t="shared" si="12"/>
        <v>-37.604461921783354</v>
      </c>
      <c r="Q123" s="13">
        <f t="shared" si="13"/>
        <v>30.590721771636126</v>
      </c>
      <c r="R123" s="13">
        <f t="shared" si="14"/>
        <v>-3.4986948360699444</v>
      </c>
      <c r="S123" s="13">
        <f t="shared" si="15"/>
        <v>-39.353809339818326</v>
      </c>
      <c r="T123" s="4">
        <v>2157.25</v>
      </c>
    </row>
    <row r="124" spans="1:20" x14ac:dyDescent="0.25">
      <c r="A124" s="15"/>
      <c r="B124" s="18">
        <v>0.96248751327132376</v>
      </c>
      <c r="C124" s="18">
        <v>0.98006953120402363</v>
      </c>
      <c r="D124" s="18">
        <v>0.96325043223490003</v>
      </c>
      <c r="E124" s="17"/>
      <c r="F124" s="17"/>
      <c r="G124" s="17"/>
      <c r="H124" s="15"/>
      <c r="I124" s="15"/>
      <c r="J124" s="15"/>
      <c r="K124" s="15"/>
      <c r="L124" s="15"/>
      <c r="M124" s="15"/>
      <c r="N124" s="15"/>
      <c r="O124" s="13">
        <f t="shared" si="11"/>
        <v>-41.094665006379159</v>
      </c>
      <c r="P124" s="13">
        <f t="shared" si="12"/>
        <v>-36.063590899296173</v>
      </c>
      <c r="Q124" s="13">
        <f t="shared" si="13"/>
        <v>29.679954731135339</v>
      </c>
      <c r="R124" s="13">
        <f t="shared" si="14"/>
        <v>-5.0310741070829863</v>
      </c>
      <c r="S124" s="13">
        <f t="shared" si="15"/>
        <v>-38.579127952837666</v>
      </c>
      <c r="T124" s="4">
        <v>2222.62</v>
      </c>
    </row>
    <row r="125" spans="1:20" x14ac:dyDescent="0.25">
      <c r="A125" s="15"/>
      <c r="B125" s="18">
        <v>0.9590338531082041</v>
      </c>
      <c r="C125" s="18">
        <v>0.97842430266592795</v>
      </c>
      <c r="D125" s="18">
        <v>0.97114474092028236</v>
      </c>
      <c r="E125" s="17"/>
      <c r="F125" s="17"/>
      <c r="G125" s="17"/>
      <c r="H125" s="15"/>
      <c r="I125" s="15"/>
      <c r="J125" s="15"/>
      <c r="K125" s="15"/>
      <c r="L125" s="15"/>
      <c r="M125" s="15"/>
      <c r="N125" s="15"/>
      <c r="O125" s="13">
        <f t="shared" si="11"/>
        <v>-44.508633211245979</v>
      </c>
      <c r="P125" s="13">
        <f t="shared" si="12"/>
        <v>-37.67844037438249</v>
      </c>
      <c r="Q125" s="13">
        <f t="shared" si="13"/>
        <v>30.718242562113431</v>
      </c>
      <c r="R125" s="13">
        <f t="shared" si="14"/>
        <v>-6.830192836863489</v>
      </c>
      <c r="S125" s="13">
        <f t="shared" si="15"/>
        <v>-41.093536792814234</v>
      </c>
      <c r="T125" s="4">
        <v>2252.0100000000002</v>
      </c>
    </row>
    <row r="126" spans="1:20" x14ac:dyDescent="0.25">
      <c r="A126" s="15"/>
      <c r="B126" s="18">
        <v>0.95793892787740798</v>
      </c>
      <c r="C126" s="18">
        <v>0.97961284602983234</v>
      </c>
      <c r="D126" s="18">
        <v>0.95957867668923802</v>
      </c>
      <c r="E126" s="17"/>
      <c r="F126" s="17"/>
      <c r="G126" s="17"/>
      <c r="H126" s="15"/>
      <c r="I126" s="15"/>
      <c r="J126" s="15"/>
      <c r="K126" s="15"/>
      <c r="L126" s="15"/>
      <c r="M126" s="15"/>
      <c r="N126" s="15"/>
      <c r="O126" s="13">
        <f t="shared" si="11"/>
        <v>-45.590974770082994</v>
      </c>
      <c r="P126" s="13">
        <f t="shared" si="12"/>
        <v>-36.511843404492879</v>
      </c>
      <c r="Q126" s="13">
        <f t="shared" si="13"/>
        <v>29.197032254535657</v>
      </c>
      <c r="R126" s="13">
        <f t="shared" si="14"/>
        <v>-9.0791313655901149</v>
      </c>
      <c r="S126" s="13">
        <f t="shared" si="15"/>
        <v>-41.051409087287936</v>
      </c>
      <c r="T126" s="4">
        <v>2303.0300000000002</v>
      </c>
    </row>
    <row r="127" spans="1:20" x14ac:dyDescent="0.25">
      <c r="A127" s="15"/>
      <c r="B127" s="18">
        <v>0.95872586294309337</v>
      </c>
      <c r="C127" s="18">
        <v>0.97579401263846866</v>
      </c>
      <c r="D127" s="18">
        <v>0.95704392053237486</v>
      </c>
      <c r="E127" s="17"/>
      <c r="F127" s="17"/>
      <c r="G127" s="17"/>
      <c r="H127" s="15"/>
      <c r="I127" s="15"/>
      <c r="J127" s="15"/>
      <c r="K127" s="15"/>
      <c r="L127" s="15"/>
      <c r="M127" s="15"/>
      <c r="N127" s="15"/>
      <c r="O127" s="13">
        <f t="shared" si="11"/>
        <v>-44.813083730821631</v>
      </c>
      <c r="P127" s="13">
        <f t="shared" si="12"/>
        <v>-40.260162227495698</v>
      </c>
      <c r="Q127" s="13">
        <f t="shared" si="13"/>
        <v>28.863652021122562</v>
      </c>
      <c r="R127" s="13">
        <f t="shared" si="14"/>
        <v>-4.5529215033259334</v>
      </c>
      <c r="S127" s="13">
        <f t="shared" si="15"/>
        <v>-42.536622979158665</v>
      </c>
      <c r="T127" s="4">
        <v>2293.66</v>
      </c>
    </row>
    <row r="128" spans="1:20" x14ac:dyDescent="0.25">
      <c r="A128" s="15"/>
      <c r="B128" s="18">
        <v>0.96141548480918371</v>
      </c>
      <c r="C128" s="18">
        <v>0.9749608900366098</v>
      </c>
      <c r="D128" s="18">
        <v>0.96042647517566671</v>
      </c>
      <c r="E128" s="17"/>
      <c r="F128" s="17"/>
      <c r="G128" s="17"/>
      <c r="H128" s="15"/>
      <c r="I128" s="15"/>
      <c r="J128" s="15"/>
      <c r="K128" s="15"/>
      <c r="L128" s="15"/>
      <c r="M128" s="15"/>
      <c r="N128" s="15"/>
      <c r="O128" s="13">
        <f t="shared" si="11"/>
        <v>-42.154372942771033</v>
      </c>
      <c r="P128" s="13">
        <f t="shared" si="12"/>
        <v>-41.077901262007913</v>
      </c>
      <c r="Q128" s="13">
        <f t="shared" si="13"/>
        <v>29.308537756367684</v>
      </c>
      <c r="R128" s="13">
        <f t="shared" si="14"/>
        <v>-1.0764716807631203</v>
      </c>
      <c r="S128" s="13">
        <f t="shared" si="15"/>
        <v>-41.616137102389473</v>
      </c>
      <c r="T128" s="4">
        <v>2371.5700000000002</v>
      </c>
    </row>
    <row r="129" spans="1:20" x14ac:dyDescent="0.25">
      <c r="A129" s="15"/>
      <c r="B129" s="18">
        <v>0.96018101306122405</v>
      </c>
      <c r="C129" s="18">
        <v>0.97674802480789447</v>
      </c>
      <c r="D129" s="18">
        <v>0.96636343932221203</v>
      </c>
      <c r="E129" s="17"/>
      <c r="F129" s="17"/>
      <c r="G129" s="17"/>
      <c r="H129" s="15"/>
      <c r="I129" s="15"/>
      <c r="J129" s="15"/>
      <c r="K129" s="15"/>
      <c r="L129" s="15"/>
      <c r="M129" s="15"/>
      <c r="N129" s="15"/>
      <c r="O129" s="13">
        <f t="shared" si="11"/>
        <v>-43.374657249358279</v>
      </c>
      <c r="P129" s="13">
        <f t="shared" si="12"/>
        <v>-39.323765845260368</v>
      </c>
      <c r="Q129" s="13">
        <f t="shared" si="13"/>
        <v>30.089388603728835</v>
      </c>
      <c r="R129" s="13">
        <f t="shared" si="14"/>
        <v>-4.0508914040979107</v>
      </c>
      <c r="S129" s="13">
        <f t="shared" si="15"/>
        <v>-41.349211547309324</v>
      </c>
      <c r="T129" s="4">
        <v>2442.66</v>
      </c>
    </row>
    <row r="130" spans="1:20" x14ac:dyDescent="0.25">
      <c r="A130" s="15"/>
      <c r="B130" s="18">
        <v>0.95494516194566181</v>
      </c>
      <c r="C130" s="18">
        <v>0.98293984053533445</v>
      </c>
      <c r="D130" s="18">
        <v>0.96540679531779972</v>
      </c>
      <c r="E130" s="17"/>
      <c r="F130" s="17"/>
      <c r="G130" s="17"/>
      <c r="H130" s="15"/>
      <c r="I130" s="15"/>
      <c r="J130" s="15"/>
      <c r="K130" s="15"/>
      <c r="L130" s="15"/>
      <c r="M130" s="15"/>
      <c r="N130" s="15"/>
      <c r="O130" s="13">
        <f t="shared" si="11"/>
        <v>-48.550334180408527</v>
      </c>
      <c r="P130" s="13">
        <f t="shared" si="12"/>
        <v>-33.246281686821931</v>
      </c>
      <c r="Q130" s="13">
        <f t="shared" si="13"/>
        <v>29.963567348449232</v>
      </c>
      <c r="R130" s="13">
        <f t="shared" si="14"/>
        <v>-15.304052493586596</v>
      </c>
      <c r="S130" s="13">
        <f t="shared" si="15"/>
        <v>-40.898307933615229</v>
      </c>
      <c r="T130" s="4">
        <v>2513.23</v>
      </c>
    </row>
    <row r="131" spans="1:20" x14ac:dyDescent="0.25">
      <c r="A131" s="15"/>
      <c r="B131" s="18">
        <v>0.95738548865645434</v>
      </c>
      <c r="C131" s="18">
        <v>0.96906687897348964</v>
      </c>
      <c r="D131" s="18">
        <v>0.97486228841946498</v>
      </c>
      <c r="E131" s="17"/>
      <c r="F131" s="17"/>
      <c r="G131" s="17"/>
      <c r="H131" s="15"/>
      <c r="I131" s="15"/>
      <c r="J131" s="15"/>
      <c r="K131" s="15"/>
      <c r="L131" s="15"/>
      <c r="M131" s="15"/>
      <c r="N131" s="15"/>
      <c r="O131" s="13">
        <f t="shared" si="11"/>
        <v>-46.13805346758727</v>
      </c>
      <c r="P131" s="13">
        <f t="shared" si="12"/>
        <v>-46.863079704419988</v>
      </c>
      <c r="Q131" s="13">
        <f t="shared" si="13"/>
        <v>31.20718776090348</v>
      </c>
      <c r="R131" s="13">
        <f t="shared" si="14"/>
        <v>0.7250262368327185</v>
      </c>
      <c r="S131" s="13">
        <f t="shared" si="15"/>
        <v>-46.500566586003629</v>
      </c>
      <c r="T131" s="4">
        <v>2407.66</v>
      </c>
    </row>
    <row r="132" spans="1:20" x14ac:dyDescent="0.25">
      <c r="A132" s="15"/>
      <c r="B132" s="18">
        <v>0.95380479611260272</v>
      </c>
      <c r="C132" s="18">
        <v>0.97672163275745083</v>
      </c>
      <c r="D132" s="18">
        <v>0.96280719725048092</v>
      </c>
      <c r="E132" s="17"/>
      <c r="F132" s="17"/>
      <c r="G132" s="17"/>
      <c r="H132" s="15"/>
      <c r="I132" s="15"/>
      <c r="J132" s="15"/>
      <c r="K132" s="15"/>
      <c r="L132" s="15"/>
      <c r="M132" s="15"/>
      <c r="N132" s="15"/>
      <c r="O132" s="13">
        <f t="shared" si="11"/>
        <v>-49.677594105271396</v>
      </c>
      <c r="P132" s="13">
        <f t="shared" si="12"/>
        <v>-39.349670567807152</v>
      </c>
      <c r="Q132" s="13">
        <f t="shared" si="13"/>
        <v>29.621658874091096</v>
      </c>
      <c r="R132" s="13">
        <f t="shared" si="14"/>
        <v>-10.327923537464244</v>
      </c>
      <c r="S132" s="13">
        <f t="shared" si="15"/>
        <v>-44.513632336539274</v>
      </c>
      <c r="T132" s="4">
        <v>2887.24</v>
      </c>
    </row>
    <row r="133" spans="1:20" x14ac:dyDescent="0.25">
      <c r="A133" s="15"/>
      <c r="B133" s="18">
        <v>0.95596965930069744</v>
      </c>
      <c r="C133" s="18">
        <v>0.97481951326345295</v>
      </c>
      <c r="D133" s="18">
        <v>0.94992401970066342</v>
      </c>
      <c r="E133" s="17"/>
      <c r="F133" s="17"/>
      <c r="G133" s="17"/>
      <c r="H133" s="15"/>
      <c r="I133" s="15"/>
      <c r="J133" s="15"/>
      <c r="K133" s="15"/>
      <c r="L133" s="15"/>
      <c r="M133" s="15"/>
      <c r="N133" s="15"/>
      <c r="O133" s="13">
        <v>5.83</v>
      </c>
      <c r="P133" s="13">
        <v>2.81</v>
      </c>
      <c r="Q133" s="13">
        <f t="shared" si="13"/>
        <v>27.927217092371251</v>
      </c>
      <c r="R133" s="13">
        <f t="shared" si="14"/>
        <v>3.02</v>
      </c>
      <c r="S133" s="13">
        <f t="shared" si="15"/>
        <v>4.32</v>
      </c>
      <c r="T133" s="4">
        <v>2798.92</v>
      </c>
    </row>
    <row r="134" spans="1:20" x14ac:dyDescent="0.25">
      <c r="A134" s="15"/>
      <c r="B134" s="18">
        <v>0.95632957133034435</v>
      </c>
      <c r="C134" s="18">
        <v>0.97461585920301619</v>
      </c>
      <c r="D134" s="18">
        <v>0.96627748316058071</v>
      </c>
      <c r="E134" s="17"/>
      <c r="F134" s="17"/>
      <c r="G134" s="17"/>
      <c r="H134" s="15"/>
      <c r="I134" s="15"/>
      <c r="J134" s="15"/>
      <c r="K134" s="15"/>
      <c r="L134" s="15"/>
      <c r="M134" s="15"/>
      <c r="N134" s="15"/>
      <c r="O134" s="13">
        <f t="shared" ref="O134:O180" si="16">B134*$L$2+$L$3</f>
        <v>-47.181835428766362</v>
      </c>
      <c r="P134" s="13">
        <f t="shared" ref="P134:P180" si="17">C134*$M$2+$M$3</f>
        <v>-41.416561118444747</v>
      </c>
      <c r="Q134" s="13">
        <f t="shared" si="13"/>
        <v>30.078083340636624</v>
      </c>
      <c r="R134" s="13">
        <f t="shared" si="14"/>
        <v>-5.7652743103216153</v>
      </c>
      <c r="S134" s="13">
        <f t="shared" si="15"/>
        <v>-44.299198273605555</v>
      </c>
      <c r="T134" s="4">
        <v>3014.94</v>
      </c>
    </row>
    <row r="135" spans="1:20" x14ac:dyDescent="0.25">
      <c r="A135" s="15"/>
      <c r="B135" s="18">
        <v>0.96012606947961199</v>
      </c>
      <c r="C135" s="18">
        <v>0.97085308924200808</v>
      </c>
      <c r="D135" s="18">
        <v>0.96011798008916394</v>
      </c>
      <c r="E135" s="17"/>
      <c r="F135" s="17"/>
      <c r="G135" s="17"/>
      <c r="H135" s="15"/>
      <c r="I135" s="15"/>
      <c r="J135" s="15"/>
      <c r="K135" s="15"/>
      <c r="L135" s="15"/>
      <c r="M135" s="15"/>
      <c r="N135" s="15"/>
      <c r="O135" s="13">
        <f t="shared" si="16"/>
        <v>-43.428969379627574</v>
      </c>
      <c r="P135" s="13">
        <f t="shared" si="17"/>
        <v>-45.109851719541098</v>
      </c>
      <c r="Q135" s="13">
        <f t="shared" si="13"/>
        <v>29.267963374620308</v>
      </c>
      <c r="R135" s="13">
        <f t="shared" si="14"/>
        <v>1.6808823399135235</v>
      </c>
      <c r="S135" s="13">
        <f t="shared" si="15"/>
        <v>-44.269410549584336</v>
      </c>
      <c r="T135" s="4">
        <v>3351</v>
      </c>
    </row>
    <row r="136" spans="1:20" x14ac:dyDescent="0.25">
      <c r="A136" s="15"/>
      <c r="B136" s="18">
        <v>0.95334076185912831</v>
      </c>
      <c r="C136" s="18">
        <v>0.97778856460353381</v>
      </c>
      <c r="D136" s="18">
        <v>0.95265103293192499</v>
      </c>
      <c r="E136" s="17"/>
      <c r="F136" s="17"/>
      <c r="G136" s="17"/>
      <c r="H136" s="15"/>
      <c r="I136" s="15"/>
      <c r="J136" s="15"/>
      <c r="K136" s="15"/>
      <c r="L136" s="15"/>
      <c r="M136" s="15"/>
      <c r="N136" s="15"/>
      <c r="O136" s="13">
        <f t="shared" si="16"/>
        <v>-50.1362953417879</v>
      </c>
      <c r="P136" s="13">
        <f t="shared" si="17"/>
        <v>-38.302439565119698</v>
      </c>
      <c r="Q136" s="13">
        <f t="shared" si="13"/>
        <v>28.285883666707022</v>
      </c>
      <c r="R136" s="13">
        <f t="shared" si="14"/>
        <v>-11.833855776668202</v>
      </c>
      <c r="S136" s="13">
        <f t="shared" si="15"/>
        <v>-44.219367453453799</v>
      </c>
      <c r="T136" s="4">
        <v>3433.67</v>
      </c>
    </row>
    <row r="137" spans="1:20" x14ac:dyDescent="0.25">
      <c r="A137" s="15"/>
      <c r="B137" s="18">
        <v>0.95641940773028888</v>
      </c>
      <c r="C137" s="18">
        <v>0.96949083529953883</v>
      </c>
      <c r="D137" s="18">
        <v>0.96390029676704181</v>
      </c>
      <c r="E137" s="17"/>
      <c r="F137" s="17"/>
      <c r="G137" s="17"/>
      <c r="H137" s="15"/>
      <c r="I137" s="15"/>
      <c r="J137" s="15"/>
      <c r="K137" s="15"/>
      <c r="L137" s="15"/>
      <c r="M137" s="15"/>
      <c r="N137" s="15"/>
      <c r="O137" s="13">
        <f t="shared" si="16"/>
        <v>-47.093031493647004</v>
      </c>
      <c r="P137" s="13">
        <f t="shared" si="17"/>
        <v>-46.446951710814574</v>
      </c>
      <c r="Q137" s="13">
        <f t="shared" si="13"/>
        <v>29.765427248413062</v>
      </c>
      <c r="R137" s="13">
        <f t="shared" si="14"/>
        <v>-0.64607978283243028</v>
      </c>
      <c r="S137" s="13">
        <f t="shared" si="15"/>
        <v>-46.769991602230789</v>
      </c>
      <c r="T137" s="4">
        <v>3153.15</v>
      </c>
    </row>
    <row r="138" spans="1:20" x14ac:dyDescent="0.25">
      <c r="A138" s="15"/>
      <c r="B138" s="18">
        <v>0.95625166302734088</v>
      </c>
      <c r="C138" s="18">
        <v>0.97394532007852397</v>
      </c>
      <c r="D138" s="18">
        <v>0.96089448930821064</v>
      </c>
      <c r="E138" s="17"/>
      <c r="F138" s="17"/>
      <c r="G138" s="17"/>
      <c r="H138" s="15"/>
      <c r="I138" s="15"/>
      <c r="J138" s="15"/>
      <c r="K138" s="15"/>
      <c r="L138" s="15"/>
      <c r="M138" s="15"/>
      <c r="N138" s="15"/>
      <c r="O138" s="13">
        <f t="shared" si="16"/>
        <v>-47.25884835325428</v>
      </c>
      <c r="P138" s="13">
        <f t="shared" si="17"/>
        <v>-42.074718771401763</v>
      </c>
      <c r="Q138" s="13">
        <f t="shared" si="13"/>
        <v>29.370092655968449</v>
      </c>
      <c r="R138" s="13">
        <f t="shared" si="14"/>
        <v>-5.1841295818525168</v>
      </c>
      <c r="S138" s="13">
        <f t="shared" si="15"/>
        <v>-44.666783562328021</v>
      </c>
      <c r="T138" s="4">
        <v>3346.71</v>
      </c>
    </row>
    <row r="139" spans="1:20" x14ac:dyDescent="0.25">
      <c r="A139" s="15"/>
      <c r="B139" s="18">
        <v>0.95357035283040514</v>
      </c>
      <c r="C139" s="18">
        <v>0.97641327955121371</v>
      </c>
      <c r="D139" s="18">
        <v>0.94991591959604982</v>
      </c>
      <c r="E139" s="17"/>
      <c r="F139" s="17"/>
      <c r="G139" s="17"/>
      <c r="H139" s="15"/>
      <c r="I139" s="15"/>
      <c r="J139" s="15"/>
      <c r="K139" s="15"/>
      <c r="L139" s="15"/>
      <c r="M139" s="15"/>
      <c r="N139" s="15"/>
      <c r="O139" s="13">
        <f t="shared" si="16"/>
        <v>-49.909342995858196</v>
      </c>
      <c r="P139" s="13">
        <f t="shared" si="17"/>
        <v>-39.652330047449709</v>
      </c>
      <c r="Q139" s="13">
        <f t="shared" si="13"/>
        <v>27.926151737520669</v>
      </c>
      <c r="R139" s="13">
        <f t="shared" si="14"/>
        <v>-10.257012948408487</v>
      </c>
      <c r="S139" s="13">
        <f t="shared" si="15"/>
        <v>-44.780836521653953</v>
      </c>
      <c r="T139" s="4">
        <v>3800.55</v>
      </c>
    </row>
    <row r="140" spans="1:20" x14ac:dyDescent="0.25">
      <c r="A140" s="15"/>
      <c r="B140" s="18">
        <v>0.95345103341088333</v>
      </c>
      <c r="C140" s="18">
        <v>0.9755289629231072</v>
      </c>
      <c r="D140" s="18">
        <v>0.9521625669856163</v>
      </c>
      <c r="E140" s="17"/>
      <c r="F140" s="17"/>
      <c r="G140" s="17"/>
      <c r="H140" s="15"/>
      <c r="I140" s="15"/>
      <c r="J140" s="15"/>
      <c r="K140" s="15"/>
      <c r="L140" s="15"/>
      <c r="M140" s="15"/>
      <c r="N140" s="15"/>
      <c r="O140" s="13">
        <f t="shared" si="16"/>
        <v>-50.027291110389228</v>
      </c>
      <c r="P140" s="13">
        <f t="shared" si="17"/>
        <v>-40.520317813064821</v>
      </c>
      <c r="Q140" s="13">
        <f t="shared" si="13"/>
        <v>28.221638871106535</v>
      </c>
      <c r="R140" s="13">
        <f t="shared" si="14"/>
        <v>-9.5069732973244072</v>
      </c>
      <c r="S140" s="13">
        <f t="shared" si="15"/>
        <v>-45.273804461727025</v>
      </c>
      <c r="T140" s="4">
        <v>3965.29</v>
      </c>
    </row>
    <row r="141" spans="1:20" x14ac:dyDescent="0.25">
      <c r="A141" s="15"/>
      <c r="B141" s="18">
        <v>0.95454901677878945</v>
      </c>
      <c r="C141" s="18">
        <v>0.97633097017394999</v>
      </c>
      <c r="D141" s="18">
        <v>0.96125958076313556</v>
      </c>
      <c r="E141" s="17"/>
      <c r="F141" s="17"/>
      <c r="G141" s="17"/>
      <c r="H141" s="15"/>
      <c r="I141" s="15"/>
      <c r="J141" s="15"/>
      <c r="K141" s="15"/>
      <c r="L141" s="15"/>
      <c r="M141" s="15"/>
      <c r="N141" s="15"/>
      <c r="O141" s="13">
        <f t="shared" si="16"/>
        <v>-48.941926560763704</v>
      </c>
      <c r="P141" s="13">
        <f t="shared" si="17"/>
        <v>-39.733119586161934</v>
      </c>
      <c r="Q141" s="13">
        <f t="shared" si="13"/>
        <v>29.418110795358487</v>
      </c>
      <c r="R141" s="13">
        <f t="shared" si="14"/>
        <v>-9.2088069746017709</v>
      </c>
      <c r="S141" s="13">
        <f t="shared" si="15"/>
        <v>-44.337523073462819</v>
      </c>
      <c r="T141" s="4">
        <v>4119.67</v>
      </c>
    </row>
    <row r="142" spans="1:20" x14ac:dyDescent="0.25">
      <c r="A142" s="15"/>
      <c r="B142" s="18">
        <v>0.953358444965963</v>
      </c>
      <c r="C142" s="18">
        <v>0.97845217478552571</v>
      </c>
      <c r="D142" s="18">
        <v>0.96535536799262922</v>
      </c>
      <c r="E142" s="17"/>
      <c r="F142" s="17"/>
      <c r="G142" s="17"/>
      <c r="H142" s="15"/>
      <c r="I142" s="15"/>
      <c r="J142" s="15"/>
      <c r="K142" s="15"/>
      <c r="L142" s="15"/>
      <c r="M142" s="15"/>
      <c r="N142" s="15"/>
      <c r="O142" s="13">
        <f t="shared" si="16"/>
        <v>-50.118815461994927</v>
      </c>
      <c r="P142" s="13">
        <f t="shared" si="17"/>
        <v>-37.651082912084803</v>
      </c>
      <c r="Q142" s="13">
        <f t="shared" si="13"/>
        <v>29.95680344193984</v>
      </c>
      <c r="R142" s="13">
        <f t="shared" si="14"/>
        <v>-12.467732549910124</v>
      </c>
      <c r="S142" s="13">
        <f t="shared" si="15"/>
        <v>-43.884949187039865</v>
      </c>
      <c r="T142" s="4">
        <v>4424.41</v>
      </c>
    </row>
    <row r="143" spans="1:20" x14ac:dyDescent="0.25">
      <c r="A143" s="15"/>
      <c r="B143" s="18">
        <v>0.9556892417128342</v>
      </c>
      <c r="C143" s="18">
        <v>0.97654588680414456</v>
      </c>
      <c r="D143" s="18">
        <v>0.96163768600355326</v>
      </c>
      <c r="E143" s="17"/>
      <c r="F143" s="17"/>
      <c r="G143" s="17"/>
      <c r="H143" s="15"/>
      <c r="I143" s="15"/>
      <c r="J143" s="15"/>
      <c r="K143" s="15"/>
      <c r="L143" s="15"/>
      <c r="M143" s="15"/>
      <c r="N143" s="15"/>
      <c r="O143" s="13">
        <f t="shared" si="16"/>
        <v>-47.814805915601937</v>
      </c>
      <c r="P143" s="13">
        <f t="shared" si="17"/>
        <v>-39.522171380839268</v>
      </c>
      <c r="Q143" s="13">
        <f t="shared" si="13"/>
        <v>29.467840554555977</v>
      </c>
      <c r="R143" s="13">
        <f t="shared" si="14"/>
        <v>-8.2926345347626693</v>
      </c>
      <c r="S143" s="13">
        <f t="shared" si="15"/>
        <v>-43.668488648220602</v>
      </c>
      <c r="T143" s="4">
        <v>4455.29</v>
      </c>
    </row>
    <row r="144" spans="1:20" x14ac:dyDescent="0.25">
      <c r="A144" s="15"/>
      <c r="B144" s="18">
        <v>0.95426382468124693</v>
      </c>
      <c r="C144" s="18">
        <v>0.97330686822393186</v>
      </c>
      <c r="D144" s="18">
        <v>0.96720895396653817</v>
      </c>
      <c r="E144" s="17"/>
      <c r="F144" s="17"/>
      <c r="G144" s="17"/>
      <c r="H144" s="15"/>
      <c r="I144" s="15"/>
      <c r="J144" s="15"/>
      <c r="K144" s="15"/>
      <c r="L144" s="15"/>
      <c r="M144" s="15"/>
      <c r="N144" s="15"/>
      <c r="O144" s="13">
        <f t="shared" si="16"/>
        <v>-49.223841024637863</v>
      </c>
      <c r="P144" s="13">
        <f t="shared" si="17"/>
        <v>-42.701381644299204</v>
      </c>
      <c r="Q144" s="13">
        <f t="shared" si="13"/>
        <v>30.200593726445049</v>
      </c>
      <c r="R144" s="13">
        <f t="shared" si="14"/>
        <v>-6.5224593803386597</v>
      </c>
      <c r="S144" s="13">
        <f t="shared" si="15"/>
        <v>-45.962611334468534</v>
      </c>
      <c r="T144" s="4">
        <v>4477.54</v>
      </c>
    </row>
    <row r="145" spans="1:20" x14ac:dyDescent="0.25">
      <c r="A145" s="15"/>
      <c r="B145" s="18">
        <v>0.95498806173602802</v>
      </c>
      <c r="C145" s="18">
        <v>0.97767382991325569</v>
      </c>
      <c r="D145" s="18">
        <v>0.95638909224797464</v>
      </c>
      <c r="E145" s="17"/>
      <c r="F145" s="17"/>
      <c r="G145" s="17"/>
      <c r="H145" s="15"/>
      <c r="I145" s="15"/>
      <c r="J145" s="15"/>
      <c r="K145" s="15"/>
      <c r="L145" s="15"/>
      <c r="M145" s="15"/>
      <c r="N145" s="15"/>
      <c r="O145" s="13">
        <f t="shared" si="16"/>
        <v>-48.507927425433081</v>
      </c>
      <c r="P145" s="13">
        <f t="shared" si="17"/>
        <v>-38.415055685056586</v>
      </c>
      <c r="Q145" s="13">
        <f t="shared" si="13"/>
        <v>28.777526653320308</v>
      </c>
      <c r="R145" s="13">
        <f t="shared" si="14"/>
        <v>-10.092871740376495</v>
      </c>
      <c r="S145" s="13">
        <f t="shared" si="15"/>
        <v>-43.461491555244834</v>
      </c>
      <c r="T145" s="4">
        <v>4850.26</v>
      </c>
    </row>
    <row r="146" spans="1:20" x14ac:dyDescent="0.25">
      <c r="A146" s="15"/>
      <c r="B146" s="18">
        <v>0.95917062835009947</v>
      </c>
      <c r="C146" s="18">
        <v>0.97698117069704604</v>
      </c>
      <c r="D146" s="18">
        <v>0.95689604118406024</v>
      </c>
      <c r="E146" s="17"/>
      <c r="F146" s="17"/>
      <c r="G146" s="17"/>
      <c r="H146" s="15"/>
      <c r="I146" s="15"/>
      <c r="J146" s="15"/>
      <c r="K146" s="15"/>
      <c r="L146" s="15"/>
      <c r="M146" s="15"/>
      <c r="N146" s="15"/>
      <c r="O146" s="13">
        <f t="shared" si="16"/>
        <v>-44.373429889265935</v>
      </c>
      <c r="P146" s="13">
        <f t="shared" si="17"/>
        <v>-39.094924983339297</v>
      </c>
      <c r="Q146" s="13">
        <f t="shared" ref="Q146:Q193" si="18">D146*$N$2+$N$3</f>
        <v>28.84420239811854</v>
      </c>
      <c r="R146" s="13">
        <f t="shared" ref="R146:R193" si="19">O146-P146</f>
        <v>-5.2785049059266385</v>
      </c>
      <c r="S146" s="13">
        <f t="shared" ref="S146:S193" si="20">(O146+P146)/2</f>
        <v>-41.734177436302616</v>
      </c>
      <c r="T146" s="4">
        <v>4979.78</v>
      </c>
    </row>
    <row r="147" spans="1:20" x14ac:dyDescent="0.25">
      <c r="A147" s="15"/>
      <c r="B147" s="18">
        <v>0.95752223454406649</v>
      </c>
      <c r="C147" s="18">
        <v>0.9776522475941849</v>
      </c>
      <c r="D147" s="18">
        <v>0.95503281053854339</v>
      </c>
      <c r="E147" s="14"/>
      <c r="F147" s="17"/>
      <c r="G147" s="17"/>
      <c r="H147" s="15"/>
      <c r="I147" s="15"/>
      <c r="J147" s="15"/>
      <c r="K147" s="15"/>
      <c r="L147" s="15"/>
      <c r="M147" s="15"/>
      <c r="N147" s="15"/>
      <c r="O147" s="13">
        <f t="shared" si="16"/>
        <v>-46.002879162529894</v>
      </c>
      <c r="P147" s="13">
        <f t="shared" si="17"/>
        <v>-38.436239487680723</v>
      </c>
      <c r="Q147" s="13">
        <f t="shared" si="18"/>
        <v>28.599143611764291</v>
      </c>
      <c r="R147" s="13">
        <f t="shared" si="19"/>
        <v>-7.5666396748491707</v>
      </c>
      <c r="S147" s="13">
        <f t="shared" si="20"/>
        <v>-42.219559325105308</v>
      </c>
      <c r="T147" s="4">
        <v>5614.21</v>
      </c>
    </row>
    <row r="148" spans="1:20" x14ac:dyDescent="0.25">
      <c r="A148" s="15"/>
      <c r="B148" s="18">
        <v>0.96029948725604442</v>
      </c>
      <c r="C148" s="18">
        <v>0.9777600562751867</v>
      </c>
      <c r="D148" s="18">
        <v>0.95488272936967644</v>
      </c>
      <c r="E148" s="14"/>
      <c r="F148" s="17"/>
      <c r="G148" s="17"/>
      <c r="H148" s="15"/>
      <c r="I148" s="15"/>
      <c r="J148" s="15"/>
      <c r="K148" s="15"/>
      <c r="L148" s="15"/>
      <c r="M148" s="15"/>
      <c r="N148" s="15"/>
      <c r="O148" s="13">
        <f t="shared" si="16"/>
        <v>-43.257544645595772</v>
      </c>
      <c r="P148" s="13">
        <f t="shared" si="17"/>
        <v>-38.330421488603861</v>
      </c>
      <c r="Q148" s="13">
        <f t="shared" si="18"/>
        <v>28.579404397413313</v>
      </c>
      <c r="R148" s="13">
        <f t="shared" si="19"/>
        <v>-4.9271231569919109</v>
      </c>
      <c r="S148" s="13">
        <f t="shared" si="20"/>
        <v>-40.793983067099816</v>
      </c>
      <c r="T148" s="4">
        <v>5410.08</v>
      </c>
    </row>
    <row r="149" spans="1:20" x14ac:dyDescent="0.25">
      <c r="A149" s="15"/>
      <c r="B149" s="18">
        <v>0.96045588161384188</v>
      </c>
      <c r="C149" s="18">
        <v>0.97958057949731325</v>
      </c>
      <c r="D149" s="18">
        <v>0.96079771182385576</v>
      </c>
      <c r="E149" s="14"/>
      <c r="F149" s="17"/>
      <c r="G149" s="17"/>
      <c r="H149" s="15"/>
      <c r="I149" s="15"/>
      <c r="J149" s="15"/>
      <c r="K149" s="15"/>
      <c r="L149" s="15"/>
      <c r="M149" s="15"/>
      <c r="N149" s="15"/>
      <c r="O149" s="13">
        <f t="shared" si="16"/>
        <v>-43.102947684770697</v>
      </c>
      <c r="P149" s="13">
        <f t="shared" si="17"/>
        <v>-36.543514137096167</v>
      </c>
      <c r="Q149" s="13">
        <f t="shared" si="18"/>
        <v>29.357364133646485</v>
      </c>
      <c r="R149" s="13">
        <f t="shared" si="19"/>
        <v>-6.55943354767453</v>
      </c>
      <c r="S149" s="13">
        <f t="shared" si="20"/>
        <v>-39.823230910933432</v>
      </c>
      <c r="T149" s="4">
        <v>5550.38</v>
      </c>
    </row>
    <row r="150" spans="1:20" x14ac:dyDescent="0.25">
      <c r="A150" s="15"/>
      <c r="B150" s="18">
        <v>0.95772330853312704</v>
      </c>
      <c r="C150" s="18">
        <v>0.97965928630329235</v>
      </c>
      <c r="D150" s="18">
        <v>0.96356722818495655</v>
      </c>
      <c r="E150" s="14"/>
      <c r="F150" s="17"/>
      <c r="G150" s="17"/>
      <c r="H150" s="15"/>
      <c r="I150" s="15"/>
      <c r="J150" s="15"/>
      <c r="K150" s="15"/>
      <c r="L150" s="15"/>
      <c r="M150" s="15"/>
      <c r="N150" s="15"/>
      <c r="O150" s="13">
        <f t="shared" si="16"/>
        <v>-45.804116061050195</v>
      </c>
      <c r="P150" s="13">
        <f t="shared" si="17"/>
        <v>-36.466260648369143</v>
      </c>
      <c r="Q150" s="13">
        <f t="shared" si="18"/>
        <v>29.721620872270137</v>
      </c>
      <c r="R150" s="13">
        <f t="shared" si="19"/>
        <v>-9.3378554126810513</v>
      </c>
      <c r="S150" s="13">
        <f t="shared" si="20"/>
        <v>-41.135188354709669</v>
      </c>
      <c r="T150" s="4">
        <v>5715.14</v>
      </c>
    </row>
    <row r="151" spans="1:20" x14ac:dyDescent="0.25">
      <c r="A151" s="15"/>
      <c r="B151" s="18">
        <v>0.9596572293265927</v>
      </c>
      <c r="C151" s="18">
        <v>0.97669143940972114</v>
      </c>
      <c r="D151" s="18">
        <v>0.95344662957525084</v>
      </c>
      <c r="E151" s="14"/>
      <c r="F151" s="17"/>
      <c r="G151" s="17"/>
      <c r="H151" s="15"/>
      <c r="I151" s="15"/>
      <c r="J151" s="15"/>
      <c r="K151" s="15"/>
      <c r="L151" s="15"/>
      <c r="M151" s="15"/>
      <c r="N151" s="15"/>
      <c r="O151" s="13">
        <f t="shared" si="16"/>
        <v>-43.892421282818532</v>
      </c>
      <c r="P151" s="13">
        <f t="shared" si="17"/>
        <v>-39.379306396874881</v>
      </c>
      <c r="Q151" s="13">
        <f t="shared" si="18"/>
        <v>28.390523394649477</v>
      </c>
      <c r="R151" s="13">
        <f t="shared" si="19"/>
        <v>-4.5131148859436507</v>
      </c>
      <c r="S151" s="13">
        <f t="shared" si="20"/>
        <v>-41.635863839846706</v>
      </c>
      <c r="T151" s="4">
        <v>5654.71</v>
      </c>
    </row>
    <row r="152" spans="1:20" x14ac:dyDescent="0.25">
      <c r="A152" s="15"/>
      <c r="B152" s="18">
        <v>0.96060060580071716</v>
      </c>
      <c r="C152" s="18">
        <v>0.97933581300151828</v>
      </c>
      <c r="D152" s="18">
        <v>0.963311666695711</v>
      </c>
      <c r="E152" s="17"/>
      <c r="F152" s="17"/>
      <c r="G152" s="17"/>
      <c r="H152" s="15"/>
      <c r="I152" s="15"/>
      <c r="J152" s="15"/>
      <c r="K152" s="15"/>
      <c r="L152" s="15"/>
      <c r="M152" s="15"/>
      <c r="N152" s="15"/>
      <c r="O152" s="13">
        <f t="shared" si="16"/>
        <v>-42.959886772830487</v>
      </c>
      <c r="P152" s="13">
        <f t="shared" si="17"/>
        <v>-36.783761031737754</v>
      </c>
      <c r="Q152" s="13">
        <f t="shared" si="18"/>
        <v>29.688008507346836</v>
      </c>
      <c r="R152" s="13">
        <f t="shared" si="19"/>
        <v>-6.1761257410927328</v>
      </c>
      <c r="S152" s="13">
        <f t="shared" si="20"/>
        <v>-39.87182390228412</v>
      </c>
      <c r="T152" s="4">
        <v>5500.55</v>
      </c>
    </row>
    <row r="153" spans="1:20" x14ac:dyDescent="0.25">
      <c r="A153" s="15"/>
      <c r="B153" s="18">
        <v>0.96098804021821538</v>
      </c>
      <c r="C153" s="18">
        <v>0.97772594412504943</v>
      </c>
      <c r="D153" s="18">
        <v>0.95650176901390482</v>
      </c>
      <c r="E153" s="17"/>
      <c r="F153" s="17"/>
      <c r="G153" s="17"/>
      <c r="H153" s="15"/>
      <c r="I153" s="15"/>
      <c r="J153" s="15"/>
      <c r="K153" s="15"/>
      <c r="L153" s="15"/>
      <c r="M153" s="15"/>
      <c r="N153" s="15"/>
      <c r="O153" s="13">
        <f t="shared" si="16"/>
        <v>-42.576905031623141</v>
      </c>
      <c r="P153" s="13">
        <f t="shared" si="17"/>
        <v>-38.363903759587856</v>
      </c>
      <c r="Q153" s="13">
        <f t="shared" si="18"/>
        <v>28.792346306257869</v>
      </c>
      <c r="R153" s="13">
        <f t="shared" si="19"/>
        <v>-4.2130012720352852</v>
      </c>
      <c r="S153" s="13">
        <f t="shared" si="20"/>
        <v>-40.470404395605499</v>
      </c>
      <c r="T153" s="4">
        <v>5457.71</v>
      </c>
    </row>
    <row r="154" spans="1:20" x14ac:dyDescent="0.25">
      <c r="A154" s="15"/>
      <c r="B154" s="18">
        <v>0.95908047674175967</v>
      </c>
      <c r="C154" s="18">
        <v>0.98055399066033855</v>
      </c>
      <c r="D154" s="18">
        <v>0.95801391283991144</v>
      </c>
      <c r="E154" s="17"/>
      <c r="F154" s="17"/>
      <c r="G154" s="17"/>
      <c r="H154" s="15"/>
      <c r="I154" s="15"/>
      <c r="J154" s="15"/>
      <c r="K154" s="15"/>
      <c r="L154" s="15"/>
      <c r="M154" s="15"/>
      <c r="N154" s="15"/>
      <c r="O154" s="13">
        <f t="shared" si="16"/>
        <v>-44.462545410177995</v>
      </c>
      <c r="P154" s="13">
        <f t="shared" si="17"/>
        <v>-35.588076962711853</v>
      </c>
      <c r="Q154" s="13">
        <f t="shared" si="18"/>
        <v>28.991228893169946</v>
      </c>
      <c r="R154" s="13">
        <f t="shared" si="19"/>
        <v>-8.8744684474661426</v>
      </c>
      <c r="S154" s="13">
        <f t="shared" si="20"/>
        <v>-40.025311186444924</v>
      </c>
      <c r="T154" s="4">
        <v>5299.96</v>
      </c>
    </row>
    <row r="155" spans="1:20" x14ac:dyDescent="0.25">
      <c r="A155" s="15"/>
      <c r="B155" s="18">
        <v>0.95956509826042002</v>
      </c>
      <c r="C155" s="18">
        <v>0.97994908570535233</v>
      </c>
      <c r="D155" s="18">
        <v>0.96151417381114812</v>
      </c>
      <c r="E155" s="17"/>
      <c r="F155" s="17"/>
      <c r="G155" s="17"/>
      <c r="H155" s="15"/>
      <c r="I155" s="15"/>
      <c r="J155" s="15"/>
      <c r="K155" s="15"/>
      <c r="L155" s="15"/>
      <c r="M155" s="15"/>
      <c r="N155" s="15"/>
      <c r="O155" s="13">
        <f t="shared" si="16"/>
        <v>-43.983493512203722</v>
      </c>
      <c r="P155" s="13">
        <f t="shared" si="17"/>
        <v>-36.181812377833694</v>
      </c>
      <c r="Q155" s="13">
        <f t="shared" si="18"/>
        <v>29.451595787412643</v>
      </c>
      <c r="R155" s="13">
        <f t="shared" si="19"/>
        <v>-7.8016811343700283</v>
      </c>
      <c r="S155" s="13">
        <f t="shared" si="20"/>
        <v>-40.082652945018708</v>
      </c>
      <c r="T155" s="4">
        <v>5201.37</v>
      </c>
    </row>
    <row r="156" spans="1:20" x14ac:dyDescent="0.25">
      <c r="A156" s="9"/>
      <c r="B156" s="12">
        <v>0.9592656992883366</v>
      </c>
      <c r="C156" s="12">
        <v>0.98044052286213812</v>
      </c>
      <c r="D156" s="12">
        <v>0.95616840891245625</v>
      </c>
      <c r="E156" s="8"/>
      <c r="F156" s="8"/>
      <c r="G156" s="8"/>
      <c r="H156" s="9"/>
      <c r="I156" s="9"/>
      <c r="J156" s="9"/>
      <c r="K156" s="9"/>
      <c r="L156" s="9"/>
      <c r="M156" s="9"/>
      <c r="N156" s="9"/>
      <c r="O156" s="10">
        <f t="shared" si="16"/>
        <v>-44.279451574950485</v>
      </c>
      <c r="P156" s="10">
        <f t="shared" si="17"/>
        <v>-35.69944958367023</v>
      </c>
      <c r="Q156" s="10">
        <f t="shared" si="18"/>
        <v>28.748501588441272</v>
      </c>
      <c r="R156" s="10">
        <f t="shared" si="19"/>
        <v>-8.5800019912802554</v>
      </c>
      <c r="S156" s="10">
        <f t="shared" si="20"/>
        <v>-39.989450579310358</v>
      </c>
      <c r="T156" s="4">
        <v>5181.33</v>
      </c>
    </row>
    <row r="157" spans="1:20" x14ac:dyDescent="0.25">
      <c r="A157" s="19" t="s">
        <v>65</v>
      </c>
      <c r="B157" s="6">
        <v>0.96347149766227103</v>
      </c>
      <c r="C157" s="6">
        <v>0.98055198849551595</v>
      </c>
      <c r="D157" s="6">
        <v>0.96567180101411942</v>
      </c>
      <c r="E157" s="21"/>
      <c r="F157" s="21"/>
      <c r="G157" s="21"/>
      <c r="H157" s="22"/>
      <c r="I157" s="22"/>
      <c r="J157" s="22"/>
      <c r="K157" s="22"/>
      <c r="L157" s="22"/>
      <c r="M157" s="22"/>
      <c r="N157" s="22"/>
      <c r="O157" s="23">
        <f t="shared" si="16"/>
        <v>-40.121989275092233</v>
      </c>
      <c r="P157" s="23">
        <f t="shared" si="17"/>
        <v>-35.590042157660719</v>
      </c>
      <c r="Q157" s="23">
        <f t="shared" si="18"/>
        <v>29.998421849406128</v>
      </c>
      <c r="R157" s="23">
        <f t="shared" si="19"/>
        <v>-4.531947117431514</v>
      </c>
      <c r="S157" s="23">
        <f t="shared" si="20"/>
        <v>-37.856015716376476</v>
      </c>
      <c r="T157" s="4">
        <v>5032.2</v>
      </c>
    </row>
    <row r="158" spans="1:20" x14ac:dyDescent="0.25">
      <c r="A158" s="15"/>
      <c r="B158" s="6">
        <v>0.96162423624019744</v>
      </c>
      <c r="C158" s="6">
        <v>0.98141850741533487</v>
      </c>
      <c r="D158" s="6">
        <v>0.96219902029901072</v>
      </c>
      <c r="E158" s="17"/>
      <c r="F158" s="17"/>
      <c r="G158" s="17"/>
      <c r="H158" s="15"/>
      <c r="I158" s="15"/>
      <c r="J158" s="15"/>
      <c r="K158" s="15"/>
      <c r="L158" s="15"/>
      <c r="M158" s="15"/>
      <c r="N158" s="15"/>
      <c r="O158" s="13">
        <f t="shared" si="16"/>
        <v>-41.94802063404893</v>
      </c>
      <c r="P158" s="13">
        <f t="shared" si="17"/>
        <v>-34.739523466536184</v>
      </c>
      <c r="Q158" s="13">
        <f t="shared" si="18"/>
        <v>29.541669257145642</v>
      </c>
      <c r="R158" s="13">
        <f t="shared" si="19"/>
        <v>-7.2084971675127463</v>
      </c>
      <c r="S158" s="13">
        <f t="shared" si="20"/>
        <v>-38.343772050292557</v>
      </c>
      <c r="T158" s="4">
        <v>4885.4799999999996</v>
      </c>
    </row>
    <row r="159" spans="1:20" x14ac:dyDescent="0.25">
      <c r="A159" s="15"/>
      <c r="B159" s="6">
        <v>0.96346541708794953</v>
      </c>
      <c r="C159" s="6">
        <v>0.98112081640234083</v>
      </c>
      <c r="D159" s="6">
        <v>0.96512520855326633</v>
      </c>
      <c r="E159" s="17"/>
      <c r="F159" s="17"/>
      <c r="G159" s="17"/>
      <c r="H159" s="15"/>
      <c r="I159" s="15"/>
      <c r="J159" s="15"/>
      <c r="K159" s="15"/>
      <c r="L159" s="15"/>
      <c r="M159" s="15"/>
      <c r="N159" s="15"/>
      <c r="O159" s="13">
        <f t="shared" si="16"/>
        <v>-40.127999967059736</v>
      </c>
      <c r="P159" s="13">
        <f t="shared" si="17"/>
        <v>-35.03171762980287</v>
      </c>
      <c r="Q159" s="13">
        <f t="shared" si="18"/>
        <v>29.926532045849413</v>
      </c>
      <c r="R159" s="13">
        <f t="shared" si="19"/>
        <v>-5.0962823372568664</v>
      </c>
      <c r="S159" s="13">
        <f t="shared" si="20"/>
        <v>-37.579858798431303</v>
      </c>
      <c r="T159" s="4">
        <v>4726</v>
      </c>
    </row>
    <row r="160" spans="1:20" x14ac:dyDescent="0.25">
      <c r="A160" s="15"/>
      <c r="B160" s="6">
        <v>0.96235372598519264</v>
      </c>
      <c r="C160" s="6">
        <v>0.98266181098519267</v>
      </c>
      <c r="D160" s="6">
        <v>0.96364086122030035</v>
      </c>
      <c r="E160" s="17"/>
      <c r="F160" s="17"/>
      <c r="G160" s="17"/>
      <c r="H160" s="15"/>
      <c r="I160" s="15"/>
      <c r="J160" s="15"/>
      <c r="K160" s="15"/>
      <c r="L160" s="15"/>
      <c r="M160" s="15"/>
      <c r="N160" s="15"/>
      <c r="O160" s="13">
        <f t="shared" si="16"/>
        <v>-41.226914712341681</v>
      </c>
      <c r="P160" s="13">
        <f t="shared" si="17"/>
        <v>-33.519177435168672</v>
      </c>
      <c r="Q160" s="13">
        <f t="shared" si="18"/>
        <v>29.731305353534083</v>
      </c>
      <c r="R160" s="13">
        <f t="shared" si="19"/>
        <v>-7.7077372771730097</v>
      </c>
      <c r="S160" s="13">
        <f t="shared" si="20"/>
        <v>-37.373046073755177</v>
      </c>
      <c r="T160" s="4">
        <v>4785.54</v>
      </c>
    </row>
    <row r="161" spans="1:20" x14ac:dyDescent="0.25">
      <c r="A161" s="15"/>
      <c r="B161" s="6">
        <v>0.96506877065160546</v>
      </c>
      <c r="C161" s="6">
        <v>0.98144204807876723</v>
      </c>
      <c r="D161" s="6">
        <v>0.96330177464179678</v>
      </c>
      <c r="E161" s="17"/>
      <c r="F161" s="17"/>
      <c r="G161" s="17"/>
      <c r="H161" s="15"/>
      <c r="I161" s="15"/>
      <c r="J161" s="15"/>
      <c r="K161" s="15"/>
      <c r="L161" s="15"/>
      <c r="M161" s="15"/>
      <c r="N161" s="15"/>
      <c r="O161" s="13">
        <f t="shared" si="16"/>
        <v>-38.543073301160803</v>
      </c>
      <c r="P161" s="13">
        <f t="shared" si="17"/>
        <v>-34.716417480281621</v>
      </c>
      <c r="Q161" s="13">
        <f t="shared" si="18"/>
        <v>29.686707468888386</v>
      </c>
      <c r="R161" s="13">
        <f t="shared" si="19"/>
        <v>-3.8266558208791821</v>
      </c>
      <c r="S161" s="13">
        <f t="shared" si="20"/>
        <v>-36.629745390721212</v>
      </c>
      <c r="T161" s="4">
        <v>4679.43</v>
      </c>
    </row>
    <row r="162" spans="1:20" x14ac:dyDescent="0.25">
      <c r="A162" s="15"/>
      <c r="B162" s="6">
        <v>0.96474418550597463</v>
      </c>
      <c r="C162" s="6">
        <v>0.98119507763172409</v>
      </c>
      <c r="D162" s="6">
        <v>0.96386635303260615</v>
      </c>
      <c r="E162" s="17"/>
      <c r="F162" s="17"/>
      <c r="G162" s="17"/>
      <c r="H162" s="15"/>
      <c r="I162" s="15"/>
      <c r="J162" s="15"/>
      <c r="K162" s="15"/>
      <c r="L162" s="15"/>
      <c r="M162" s="15"/>
      <c r="N162" s="15"/>
      <c r="O162" s="13">
        <f t="shared" si="16"/>
        <v>-38.863928079748803</v>
      </c>
      <c r="P162" s="13">
        <f t="shared" si="17"/>
        <v>-34.958827630321366</v>
      </c>
      <c r="Q162" s="13">
        <f t="shared" si="18"/>
        <v>29.760962846550015</v>
      </c>
      <c r="R162" s="13">
        <f t="shared" si="19"/>
        <v>-3.9051004494274366</v>
      </c>
      <c r="S162" s="13">
        <f t="shared" si="20"/>
        <v>-36.911377855035084</v>
      </c>
      <c r="T162" s="4">
        <v>4597.34</v>
      </c>
    </row>
    <row r="163" spans="1:20" x14ac:dyDescent="0.25">
      <c r="A163" s="15"/>
      <c r="B163" s="6">
        <v>0.96369565488101283</v>
      </c>
      <c r="C163" s="6">
        <v>0.98281141417515838</v>
      </c>
      <c r="D163" s="6">
        <v>0.96489490313601955</v>
      </c>
      <c r="E163" s="17"/>
      <c r="F163" s="17"/>
      <c r="G163" s="17"/>
      <c r="H163" s="15"/>
      <c r="I163" s="15"/>
      <c r="J163" s="15"/>
      <c r="K163" s="15"/>
      <c r="L163" s="15"/>
      <c r="M163" s="15"/>
      <c r="N163" s="15"/>
      <c r="O163" s="13">
        <f t="shared" si="16"/>
        <v>-39.900408233087092</v>
      </c>
      <c r="P163" s="13">
        <f t="shared" si="17"/>
        <v>-33.372336660654128</v>
      </c>
      <c r="Q163" s="13">
        <f t="shared" si="18"/>
        <v>29.896241450223428</v>
      </c>
      <c r="R163" s="13">
        <f t="shared" si="19"/>
        <v>-6.5280715724329639</v>
      </c>
      <c r="S163" s="13">
        <f t="shared" si="20"/>
        <v>-36.63637244687061</v>
      </c>
      <c r="T163" s="4">
        <v>4549.22</v>
      </c>
    </row>
    <row r="164" spans="1:20" x14ac:dyDescent="0.25">
      <c r="A164" s="15"/>
      <c r="B164" s="6">
        <v>0.96116409072151943</v>
      </c>
      <c r="C164" s="6">
        <v>0.98026561910780186</v>
      </c>
      <c r="D164" s="6">
        <v>0.96473703321335169</v>
      </c>
      <c r="E164" s="17"/>
      <c r="F164" s="17"/>
      <c r="G164" s="17"/>
      <c r="H164" s="15"/>
      <c r="I164" s="15"/>
      <c r="J164" s="15"/>
      <c r="K164" s="15"/>
      <c r="L164" s="15"/>
      <c r="M164" s="15"/>
      <c r="N164" s="15"/>
      <c r="O164" s="13">
        <f t="shared" si="16"/>
        <v>-42.402877827919383</v>
      </c>
      <c r="P164" s="13">
        <f t="shared" si="17"/>
        <v>-35.87112374889432</v>
      </c>
      <c r="Q164" s="13">
        <f t="shared" si="18"/>
        <v>29.875477830998989</v>
      </c>
      <c r="R164" s="13">
        <f t="shared" si="19"/>
        <v>-6.5317540790250632</v>
      </c>
      <c r="S164" s="13">
        <f t="shared" si="20"/>
        <v>-39.137000788406851</v>
      </c>
      <c r="T164" s="4">
        <v>4306.84</v>
      </c>
    </row>
    <row r="165" spans="1:20" x14ac:dyDescent="0.25">
      <c r="A165" s="15"/>
      <c r="B165" s="6">
        <v>0.96365610100932053</v>
      </c>
      <c r="C165" s="6">
        <v>0.98175068967242851</v>
      </c>
      <c r="D165" s="6">
        <v>0.96486235828452938</v>
      </c>
      <c r="E165" s="17"/>
      <c r="F165" s="17"/>
      <c r="G165" s="17"/>
      <c r="H165" s="15"/>
      <c r="I165" s="15"/>
      <c r="J165" s="15"/>
      <c r="K165" s="15"/>
      <c r="L165" s="15"/>
      <c r="M165" s="15"/>
      <c r="N165" s="15"/>
      <c r="O165" s="13">
        <f t="shared" si="16"/>
        <v>-39.939507523103771</v>
      </c>
      <c r="P165" s="13">
        <f t="shared" si="17"/>
        <v>-34.413474938274248</v>
      </c>
      <c r="Q165" s="13">
        <f t="shared" si="18"/>
        <v>29.891961034469503</v>
      </c>
      <c r="R165" s="13">
        <f t="shared" si="19"/>
        <v>-5.5260325848295224</v>
      </c>
      <c r="S165" s="13">
        <f t="shared" si="20"/>
        <v>-37.17649123068901</v>
      </c>
      <c r="T165" s="4">
        <v>4411.29</v>
      </c>
    </row>
    <row r="166" spans="1:20" x14ac:dyDescent="0.25">
      <c r="A166" s="15"/>
      <c r="B166" s="6">
        <v>0.96393408172370931</v>
      </c>
      <c r="C166" s="6">
        <v>0.98202566597806462</v>
      </c>
      <c r="D166" s="6">
        <v>0.96464033338519206</v>
      </c>
      <c r="E166" s="17"/>
      <c r="F166" s="17"/>
      <c r="G166" s="17"/>
      <c r="H166" s="15"/>
      <c r="I166" s="15"/>
      <c r="J166" s="15"/>
      <c r="K166" s="15"/>
      <c r="L166" s="15"/>
      <c r="M166" s="15"/>
      <c r="N166" s="15"/>
      <c r="O166" s="13">
        <f t="shared" si="16"/>
        <v>-39.664721563957073</v>
      </c>
      <c r="P166" s="13">
        <f t="shared" si="17"/>
        <v>-34.143576056425559</v>
      </c>
      <c r="Q166" s="13">
        <f t="shared" si="18"/>
        <v>29.862759522298731</v>
      </c>
      <c r="R166" s="13">
        <f t="shared" si="19"/>
        <v>-5.5211455075315143</v>
      </c>
      <c r="S166" s="13">
        <f t="shared" si="20"/>
        <v>-36.904148810191316</v>
      </c>
      <c r="T166" s="4">
        <v>4223.46</v>
      </c>
    </row>
    <row r="167" spans="1:20" x14ac:dyDescent="0.25">
      <c r="A167" s="15"/>
      <c r="B167" s="6">
        <v>0.96379163482392372</v>
      </c>
      <c r="C167" s="6">
        <v>0.9804729675496594</v>
      </c>
      <c r="D167" s="6">
        <v>0.96704540340395251</v>
      </c>
      <c r="E167" s="17"/>
      <c r="F167" s="17"/>
      <c r="G167" s="17"/>
      <c r="H167" s="15"/>
      <c r="I167" s="15"/>
      <c r="J167" s="15"/>
      <c r="K167" s="15"/>
      <c r="L167" s="15"/>
      <c r="M167" s="15"/>
      <c r="N167" s="15"/>
      <c r="O167" s="13">
        <f t="shared" si="16"/>
        <v>-39.805531361036401</v>
      </c>
      <c r="P167" s="13">
        <f t="shared" si="17"/>
        <v>-35.667603985687947</v>
      </c>
      <c r="Q167" s="13">
        <f t="shared" si="18"/>
        <v>30.17908296905641</v>
      </c>
      <c r="R167" s="13">
        <f t="shared" si="19"/>
        <v>-4.137927375348454</v>
      </c>
      <c r="S167" s="13">
        <f t="shared" si="20"/>
        <v>-37.736567673362174</v>
      </c>
      <c r="T167" s="4">
        <v>4195.1899999999996</v>
      </c>
    </row>
    <row r="168" spans="1:20" x14ac:dyDescent="0.25">
      <c r="A168" s="15"/>
      <c r="B168" s="6">
        <v>0.96193877459601274</v>
      </c>
      <c r="C168" s="6">
        <v>0.98154806348271018</v>
      </c>
      <c r="D168" s="6">
        <v>0.95946388067395927</v>
      </c>
      <c r="E168" s="17"/>
      <c r="F168" s="17"/>
      <c r="G168" s="17"/>
      <c r="H168" s="15"/>
      <c r="I168" s="15"/>
      <c r="J168" s="15"/>
      <c r="K168" s="15"/>
      <c r="L168" s="15"/>
      <c r="M168" s="15"/>
      <c r="N168" s="15"/>
      <c r="O168" s="13">
        <f t="shared" si="16"/>
        <v>-41.637097180308047</v>
      </c>
      <c r="P168" s="13">
        <f t="shared" si="17"/>
        <v>-34.612359645492006</v>
      </c>
      <c r="Q168" s="13">
        <f t="shared" si="18"/>
        <v>29.18193387031242</v>
      </c>
      <c r="R168" s="13">
        <f t="shared" si="19"/>
        <v>-7.0247375348160404</v>
      </c>
      <c r="S168" s="13">
        <f t="shared" si="20"/>
        <v>-38.124728412900026</v>
      </c>
      <c r="T168" s="4">
        <v>4103.1000000000004</v>
      </c>
    </row>
    <row r="169" spans="1:20" x14ac:dyDescent="0.25">
      <c r="A169" s="15"/>
      <c r="B169" s="6">
        <v>0.96254114518117295</v>
      </c>
      <c r="C169" s="6">
        <v>0.98231536411529785</v>
      </c>
      <c r="D169" s="6">
        <v>0.96608177557069086</v>
      </c>
      <c r="E169" s="17"/>
      <c r="F169" s="17"/>
      <c r="G169" s="17"/>
      <c r="H169" s="15"/>
      <c r="I169" s="15"/>
      <c r="J169" s="15"/>
      <c r="K169" s="15"/>
      <c r="L169" s="15"/>
      <c r="M169" s="15"/>
      <c r="N169" s="15"/>
      <c r="O169" s="13">
        <f t="shared" si="16"/>
        <v>-41.041649473193047</v>
      </c>
      <c r="P169" s="13">
        <f t="shared" si="17"/>
        <v>-33.859227180866924</v>
      </c>
      <c r="Q169" s="13">
        <f t="shared" si="18"/>
        <v>30.052343175523887</v>
      </c>
      <c r="R169" s="13">
        <f t="shared" si="19"/>
        <v>-7.1824222923261232</v>
      </c>
      <c r="S169" s="13">
        <f t="shared" si="20"/>
        <v>-37.450438327029985</v>
      </c>
      <c r="T169" s="4">
        <v>4033.95</v>
      </c>
    </row>
    <row r="170" spans="1:20" x14ac:dyDescent="0.25">
      <c r="A170" s="15"/>
      <c r="B170" s="6">
        <v>0.96389709447026484</v>
      </c>
      <c r="C170" s="6">
        <v>0.98281362822450802</v>
      </c>
      <c r="D170" s="6">
        <v>0.96637542703337753</v>
      </c>
      <c r="E170" s="17"/>
      <c r="F170" s="17"/>
      <c r="G170" s="17"/>
      <c r="H170" s="15"/>
      <c r="I170" s="15"/>
      <c r="J170" s="15"/>
      <c r="K170" s="15"/>
      <c r="L170" s="15"/>
      <c r="M170" s="15"/>
      <c r="N170" s="15"/>
      <c r="O170" s="13">
        <f t="shared" si="16"/>
        <v>-39.701283733157538</v>
      </c>
      <c r="P170" s="13">
        <f t="shared" si="17"/>
        <v>-33.370163493615451</v>
      </c>
      <c r="Q170" s="13">
        <f t="shared" si="18"/>
        <v>30.0909652705556</v>
      </c>
      <c r="R170" s="13">
        <f t="shared" si="19"/>
        <v>-6.3311202395420878</v>
      </c>
      <c r="S170" s="13">
        <f t="shared" si="20"/>
        <v>-36.535723613386494</v>
      </c>
      <c r="T170" s="4">
        <v>3904.7</v>
      </c>
    </row>
    <row r="171" spans="1:20" x14ac:dyDescent="0.25">
      <c r="A171" s="15"/>
      <c r="B171" s="6">
        <v>0.96107933462211259</v>
      </c>
      <c r="C171" s="6">
        <v>0.98145598782468957</v>
      </c>
      <c r="D171" s="6">
        <v>0.96282998515559892</v>
      </c>
      <c r="E171" s="17"/>
      <c r="F171" s="17"/>
      <c r="G171" s="17"/>
      <c r="H171" s="15"/>
      <c r="I171" s="15"/>
      <c r="J171" s="15"/>
      <c r="K171" s="15"/>
      <c r="L171" s="15"/>
      <c r="M171" s="15"/>
      <c r="N171" s="15"/>
      <c r="O171" s="13">
        <f t="shared" si="16"/>
        <v>-42.486659848986051</v>
      </c>
      <c r="P171" s="13">
        <f t="shared" si="17"/>
        <v>-34.702735131073382</v>
      </c>
      <c r="Q171" s="13">
        <f t="shared" si="18"/>
        <v>29.624656021215742</v>
      </c>
      <c r="R171" s="13">
        <f t="shared" si="19"/>
        <v>-7.7839247179126687</v>
      </c>
      <c r="S171" s="13">
        <f t="shared" si="20"/>
        <v>-38.594697490029716</v>
      </c>
      <c r="T171" s="4">
        <v>3817.61</v>
      </c>
    </row>
    <row r="172" spans="1:20" x14ac:dyDescent="0.25">
      <c r="A172" s="15"/>
      <c r="B172" s="6">
        <v>0.96275844846464131</v>
      </c>
      <c r="C172" s="6">
        <v>0.98296104675471596</v>
      </c>
      <c r="D172" s="6">
        <v>0.96497220190355582</v>
      </c>
      <c r="E172" s="17"/>
      <c r="F172" s="17"/>
      <c r="G172" s="17"/>
      <c r="H172" s="15"/>
      <c r="I172" s="15"/>
      <c r="J172" s="15"/>
      <c r="K172" s="15"/>
      <c r="L172" s="15"/>
      <c r="M172" s="15"/>
      <c r="N172" s="15"/>
      <c r="O172" s="13">
        <f t="shared" si="16"/>
        <v>-40.826843596084473</v>
      </c>
      <c r="P172" s="13">
        <f t="shared" si="17"/>
        <v>-33.225467039225123</v>
      </c>
      <c r="Q172" s="13">
        <f t="shared" si="18"/>
        <v>29.906408061750938</v>
      </c>
      <c r="R172" s="13">
        <f t="shared" si="19"/>
        <v>-7.6013765568593499</v>
      </c>
      <c r="S172" s="13">
        <f t="shared" si="20"/>
        <v>-37.026155317654798</v>
      </c>
      <c r="T172" s="4">
        <v>3677.59</v>
      </c>
    </row>
    <row r="173" spans="1:20" x14ac:dyDescent="0.25">
      <c r="A173" s="15"/>
      <c r="B173" s="6">
        <v>0.95994497480553531</v>
      </c>
      <c r="C173" s="6">
        <v>0.97983680385182947</v>
      </c>
      <c r="D173" s="6">
        <v>0.96490553434499371</v>
      </c>
      <c r="E173" s="17"/>
      <c r="F173" s="17"/>
      <c r="G173" s="17"/>
      <c r="H173" s="15"/>
      <c r="I173" s="15"/>
      <c r="J173" s="15"/>
      <c r="K173" s="15"/>
      <c r="L173" s="15"/>
      <c r="M173" s="15"/>
      <c r="N173" s="15"/>
      <c r="O173" s="13">
        <f t="shared" si="16"/>
        <v>-43.607982782848467</v>
      </c>
      <c r="P173" s="13">
        <f t="shared" si="17"/>
        <v>-36.292020952523899</v>
      </c>
      <c r="Q173" s="13">
        <f t="shared" si="18"/>
        <v>29.89763970501005</v>
      </c>
      <c r="R173" s="13">
        <f t="shared" si="19"/>
        <v>-7.3159618303245679</v>
      </c>
      <c r="S173" s="13">
        <f t="shared" si="20"/>
        <v>-39.950001867686183</v>
      </c>
      <c r="T173" s="4">
        <v>3540.62</v>
      </c>
    </row>
    <row r="174" spans="1:20" x14ac:dyDescent="0.25">
      <c r="A174" s="15"/>
      <c r="B174" s="6">
        <v>0.96503937620334956</v>
      </c>
      <c r="C174" s="6">
        <v>0.98138554891110097</v>
      </c>
      <c r="D174" s="6">
        <v>0.95648580544742057</v>
      </c>
      <c r="E174" s="17"/>
      <c r="F174" s="17"/>
      <c r="G174" s="17"/>
      <c r="H174" s="15"/>
      <c r="I174" s="15"/>
      <c r="J174" s="15"/>
      <c r="K174" s="15"/>
      <c r="L174" s="15"/>
      <c r="M174" s="15"/>
      <c r="N174" s="15"/>
      <c r="O174" s="13">
        <f t="shared" si="16"/>
        <v>-38.572129927176547</v>
      </c>
      <c r="P174" s="13">
        <f t="shared" si="17"/>
        <v>-34.77187339363104</v>
      </c>
      <c r="Q174" s="13">
        <f t="shared" si="18"/>
        <v>28.790246720660164</v>
      </c>
      <c r="R174" s="13">
        <f t="shared" si="19"/>
        <v>-3.8002565335455074</v>
      </c>
      <c r="S174" s="13">
        <f t="shared" si="20"/>
        <v>-36.672001660403794</v>
      </c>
      <c r="T174" s="4">
        <v>3533.23</v>
      </c>
    </row>
    <row r="175" spans="1:20" x14ac:dyDescent="0.25">
      <c r="A175" s="15"/>
      <c r="B175" s="6">
        <v>0.96251676417695986</v>
      </c>
      <c r="C175" s="6">
        <v>0.97755165905451058</v>
      </c>
      <c r="D175" s="6">
        <v>0.95724085636079681</v>
      </c>
      <c r="E175" s="17"/>
      <c r="F175" s="17"/>
      <c r="G175" s="17"/>
      <c r="H175" s="15"/>
      <c r="I175" s="15"/>
      <c r="J175" s="15"/>
      <c r="K175" s="15"/>
      <c r="L175" s="15"/>
      <c r="M175" s="15"/>
      <c r="N175" s="15"/>
      <c r="O175" s="13">
        <f t="shared" si="16"/>
        <v>-41.06575027328779</v>
      </c>
      <c r="P175" s="13">
        <f t="shared" si="17"/>
        <v>-38.534970664980165</v>
      </c>
      <c r="Q175" s="13">
        <f t="shared" si="18"/>
        <v>28.889553728578306</v>
      </c>
      <c r="R175" s="13">
        <f t="shared" si="19"/>
        <v>-2.5307796083076255</v>
      </c>
      <c r="S175" s="13">
        <f t="shared" si="20"/>
        <v>-39.800360469133977</v>
      </c>
      <c r="T175" s="4">
        <v>3355.91</v>
      </c>
    </row>
    <row r="176" spans="1:20" x14ac:dyDescent="0.25">
      <c r="A176" s="15"/>
      <c r="B176" s="6">
        <v>0.96027860864121972</v>
      </c>
      <c r="C176" s="6">
        <v>0.98041325817546798</v>
      </c>
      <c r="D176" s="6">
        <v>0.98154267610233636</v>
      </c>
      <c r="E176" s="17"/>
      <c r="F176" s="17"/>
      <c r="G176" s="17"/>
      <c r="H176" s="15"/>
      <c r="I176" s="15"/>
      <c r="J176" s="15"/>
      <c r="K176" s="15"/>
      <c r="L176" s="15"/>
      <c r="M176" s="15"/>
      <c r="N176" s="15"/>
      <c r="O176" s="13">
        <f t="shared" si="16"/>
        <v>-43.278183308291773</v>
      </c>
      <c r="P176" s="13">
        <f t="shared" si="17"/>
        <v>-35.726210829259003</v>
      </c>
      <c r="Q176" s="13">
        <f t="shared" si="18"/>
        <v>32.085816341792992</v>
      </c>
      <c r="R176" s="13">
        <f t="shared" si="19"/>
        <v>-7.55197247903277</v>
      </c>
      <c r="S176" s="13">
        <f t="shared" si="20"/>
        <v>-39.502197068775388</v>
      </c>
      <c r="T176" s="4">
        <v>3376.68</v>
      </c>
    </row>
    <row r="177" spans="1:20" x14ac:dyDescent="0.25">
      <c r="A177" s="15"/>
      <c r="B177" s="6">
        <v>0.96053368694951724</v>
      </c>
      <c r="C177" s="6">
        <v>0.98423847566650191</v>
      </c>
      <c r="D177" s="6">
        <v>0.97960010053759605</v>
      </c>
      <c r="E177" s="17"/>
      <c r="F177" s="17"/>
      <c r="G177" s="17"/>
      <c r="H177" s="15"/>
      <c r="I177" s="15"/>
      <c r="J177" s="15"/>
      <c r="K177" s="15"/>
      <c r="L177" s="15"/>
      <c r="M177" s="15"/>
      <c r="N177" s="15"/>
      <c r="O177" s="13">
        <f t="shared" si="16"/>
        <v>-43.026036544236035</v>
      </c>
      <c r="P177" s="13">
        <f t="shared" si="17"/>
        <v>-31.971625788668348</v>
      </c>
      <c r="Q177" s="13">
        <f t="shared" si="18"/>
        <v>31.83032182669254</v>
      </c>
      <c r="R177" s="13">
        <f t="shared" si="19"/>
        <v>-11.054410755567687</v>
      </c>
      <c r="S177" s="13">
        <f t="shared" si="20"/>
        <v>-37.498831166452192</v>
      </c>
      <c r="T177" s="4">
        <v>3481.29</v>
      </c>
    </row>
    <row r="178" spans="1:20" x14ac:dyDescent="0.25">
      <c r="A178" s="15"/>
      <c r="B178" s="6">
        <v>0.96099139957075153</v>
      </c>
      <c r="C178" s="6">
        <v>0.98013994504704183</v>
      </c>
      <c r="D178" s="6">
        <v>0.96725391890450685</v>
      </c>
      <c r="E178" s="17"/>
      <c r="F178" s="17"/>
      <c r="G178" s="17"/>
      <c r="H178" s="15"/>
      <c r="I178" s="15"/>
      <c r="J178" s="15"/>
      <c r="K178" s="15"/>
      <c r="L178" s="15"/>
      <c r="M178" s="15"/>
      <c r="N178" s="15"/>
      <c r="O178" s="13">
        <f t="shared" si="16"/>
        <v>-42.573584287193853</v>
      </c>
      <c r="P178" s="13">
        <f t="shared" si="17"/>
        <v>-35.994477244382097</v>
      </c>
      <c r="Q178" s="13">
        <f t="shared" si="18"/>
        <v>30.20650767657979</v>
      </c>
      <c r="R178" s="13">
        <f t="shared" si="19"/>
        <v>-6.5791070428117564</v>
      </c>
      <c r="S178" s="13">
        <f t="shared" si="20"/>
        <v>-39.284030765787975</v>
      </c>
      <c r="T178" s="4">
        <v>3547.66</v>
      </c>
    </row>
    <row r="179" spans="1:20" x14ac:dyDescent="0.25">
      <c r="A179" s="15"/>
      <c r="B179" s="6">
        <v>0.96150433345599384</v>
      </c>
      <c r="C179" s="6">
        <v>0.97887120283348972</v>
      </c>
      <c r="D179" s="6">
        <v>0.95625378938870054</v>
      </c>
      <c r="E179" s="17"/>
      <c r="F179" s="17"/>
      <c r="G179" s="17"/>
      <c r="H179" s="15"/>
      <c r="I179" s="15"/>
      <c r="J179" s="15"/>
      <c r="K179" s="15"/>
      <c r="L179" s="15"/>
      <c r="M179" s="15"/>
      <c r="N179" s="15"/>
      <c r="O179" s="13">
        <f t="shared" si="16"/>
        <v>-42.066545408813226</v>
      </c>
      <c r="P179" s="13">
        <f t="shared" si="17"/>
        <v>-37.239792196155236</v>
      </c>
      <c r="Q179" s="13">
        <f t="shared" si="18"/>
        <v>28.75973113532379</v>
      </c>
      <c r="R179" s="13">
        <f t="shared" si="19"/>
        <v>-4.8267532126579908</v>
      </c>
      <c r="S179" s="13">
        <f t="shared" si="20"/>
        <v>-39.653168802484231</v>
      </c>
      <c r="T179" s="4">
        <v>3367.83</v>
      </c>
    </row>
    <row r="180" spans="1:20" x14ac:dyDescent="0.25">
      <c r="A180" s="15"/>
      <c r="B180" s="6">
        <v>0.96376428516617307</v>
      </c>
      <c r="C180" s="6">
        <v>0.97940210183846643</v>
      </c>
      <c r="D180" s="6">
        <v>0.97257045451825008</v>
      </c>
      <c r="E180" s="17"/>
      <c r="F180" s="17"/>
      <c r="G180" s="17"/>
      <c r="H180" s="15"/>
      <c r="I180" s="15"/>
      <c r="J180" s="15"/>
      <c r="K180" s="15"/>
      <c r="L180" s="15"/>
      <c r="M180" s="15"/>
      <c r="N180" s="15"/>
      <c r="O180" s="13">
        <f t="shared" si="16"/>
        <v>-39.832566696756999</v>
      </c>
      <c r="P180" s="13">
        <f t="shared" si="17"/>
        <v>-36.718696214862121</v>
      </c>
      <c r="Q180" s="13">
        <f t="shared" si="18"/>
        <v>30.905757535016747</v>
      </c>
      <c r="R180" s="13">
        <f t="shared" si="19"/>
        <v>-3.1138704818948781</v>
      </c>
      <c r="S180" s="13">
        <f t="shared" si="20"/>
        <v>-38.27563145580956</v>
      </c>
      <c r="T180" s="4">
        <v>3554.67</v>
      </c>
    </row>
    <row r="181" spans="1:20" x14ac:dyDescent="0.25">
      <c r="A181" s="15"/>
      <c r="B181" s="6">
        <v>0.95880060033189496</v>
      </c>
      <c r="C181" s="6">
        <v>0.97901483915794563</v>
      </c>
      <c r="D181" s="6">
        <v>0.97252081201145701</v>
      </c>
      <c r="E181" s="17"/>
      <c r="F181" s="17"/>
      <c r="G181" s="17"/>
      <c r="H181" s="15"/>
      <c r="I181" s="15"/>
      <c r="J181" s="15"/>
      <c r="K181" s="15"/>
      <c r="L181" s="15"/>
      <c r="M181" s="15"/>
      <c r="N181" s="15"/>
      <c r="O181" s="13">
        <v>5.83</v>
      </c>
      <c r="P181" s="13">
        <v>2.81</v>
      </c>
      <c r="Q181" s="13">
        <f t="shared" si="18"/>
        <v>30.899228374230574</v>
      </c>
      <c r="R181" s="13">
        <f t="shared" si="19"/>
        <v>3.02</v>
      </c>
      <c r="S181" s="13">
        <f t="shared" si="20"/>
        <v>4.32</v>
      </c>
      <c r="T181" s="4">
        <v>3842.78</v>
      </c>
    </row>
    <row r="182" spans="1:20" x14ac:dyDescent="0.25">
      <c r="A182" s="15"/>
      <c r="B182" s="6">
        <v>0.96263580823750328</v>
      </c>
      <c r="C182" s="6">
        <v>0.97999646854165967</v>
      </c>
      <c r="D182" s="6">
        <v>0.97519705581307592</v>
      </c>
      <c r="E182" s="17"/>
      <c r="F182" s="17"/>
      <c r="G182" s="17"/>
      <c r="H182" s="15"/>
      <c r="I182" s="15"/>
      <c r="J182" s="15"/>
      <c r="K182" s="15"/>
      <c r="L182" s="15"/>
      <c r="M182" s="15"/>
      <c r="N182" s="15"/>
      <c r="O182" s="13">
        <f t="shared" ref="O182:O228" si="21">B182*$L$2+$L$3</f>
        <v>-40.948074353110883</v>
      </c>
      <c r="P182" s="13">
        <f t="shared" ref="P182:P228" si="22">C182*$M$2+$M$3</f>
        <v>-36.135304463238754</v>
      </c>
      <c r="Q182" s="13">
        <f t="shared" si="18"/>
        <v>31.2512175708396</v>
      </c>
      <c r="R182" s="13">
        <f t="shared" si="19"/>
        <v>-4.8127698898721292</v>
      </c>
      <c r="S182" s="13">
        <f t="shared" si="20"/>
        <v>-38.541689408174818</v>
      </c>
      <c r="T182" s="4">
        <v>3680.19</v>
      </c>
    </row>
    <row r="183" spans="1:20" x14ac:dyDescent="0.25">
      <c r="A183" s="15"/>
      <c r="B183" s="6">
        <v>0.96081212380899306</v>
      </c>
      <c r="C183" s="6">
        <v>0.97940689801401259</v>
      </c>
      <c r="D183" s="6">
        <v>0.97167629087009988</v>
      </c>
      <c r="E183" s="17"/>
      <c r="F183" s="17"/>
      <c r="G183" s="17"/>
      <c r="H183" s="15"/>
      <c r="I183" s="15"/>
      <c r="J183" s="15"/>
      <c r="K183" s="15"/>
      <c r="L183" s="15"/>
      <c r="M183" s="15"/>
      <c r="N183" s="15"/>
      <c r="O183" s="13">
        <f t="shared" si="21"/>
        <v>-42.750799682351271</v>
      </c>
      <c r="P183" s="13">
        <f t="shared" si="22"/>
        <v>-36.713988600458492</v>
      </c>
      <c r="Q183" s="13">
        <f t="shared" si="18"/>
        <v>30.788153920593047</v>
      </c>
      <c r="R183" s="13">
        <f t="shared" si="19"/>
        <v>-6.0368110818927789</v>
      </c>
      <c r="S183" s="13">
        <f t="shared" si="20"/>
        <v>-39.732394141404882</v>
      </c>
      <c r="T183" s="4">
        <v>3841.81</v>
      </c>
    </row>
    <row r="184" spans="1:20" x14ac:dyDescent="0.25">
      <c r="A184" s="15"/>
      <c r="B184" s="6">
        <v>0.96097115709038106</v>
      </c>
      <c r="C184" s="6">
        <v>0.97912829956598257</v>
      </c>
      <c r="D184" s="6">
        <v>0.96784134714670178</v>
      </c>
      <c r="E184" s="17"/>
      <c r="F184" s="17"/>
      <c r="G184" s="17"/>
      <c r="H184" s="15"/>
      <c r="I184" s="15"/>
      <c r="J184" s="15"/>
      <c r="K184" s="15"/>
      <c r="L184" s="15"/>
      <c r="M184" s="15"/>
      <c r="N184" s="15"/>
      <c r="O184" s="13">
        <f t="shared" si="21"/>
        <v>-42.5935941263524</v>
      </c>
      <c r="P184" s="13">
        <f t="shared" si="22"/>
        <v>-36.987442742022267</v>
      </c>
      <c r="Q184" s="13">
        <f t="shared" si="18"/>
        <v>30.283768348761654</v>
      </c>
      <c r="R184" s="13">
        <f t="shared" si="19"/>
        <v>-5.6061513843301327</v>
      </c>
      <c r="S184" s="13">
        <f t="shared" si="20"/>
        <v>-39.790518434187334</v>
      </c>
      <c r="T184" s="4">
        <v>3963.57</v>
      </c>
    </row>
    <row r="185" spans="1:20" x14ac:dyDescent="0.25">
      <c r="A185" s="15"/>
      <c r="B185" s="6">
        <v>0.96005337431817206</v>
      </c>
      <c r="C185" s="6">
        <v>0.98105961817855358</v>
      </c>
      <c r="D185" s="6">
        <v>0.95882994439223745</v>
      </c>
      <c r="E185" s="17"/>
      <c r="F185" s="17"/>
      <c r="G185" s="17"/>
      <c r="H185" s="15"/>
      <c r="I185" s="15"/>
      <c r="J185" s="15"/>
      <c r="K185" s="15"/>
      <c r="L185" s="15"/>
      <c r="M185" s="15"/>
      <c r="N185" s="15"/>
      <c r="O185" s="13">
        <f t="shared" si="21"/>
        <v>-43.500829075741763</v>
      </c>
      <c r="P185" s="13">
        <f t="shared" si="22"/>
        <v>-35.091785831436141</v>
      </c>
      <c r="Q185" s="13">
        <f t="shared" si="18"/>
        <v>29.098556293736777</v>
      </c>
      <c r="R185" s="13">
        <f t="shared" si="19"/>
        <v>-8.4090432443056216</v>
      </c>
      <c r="S185" s="13">
        <f t="shared" si="20"/>
        <v>-39.296307453588952</v>
      </c>
      <c r="T185" s="4">
        <v>4033.06</v>
      </c>
    </row>
    <row r="186" spans="1:20" x14ac:dyDescent="0.25">
      <c r="A186" s="15"/>
      <c r="B186" s="6">
        <v>0.96212424508134087</v>
      </c>
      <c r="C186" s="6">
        <v>0.9825666515596494</v>
      </c>
      <c r="D186" s="6">
        <v>0.97018108153988147</v>
      </c>
      <c r="E186" s="17"/>
      <c r="F186" s="17"/>
      <c r="G186" s="17"/>
      <c r="H186" s="15"/>
      <c r="I186" s="15"/>
      <c r="J186" s="15"/>
      <c r="K186" s="15"/>
      <c r="L186" s="15"/>
      <c r="M186" s="15"/>
      <c r="N186" s="15"/>
      <c r="O186" s="13">
        <f t="shared" si="21"/>
        <v>-41.453758255820617</v>
      </c>
      <c r="P186" s="13">
        <f t="shared" si="22"/>
        <v>-33.61257974665898</v>
      </c>
      <c r="Q186" s="13">
        <f t="shared" si="18"/>
        <v>30.591498619387849</v>
      </c>
      <c r="R186" s="13">
        <f t="shared" si="19"/>
        <v>-7.8411785091616366</v>
      </c>
      <c r="S186" s="13">
        <f t="shared" si="20"/>
        <v>-37.533169001239798</v>
      </c>
      <c r="T186" s="4">
        <v>4190.3</v>
      </c>
    </row>
    <row r="187" spans="1:20" x14ac:dyDescent="0.25">
      <c r="A187" s="15"/>
      <c r="B187" s="6">
        <v>0.96197948825943602</v>
      </c>
      <c r="C187" s="6">
        <v>0.9782240196242471</v>
      </c>
      <c r="D187" s="6">
        <v>0.96453147168018294</v>
      </c>
      <c r="E187" s="17"/>
      <c r="F187" s="17"/>
      <c r="G187" s="17"/>
      <c r="H187" s="15"/>
      <c r="I187" s="15"/>
      <c r="J187" s="15"/>
      <c r="K187" s="15"/>
      <c r="L187" s="15"/>
      <c r="M187" s="15"/>
      <c r="N187" s="15"/>
      <c r="O187" s="13">
        <f t="shared" si="21"/>
        <v>-41.596851427725028</v>
      </c>
      <c r="P187" s="13">
        <f t="shared" si="22"/>
        <v>-37.875025199674496</v>
      </c>
      <c r="Q187" s="13">
        <f t="shared" si="18"/>
        <v>29.848441639875432</v>
      </c>
      <c r="R187" s="13">
        <f t="shared" si="19"/>
        <v>-3.7218262280505314</v>
      </c>
      <c r="S187" s="13">
        <f t="shared" si="20"/>
        <v>-39.735938313699762</v>
      </c>
      <c r="T187" s="4">
        <v>4061.53</v>
      </c>
    </row>
    <row r="188" spans="1:20" x14ac:dyDescent="0.25">
      <c r="A188" s="15"/>
      <c r="B188" s="6">
        <v>0.96047667484743426</v>
      </c>
      <c r="C188" s="6">
        <v>0.98156916506724312</v>
      </c>
      <c r="D188" s="6">
        <v>0.9538161908391446</v>
      </c>
      <c r="E188" s="17"/>
      <c r="F188" s="17"/>
      <c r="G188" s="17"/>
      <c r="H188" s="15"/>
      <c r="I188" s="15"/>
      <c r="J188" s="15"/>
      <c r="K188" s="15"/>
      <c r="L188" s="15"/>
      <c r="M188" s="15"/>
      <c r="N188" s="15"/>
      <c r="O188" s="13">
        <f t="shared" si="21"/>
        <v>-43.08239342204422</v>
      </c>
      <c r="P188" s="13">
        <f t="shared" si="22"/>
        <v>-34.591647700666385</v>
      </c>
      <c r="Q188" s="13">
        <f t="shared" si="18"/>
        <v>28.43912941936857</v>
      </c>
      <c r="R188" s="13">
        <f t="shared" si="19"/>
        <v>-8.4907457213778343</v>
      </c>
      <c r="S188" s="13">
        <f t="shared" si="20"/>
        <v>-38.837020561355303</v>
      </c>
      <c r="T188" s="4">
        <v>3962.66</v>
      </c>
    </row>
    <row r="189" spans="1:20" x14ac:dyDescent="0.25">
      <c r="A189" s="15"/>
      <c r="B189" s="6">
        <v>0.96166834111447452</v>
      </c>
      <c r="C189" s="6">
        <v>0.9826368534984431</v>
      </c>
      <c r="D189" s="6">
        <v>0.96710340564756136</v>
      </c>
      <c r="E189" s="17"/>
      <c r="F189" s="17"/>
      <c r="G189" s="17"/>
      <c r="H189" s="15"/>
      <c r="I189" s="15"/>
      <c r="J189" s="15"/>
      <c r="K189" s="15"/>
      <c r="L189" s="15"/>
      <c r="M189" s="15"/>
      <c r="N189" s="15"/>
      <c r="O189" s="13">
        <f t="shared" si="21"/>
        <v>-41.904422644857846</v>
      </c>
      <c r="P189" s="13">
        <f t="shared" si="22"/>
        <v>-33.543674083168526</v>
      </c>
      <c r="Q189" s="13">
        <f t="shared" si="18"/>
        <v>30.186711632452855</v>
      </c>
      <c r="R189" s="13">
        <f t="shared" si="19"/>
        <v>-8.36074856168932</v>
      </c>
      <c r="S189" s="13">
        <f t="shared" si="20"/>
        <v>-37.724048364013186</v>
      </c>
      <c r="T189" s="4">
        <v>4074.29</v>
      </c>
    </row>
    <row r="190" spans="1:20" x14ac:dyDescent="0.25">
      <c r="A190" s="15"/>
      <c r="B190" s="6">
        <v>0.96085995038547445</v>
      </c>
      <c r="C190" s="6">
        <v>0.98105097392315921</v>
      </c>
      <c r="D190" s="6">
        <v>0.96757307217500421</v>
      </c>
      <c r="E190" s="17"/>
      <c r="F190" s="17"/>
      <c r="G190" s="17"/>
      <c r="H190" s="15"/>
      <c r="I190" s="15"/>
      <c r="J190" s="15"/>
      <c r="K190" s="15"/>
      <c r="L190" s="15"/>
      <c r="M190" s="15"/>
      <c r="N190" s="15"/>
      <c r="O190" s="13">
        <f t="shared" si="21"/>
        <v>-42.703522763446927</v>
      </c>
      <c r="P190" s="13">
        <f t="shared" si="22"/>
        <v>-35.100270471085196</v>
      </c>
      <c r="Q190" s="13">
        <f t="shared" si="18"/>
        <v>30.248483860965365</v>
      </c>
      <c r="R190" s="13">
        <f t="shared" si="19"/>
        <v>-7.6032522923617307</v>
      </c>
      <c r="S190" s="13">
        <f t="shared" si="20"/>
        <v>-38.901896617266061</v>
      </c>
      <c r="T190" s="4">
        <v>4029.82</v>
      </c>
    </row>
    <row r="191" spans="1:20" x14ac:dyDescent="0.25">
      <c r="A191" s="15"/>
      <c r="B191" s="6">
        <v>0.96390821198109222</v>
      </c>
      <c r="C191" s="6">
        <v>0.97793016607598848</v>
      </c>
      <c r="D191" s="6">
        <v>0.96292452398220896</v>
      </c>
      <c r="E191" s="17"/>
      <c r="F191" s="17"/>
      <c r="G191" s="17"/>
      <c r="H191" s="15"/>
      <c r="I191" s="15"/>
      <c r="J191" s="15"/>
      <c r="K191" s="15"/>
      <c r="L191" s="15"/>
      <c r="M191" s="15"/>
      <c r="N191" s="15"/>
      <c r="O191" s="13">
        <f t="shared" si="21"/>
        <v>-39.690293992798161</v>
      </c>
      <c r="P191" s="13">
        <f t="shared" si="22"/>
        <v>-38.163452756800893</v>
      </c>
      <c r="Q191" s="13">
        <f t="shared" si="18"/>
        <v>29.63709010723089</v>
      </c>
      <c r="R191" s="13">
        <f t="shared" si="19"/>
        <v>-1.5268412359972672</v>
      </c>
      <c r="S191" s="13">
        <f t="shared" si="20"/>
        <v>-38.926873374799527</v>
      </c>
      <c r="T191" s="4">
        <v>3872.72</v>
      </c>
    </row>
    <row r="192" spans="1:20" x14ac:dyDescent="0.25">
      <c r="A192" s="15"/>
      <c r="B192" s="6">
        <v>0.964614880739879</v>
      </c>
      <c r="C192" s="6">
        <v>0.97712288248230628</v>
      </c>
      <c r="D192" s="6">
        <v>0.96301334425521212</v>
      </c>
      <c r="E192" s="17"/>
      <c r="F192" s="17"/>
      <c r="G192" s="17"/>
      <c r="H192" s="15"/>
      <c r="I192" s="15"/>
      <c r="J192" s="15"/>
      <c r="K192" s="15"/>
      <c r="L192" s="15"/>
      <c r="M192" s="15"/>
      <c r="N192" s="15"/>
      <c r="O192" s="13">
        <f t="shared" si="21"/>
        <v>-38.991746782035193</v>
      </c>
      <c r="P192" s="13">
        <f t="shared" si="22"/>
        <v>-38.955829899135438</v>
      </c>
      <c r="Q192" s="13">
        <f t="shared" si="18"/>
        <v>29.648772068537284</v>
      </c>
      <c r="R192" s="13">
        <f t="shared" si="19"/>
        <v>-3.5916882899755365E-2</v>
      </c>
      <c r="S192" s="13">
        <f t="shared" si="20"/>
        <v>-38.973788340585315</v>
      </c>
      <c r="T192" s="4">
        <v>3712.43</v>
      </c>
    </row>
    <row r="193" spans="1:20" x14ac:dyDescent="0.25">
      <c r="A193" s="15"/>
      <c r="B193" s="6">
        <v>0.96331446450373093</v>
      </c>
      <c r="C193" s="6">
        <v>0.97692063666462625</v>
      </c>
      <c r="D193" s="6">
        <v>0.9620643378189393</v>
      </c>
      <c r="E193" s="17"/>
      <c r="F193" s="17"/>
      <c r="G193" s="17"/>
      <c r="H193" s="15"/>
      <c r="I193" s="15"/>
      <c r="J193" s="15"/>
      <c r="K193" s="15"/>
      <c r="L193" s="15"/>
      <c r="M193" s="15"/>
      <c r="N193" s="15"/>
      <c r="O193" s="13">
        <f t="shared" si="21"/>
        <v>-40.277217695100262</v>
      </c>
      <c r="P193" s="13">
        <f t="shared" si="22"/>
        <v>-39.154341257865553</v>
      </c>
      <c r="Q193" s="13">
        <f t="shared" si="18"/>
        <v>29.52395533364998</v>
      </c>
      <c r="R193" s="13">
        <f t="shared" si="19"/>
        <v>-1.1228764372347086</v>
      </c>
      <c r="S193" s="13">
        <f t="shared" si="20"/>
        <v>-39.715779476482908</v>
      </c>
      <c r="T193" s="4">
        <v>3783.13</v>
      </c>
    </row>
    <row r="194" spans="1:20" x14ac:dyDescent="0.25">
      <c r="A194" s="15"/>
      <c r="B194" s="6">
        <v>0.96546661253407828</v>
      </c>
      <c r="C194" s="6">
        <v>0.97851538241372926</v>
      </c>
      <c r="D194" s="6">
        <v>0.96683317000502522</v>
      </c>
      <c r="E194" s="17"/>
      <c r="F194" s="17"/>
      <c r="G194" s="17"/>
      <c r="H194" s="15"/>
      <c r="I194" s="15"/>
      <c r="J194" s="15"/>
      <c r="K194" s="15"/>
      <c r="L194" s="15"/>
      <c r="M194" s="15"/>
      <c r="N194" s="15"/>
      <c r="O194" s="13">
        <f t="shared" si="21"/>
        <v>-38.149803705086924</v>
      </c>
      <c r="P194" s="13">
        <f t="shared" si="22"/>
        <v>-37.589042409587705</v>
      </c>
      <c r="Q194" s="13">
        <f t="shared" ref="Q194:Q257" si="23">D194*$N$2+$N$3</f>
        <v>30.15116927018606</v>
      </c>
      <c r="R194" s="13">
        <f t="shared" ref="R194:R257" si="24">O194-P194</f>
        <v>-0.56076129549921916</v>
      </c>
      <c r="S194" s="13">
        <f t="shared" ref="S194:S257" si="25">(O194+P194)/2</f>
        <v>-37.869423057337315</v>
      </c>
      <c r="T194" s="4">
        <v>3880.11</v>
      </c>
    </row>
    <row r="195" spans="1:20" x14ac:dyDescent="0.25">
      <c r="A195" s="15"/>
      <c r="B195" s="6">
        <v>0.96581780227001035</v>
      </c>
      <c r="C195" s="6">
        <v>0.97744359681668114</v>
      </c>
      <c r="D195" s="6">
        <v>0.96203427330841729</v>
      </c>
      <c r="E195" s="14"/>
      <c r="F195" s="17"/>
      <c r="G195" s="17"/>
      <c r="H195" s="15"/>
      <c r="I195" s="15"/>
      <c r="J195" s="15"/>
      <c r="K195" s="15"/>
      <c r="L195" s="15"/>
      <c r="M195" s="15"/>
      <c r="N195" s="15"/>
      <c r="O195" s="13">
        <f t="shared" si="21"/>
        <v>-37.802650095374361</v>
      </c>
      <c r="P195" s="13">
        <f t="shared" si="22"/>
        <v>-38.641037538970522</v>
      </c>
      <c r="Q195" s="13">
        <f t="shared" si="23"/>
        <v>29.520001141248414</v>
      </c>
      <c r="R195" s="13">
        <f t="shared" si="24"/>
        <v>0.83838744359616157</v>
      </c>
      <c r="S195" s="13">
        <f t="shared" si="25"/>
        <v>-38.221843817172442</v>
      </c>
      <c r="T195" s="4">
        <v>3916.33</v>
      </c>
    </row>
    <row r="196" spans="1:20" x14ac:dyDescent="0.25">
      <c r="A196" s="15"/>
      <c r="B196" s="6">
        <v>0.96430232573982477</v>
      </c>
      <c r="C196" s="6">
        <v>0.98013549515513898</v>
      </c>
      <c r="D196" s="6">
        <v>0.96378947917200586</v>
      </c>
      <c r="E196" s="14"/>
      <c r="F196" s="17"/>
      <c r="G196" s="17"/>
      <c r="H196" s="15"/>
      <c r="I196" s="15"/>
      <c r="J196" s="15"/>
      <c r="K196" s="15"/>
      <c r="L196" s="15"/>
      <c r="M196" s="15"/>
      <c r="N196" s="15"/>
      <c r="O196" s="13">
        <f t="shared" si="21"/>
        <v>-39.300709674172595</v>
      </c>
      <c r="P196" s="13">
        <f t="shared" si="22"/>
        <v>-35.998844969252559</v>
      </c>
      <c r="Q196" s="13">
        <f t="shared" si="23"/>
        <v>29.750852120308792</v>
      </c>
      <c r="R196" s="13">
        <f t="shared" si="24"/>
        <v>-3.3018647049200354</v>
      </c>
      <c r="S196" s="13">
        <f t="shared" si="25"/>
        <v>-37.649777321712577</v>
      </c>
      <c r="T196" s="4">
        <v>3885.27</v>
      </c>
    </row>
    <row r="197" spans="1:20" x14ac:dyDescent="0.25">
      <c r="A197" s="15"/>
      <c r="B197" s="6">
        <v>0.96692317283212914</v>
      </c>
      <c r="C197" s="6">
        <v>0.98265029702067841</v>
      </c>
      <c r="D197" s="6">
        <v>0.97432603569224652</v>
      </c>
      <c r="E197" s="14"/>
      <c r="F197" s="17"/>
      <c r="G197" s="17"/>
      <c r="H197" s="15"/>
      <c r="I197" s="15"/>
      <c r="J197" s="15"/>
      <c r="K197" s="15"/>
      <c r="L197" s="15"/>
      <c r="M197" s="15"/>
      <c r="N197" s="15"/>
      <c r="O197" s="13">
        <f t="shared" si="21"/>
        <v>-36.709983250510163</v>
      </c>
      <c r="P197" s="13">
        <f t="shared" si="22"/>
        <v>-33.530478794901683</v>
      </c>
      <c r="Q197" s="13">
        <f t="shared" si="23"/>
        <v>31.136657876249899</v>
      </c>
      <c r="R197" s="13">
        <f t="shared" si="24"/>
        <v>-3.1795044556084804</v>
      </c>
      <c r="S197" s="13">
        <f t="shared" si="25"/>
        <v>-35.120231022705923</v>
      </c>
      <c r="T197" s="4">
        <v>3895.56</v>
      </c>
    </row>
    <row r="198" spans="1:20" x14ac:dyDescent="0.25">
      <c r="A198" s="15"/>
      <c r="B198" s="6">
        <v>0.96841763103909673</v>
      </c>
      <c r="C198" s="6">
        <v>0.98331372251321092</v>
      </c>
      <c r="D198" s="6">
        <v>0.974470568227079</v>
      </c>
      <c r="E198" s="14"/>
      <c r="F198" s="17"/>
      <c r="G198" s="17"/>
      <c r="H198" s="15"/>
      <c r="I198" s="15"/>
      <c r="J198" s="15"/>
      <c r="K198" s="15"/>
      <c r="L198" s="15"/>
      <c r="M198" s="15"/>
      <c r="N198" s="15"/>
      <c r="O198" s="13">
        <f t="shared" si="21"/>
        <v>-35.232700437171388</v>
      </c>
      <c r="P198" s="13">
        <f t="shared" si="22"/>
        <v>-32.879303421044483</v>
      </c>
      <c r="Q198" s="13">
        <f t="shared" si="23"/>
        <v>31.155667314324575</v>
      </c>
      <c r="R198" s="13">
        <f t="shared" si="24"/>
        <v>-2.3533970161269053</v>
      </c>
      <c r="S198" s="13">
        <f t="shared" si="25"/>
        <v>-34.056001929107936</v>
      </c>
      <c r="T198" s="4">
        <v>3719.95</v>
      </c>
    </row>
    <row r="199" spans="1:20" x14ac:dyDescent="0.25">
      <c r="A199" s="15"/>
      <c r="B199" s="6">
        <v>0.96826397729244051</v>
      </c>
      <c r="C199" s="6">
        <v>0.9840056714165083</v>
      </c>
      <c r="D199" s="6">
        <v>0.97708252580416921</v>
      </c>
      <c r="E199" s="14"/>
      <c r="F199" s="17"/>
      <c r="G199" s="17"/>
      <c r="H199" s="15"/>
      <c r="I199" s="15"/>
      <c r="J199" s="15"/>
      <c r="K199" s="15"/>
      <c r="L199" s="15"/>
      <c r="M199" s="15"/>
      <c r="N199" s="15"/>
      <c r="O199" s="13">
        <f t="shared" si="21"/>
        <v>-35.384588283938797</v>
      </c>
      <c r="P199" s="13">
        <f t="shared" si="22"/>
        <v>-32.200131319781462</v>
      </c>
      <c r="Q199" s="13">
        <f t="shared" si="23"/>
        <v>31.499201355797425</v>
      </c>
      <c r="R199" s="13">
        <f t="shared" si="24"/>
        <v>-3.1844569641573344</v>
      </c>
      <c r="S199" s="13">
        <f t="shared" si="25"/>
        <v>-33.79235980186013</v>
      </c>
      <c r="T199" s="4">
        <v>3578.61</v>
      </c>
    </row>
    <row r="200" spans="1:20" x14ac:dyDescent="0.25">
      <c r="A200" s="15"/>
      <c r="B200" s="6">
        <v>0.97027966267991939</v>
      </c>
      <c r="C200" s="6">
        <v>0.98475956959780142</v>
      </c>
      <c r="D200" s="6">
        <v>0.9688611699233125</v>
      </c>
      <c r="E200" s="17"/>
      <c r="F200" s="17"/>
      <c r="G200" s="17"/>
      <c r="H200" s="15"/>
      <c r="I200" s="15"/>
      <c r="J200" s="15"/>
      <c r="K200" s="15"/>
      <c r="L200" s="15"/>
      <c r="M200" s="15"/>
      <c r="N200" s="15"/>
      <c r="O200" s="13">
        <f t="shared" si="21"/>
        <v>-33.392068609492526</v>
      </c>
      <c r="P200" s="13">
        <f t="shared" si="22"/>
        <v>-31.460153830855347</v>
      </c>
      <c r="Q200" s="13">
        <f t="shared" si="23"/>
        <v>30.417899103069487</v>
      </c>
      <c r="R200" s="13">
        <f t="shared" si="24"/>
        <v>-1.9319147786371786</v>
      </c>
      <c r="S200" s="13">
        <f t="shared" si="25"/>
        <v>-32.426111220173937</v>
      </c>
      <c r="T200" s="4">
        <v>3468.46</v>
      </c>
    </row>
    <row r="201" spans="1:20" x14ac:dyDescent="0.25">
      <c r="A201" s="15"/>
      <c r="B201" s="6">
        <v>0.97066193330739403</v>
      </c>
      <c r="C201" s="6">
        <v>0.98410866387483686</v>
      </c>
      <c r="D201" s="6">
        <v>0.97517917820125866</v>
      </c>
      <c r="E201" s="17"/>
      <c r="F201" s="17"/>
      <c r="G201" s="17"/>
      <c r="H201" s="15"/>
      <c r="I201" s="15"/>
      <c r="J201" s="15"/>
      <c r="K201" s="15"/>
      <c r="L201" s="15"/>
      <c r="M201" s="15"/>
      <c r="N201" s="15"/>
      <c r="O201" s="13">
        <f t="shared" si="21"/>
        <v>-33.014191312302387</v>
      </c>
      <c r="P201" s="13">
        <f t="shared" si="22"/>
        <v>-32.099040612066005</v>
      </c>
      <c r="Q201" s="13">
        <f t="shared" si="23"/>
        <v>31.248866243125349</v>
      </c>
      <c r="R201" s="13">
        <f t="shared" si="24"/>
        <v>-0.91515070023638145</v>
      </c>
      <c r="S201" s="13">
        <f t="shared" si="25"/>
        <v>-32.556615962184196</v>
      </c>
      <c r="T201" s="4">
        <v>3391.07</v>
      </c>
    </row>
    <row r="202" spans="1:20" x14ac:dyDescent="0.25">
      <c r="A202" s="15"/>
      <c r="B202" s="6">
        <v>0.97007102287709546</v>
      </c>
      <c r="C202" s="6">
        <v>0.98383752038061734</v>
      </c>
      <c r="D202" s="6">
        <v>0.97054685045362066</v>
      </c>
      <c r="E202" s="17"/>
      <c r="F202" s="17"/>
      <c r="G202" s="17"/>
      <c r="H202" s="15"/>
      <c r="I202" s="15"/>
      <c r="J202" s="15"/>
      <c r="K202" s="15"/>
      <c r="L202" s="15"/>
      <c r="M202" s="15"/>
      <c r="N202" s="15"/>
      <c r="O202" s="13">
        <f t="shared" si="21"/>
        <v>-33.598310572936725</v>
      </c>
      <c r="P202" s="13">
        <f t="shared" si="22"/>
        <v>-32.365177455170056</v>
      </c>
      <c r="Q202" s="13">
        <f t="shared" si="23"/>
        <v>30.639605860594244</v>
      </c>
      <c r="R202" s="13">
        <f t="shared" si="24"/>
        <v>-1.2331331177666698</v>
      </c>
      <c r="S202" s="13">
        <f t="shared" si="25"/>
        <v>-32.98174401405339</v>
      </c>
      <c r="T202" s="4">
        <v>3220.48</v>
      </c>
    </row>
    <row r="203" spans="1:20" x14ac:dyDescent="0.25">
      <c r="A203" s="15"/>
      <c r="B203" s="6">
        <v>0.96968568347065198</v>
      </c>
      <c r="C203" s="6">
        <v>0.98569525459679141</v>
      </c>
      <c r="D203" s="6">
        <v>0.97293930973055309</v>
      </c>
      <c r="E203" s="17"/>
      <c r="F203" s="17"/>
      <c r="G203" s="17"/>
      <c r="H203" s="15"/>
      <c r="I203" s="15"/>
      <c r="J203" s="15"/>
      <c r="K203" s="15"/>
      <c r="L203" s="15"/>
      <c r="M203" s="15"/>
      <c r="N203" s="15"/>
      <c r="O203" s="13">
        <f t="shared" si="21"/>
        <v>-33.979221380470221</v>
      </c>
      <c r="P203" s="13">
        <f t="shared" si="22"/>
        <v>-30.54174620876654</v>
      </c>
      <c r="Q203" s="13">
        <f t="shared" si="23"/>
        <v>30.954270697294803</v>
      </c>
      <c r="R203" s="13">
        <f t="shared" si="24"/>
        <v>-3.4374751717036816</v>
      </c>
      <c r="S203" s="13">
        <f t="shared" si="25"/>
        <v>-32.260483794618381</v>
      </c>
      <c r="T203" s="4">
        <v>3097.19</v>
      </c>
    </row>
    <row r="204" spans="1:20" x14ac:dyDescent="0.25">
      <c r="A204" s="9"/>
      <c r="B204" s="6">
        <v>0.9676027293656243</v>
      </c>
      <c r="C204" s="6">
        <v>0.98441152296933043</v>
      </c>
      <c r="D204" s="6">
        <v>0.96799582106589666</v>
      </c>
      <c r="E204" s="8"/>
      <c r="F204" s="8"/>
      <c r="G204" s="8"/>
      <c r="H204" s="9"/>
      <c r="I204" s="9"/>
      <c r="J204" s="9"/>
      <c r="K204" s="9"/>
      <c r="L204" s="9"/>
      <c r="M204" s="9"/>
      <c r="N204" s="9"/>
      <c r="O204" s="10">
        <f t="shared" si="21"/>
        <v>-36.038236671754021</v>
      </c>
      <c r="P204" s="10">
        <f t="shared" si="22"/>
        <v>-31.801773795667259</v>
      </c>
      <c r="Q204" s="10">
        <f t="shared" si="23"/>
        <v>30.304085313412472</v>
      </c>
      <c r="R204" s="10">
        <f t="shared" si="24"/>
        <v>-4.2364628760867618</v>
      </c>
      <c r="S204" s="10">
        <f t="shared" si="25"/>
        <v>-33.92000523371064</v>
      </c>
      <c r="T204" s="4">
        <v>2941.41</v>
      </c>
    </row>
    <row r="205" spans="1:20" x14ac:dyDescent="0.25">
      <c r="A205" s="19" t="s">
        <v>64</v>
      </c>
      <c r="B205" s="6">
        <v>0.97028427515636728</v>
      </c>
      <c r="C205" s="6">
        <v>0.98385686268536587</v>
      </c>
      <c r="D205" s="6">
        <v>0.97033136402510389</v>
      </c>
      <c r="E205" s="21"/>
      <c r="F205" s="21"/>
      <c r="G205" s="21"/>
      <c r="H205" s="22"/>
      <c r="I205" s="22"/>
      <c r="J205" s="22"/>
      <c r="K205" s="22"/>
      <c r="L205" s="22"/>
      <c r="M205" s="22"/>
      <c r="N205" s="22"/>
      <c r="O205" s="23">
        <f t="shared" si="21"/>
        <v>-33.387509142957015</v>
      </c>
      <c r="P205" s="23">
        <f t="shared" si="22"/>
        <v>-32.346192305115324</v>
      </c>
      <c r="Q205" s="23">
        <f t="shared" si="23"/>
        <v>30.611264311588926</v>
      </c>
      <c r="R205" s="23">
        <f t="shared" si="24"/>
        <v>-1.0413168378416913</v>
      </c>
      <c r="S205" s="23">
        <f t="shared" si="25"/>
        <v>-32.866850724036169</v>
      </c>
      <c r="T205" s="4">
        <v>2941.14</v>
      </c>
    </row>
    <row r="206" spans="1:20" x14ac:dyDescent="0.25">
      <c r="A206" s="15"/>
      <c r="B206" s="6">
        <v>0.96985326842252384</v>
      </c>
      <c r="C206" s="6">
        <v>0.98588919210495218</v>
      </c>
      <c r="D206" s="6">
        <v>0.97275642708957288</v>
      </c>
      <c r="E206" s="17"/>
      <c r="F206" s="17"/>
      <c r="G206" s="17"/>
      <c r="H206" s="15"/>
      <c r="I206" s="15"/>
      <c r="J206" s="15"/>
      <c r="K206" s="15"/>
      <c r="L206" s="15"/>
      <c r="M206" s="15"/>
      <c r="N206" s="15"/>
      <c r="O206" s="13">
        <f t="shared" si="21"/>
        <v>-33.813562435964286</v>
      </c>
      <c r="P206" s="13">
        <f t="shared" si="22"/>
        <v>-30.351389747034204</v>
      </c>
      <c r="Q206" s="13">
        <f t="shared" si="23"/>
        <v>30.93021731552389</v>
      </c>
      <c r="R206" s="13">
        <f t="shared" si="24"/>
        <v>-3.4621726889300817</v>
      </c>
      <c r="S206" s="13">
        <f t="shared" si="25"/>
        <v>-32.082476091499245</v>
      </c>
      <c r="T206" s="4">
        <v>2785.02</v>
      </c>
    </row>
    <row r="207" spans="1:20" x14ac:dyDescent="0.25">
      <c r="A207" s="15"/>
      <c r="B207" s="6">
        <v>0.97178480495106367</v>
      </c>
      <c r="C207" s="6">
        <v>0.98617800208143502</v>
      </c>
      <c r="D207" s="6">
        <v>0.97127160899488485</v>
      </c>
      <c r="E207" s="17"/>
      <c r="F207" s="17"/>
      <c r="G207" s="17"/>
      <c r="H207" s="15"/>
      <c r="I207" s="15"/>
      <c r="J207" s="15"/>
      <c r="K207" s="15"/>
      <c r="L207" s="15"/>
      <c r="M207" s="15"/>
      <c r="N207" s="15"/>
      <c r="O207" s="13">
        <f t="shared" si="21"/>
        <v>-31.904224520962998</v>
      </c>
      <c r="P207" s="13">
        <f t="shared" si="22"/>
        <v>-30.067912632381876</v>
      </c>
      <c r="Q207" s="13">
        <f t="shared" si="23"/>
        <v>30.734928706936131</v>
      </c>
      <c r="R207" s="13">
        <f t="shared" si="24"/>
        <v>-1.8363118885811218</v>
      </c>
      <c r="S207" s="13">
        <f t="shared" si="25"/>
        <v>-30.986068576672437</v>
      </c>
      <c r="T207" s="4">
        <v>2769.1</v>
      </c>
    </row>
    <row r="208" spans="1:20" x14ac:dyDescent="0.25">
      <c r="A208" s="15"/>
      <c r="B208" s="6">
        <v>0.97111990981914664</v>
      </c>
      <c r="C208" s="6">
        <v>0.98551747557924008</v>
      </c>
      <c r="D208" s="6">
        <v>0.97355566318923425</v>
      </c>
      <c r="E208" s="17"/>
      <c r="F208" s="17"/>
      <c r="G208" s="17"/>
      <c r="H208" s="15"/>
      <c r="I208" s="15"/>
      <c r="J208" s="15"/>
      <c r="K208" s="15"/>
      <c r="L208" s="15"/>
      <c r="M208" s="15"/>
      <c r="N208" s="15"/>
      <c r="O208" s="13">
        <f t="shared" si="21"/>
        <v>-32.561478197562451</v>
      </c>
      <c r="P208" s="13">
        <f t="shared" si="22"/>
        <v>-30.716242545613682</v>
      </c>
      <c r="Q208" s="13">
        <f t="shared" si="23"/>
        <v>31.03533571783484</v>
      </c>
      <c r="R208" s="13">
        <f t="shared" si="24"/>
        <v>-1.8452356519487694</v>
      </c>
      <c r="S208" s="13">
        <f t="shared" si="25"/>
        <v>-31.638860371588066</v>
      </c>
      <c r="T208" s="4">
        <v>2671.32</v>
      </c>
    </row>
    <row r="209" spans="1:20" x14ac:dyDescent="0.25">
      <c r="A209" s="15"/>
      <c r="B209" s="6">
        <v>0.97110362333107469</v>
      </c>
      <c r="C209" s="6">
        <v>0.98943009044531349</v>
      </c>
      <c r="D209" s="6">
        <v>0.96852585312800576</v>
      </c>
      <c r="E209" s="17"/>
      <c r="F209" s="17"/>
      <c r="G209" s="17"/>
      <c r="H209" s="15"/>
      <c r="I209" s="15"/>
      <c r="J209" s="15"/>
      <c r="K209" s="15"/>
      <c r="L209" s="15"/>
      <c r="M209" s="15"/>
      <c r="N209" s="15"/>
      <c r="O209" s="13">
        <f t="shared" si="21"/>
        <v>-32.577577509544653</v>
      </c>
      <c r="P209" s="13">
        <f t="shared" si="22"/>
        <v>-26.875873918160551</v>
      </c>
      <c r="Q209" s="13">
        <f t="shared" si="23"/>
        <v>30.373797033849144</v>
      </c>
      <c r="R209" s="13">
        <f t="shared" si="24"/>
        <v>-5.7017035913841028</v>
      </c>
      <c r="S209" s="13">
        <f t="shared" si="25"/>
        <v>-29.726725713852602</v>
      </c>
      <c r="T209" s="4">
        <v>2627.79</v>
      </c>
    </row>
    <row r="210" spans="1:20" x14ac:dyDescent="0.25">
      <c r="A210" s="15"/>
      <c r="B210" s="6">
        <v>0.9672305202344339</v>
      </c>
      <c r="C210" s="6">
        <v>0.98664203361302849</v>
      </c>
      <c r="D210" s="6">
        <v>0.96916237473145872</v>
      </c>
      <c r="E210" s="17"/>
      <c r="F210" s="17"/>
      <c r="G210" s="17"/>
      <c r="H210" s="15"/>
      <c r="I210" s="15"/>
      <c r="J210" s="15"/>
      <c r="K210" s="15"/>
      <c r="L210" s="15"/>
      <c r="M210" s="15"/>
      <c r="N210" s="15"/>
      <c r="O210" s="13">
        <f t="shared" si="21"/>
        <v>-36.406168106645737</v>
      </c>
      <c r="P210" s="13">
        <f t="shared" si="22"/>
        <v>-29.612449419906511</v>
      </c>
      <c r="Q210" s="13">
        <f t="shared" si="23"/>
        <v>30.457514641224137</v>
      </c>
      <c r="R210" s="13">
        <f t="shared" si="24"/>
        <v>-6.7937186867392256</v>
      </c>
      <c r="S210" s="13">
        <f t="shared" si="25"/>
        <v>-33.009308763276124</v>
      </c>
      <c r="T210" s="4">
        <v>2519.09</v>
      </c>
    </row>
    <row r="211" spans="1:20" x14ac:dyDescent="0.25">
      <c r="A211" s="15"/>
      <c r="B211" s="6">
        <v>0.96905395868084143</v>
      </c>
      <c r="C211" s="6">
        <v>0.98604903183250781</v>
      </c>
      <c r="D211" s="6">
        <v>0.97043170153454372</v>
      </c>
      <c r="E211" s="17"/>
      <c r="F211" s="17"/>
      <c r="G211" s="17"/>
      <c r="H211" s="15"/>
      <c r="I211" s="15"/>
      <c r="J211" s="15"/>
      <c r="K211" s="15"/>
      <c r="L211" s="15"/>
      <c r="M211" s="15"/>
      <c r="N211" s="15"/>
      <c r="O211" s="13">
        <f t="shared" si="21"/>
        <v>-34.603685932503936</v>
      </c>
      <c r="P211" s="13">
        <f t="shared" si="22"/>
        <v>-30.194501452086456</v>
      </c>
      <c r="Q211" s="13">
        <f t="shared" si="23"/>
        <v>30.624461061196016</v>
      </c>
      <c r="R211" s="13">
        <f t="shared" si="24"/>
        <v>-4.4091844804174798</v>
      </c>
      <c r="S211" s="13">
        <f t="shared" si="25"/>
        <v>-32.399093692295196</v>
      </c>
      <c r="T211" s="4">
        <v>2435.66</v>
      </c>
    </row>
    <row r="212" spans="1:20" x14ac:dyDescent="0.25">
      <c r="A212" s="15"/>
      <c r="B212" s="6">
        <v>0.97080000301618918</v>
      </c>
      <c r="C212" s="6">
        <v>0.98605223318540935</v>
      </c>
      <c r="D212" s="6">
        <v>0.97688732966147573</v>
      </c>
      <c r="E212" s="17"/>
      <c r="F212" s="17"/>
      <c r="G212" s="17"/>
      <c r="H212" s="15"/>
      <c r="I212" s="15"/>
      <c r="J212" s="15"/>
      <c r="K212" s="15"/>
      <c r="L212" s="15"/>
      <c r="M212" s="15"/>
      <c r="N212" s="15"/>
      <c r="O212" s="13">
        <f t="shared" si="21"/>
        <v>-32.877708400371603</v>
      </c>
      <c r="P212" s="13">
        <f t="shared" si="22"/>
        <v>-30.191359212006773</v>
      </c>
      <c r="Q212" s="13">
        <f t="shared" si="23"/>
        <v>31.473528458056848</v>
      </c>
      <c r="R212" s="13">
        <f t="shared" si="24"/>
        <v>-2.6863491883648294</v>
      </c>
      <c r="S212" s="13">
        <f t="shared" si="25"/>
        <v>-31.534533806189188</v>
      </c>
      <c r="T212" s="4">
        <v>2414.14</v>
      </c>
    </row>
    <row r="213" spans="1:20" x14ac:dyDescent="0.25">
      <c r="A213" s="15"/>
      <c r="B213" s="6">
        <v>0.97186549145788992</v>
      </c>
      <c r="C213" s="6">
        <v>0.98571657174409955</v>
      </c>
      <c r="D213" s="6">
        <v>0.96929130911242734</v>
      </c>
      <c r="E213" s="17"/>
      <c r="F213" s="17"/>
      <c r="G213" s="17"/>
      <c r="H213" s="15"/>
      <c r="I213" s="15"/>
      <c r="J213" s="15"/>
      <c r="K213" s="15"/>
      <c r="L213" s="15"/>
      <c r="M213" s="15"/>
      <c r="N213" s="15"/>
      <c r="O213" s="13">
        <f t="shared" si="21"/>
        <v>-31.824465321778348</v>
      </c>
      <c r="P213" s="13">
        <f t="shared" si="22"/>
        <v>-30.520822681521622</v>
      </c>
      <c r="Q213" s="13">
        <f t="shared" si="23"/>
        <v>30.474472554081316</v>
      </c>
      <c r="R213" s="13">
        <f t="shared" si="24"/>
        <v>-1.3036426402567258</v>
      </c>
      <c r="S213" s="13">
        <f t="shared" si="25"/>
        <v>-31.172644001649985</v>
      </c>
      <c r="T213" s="4">
        <v>2355</v>
      </c>
    </row>
    <row r="214" spans="1:20" x14ac:dyDescent="0.25">
      <c r="A214" s="15"/>
      <c r="B214" s="6">
        <v>0.96976956090449595</v>
      </c>
      <c r="C214" s="6">
        <v>0.98305321998368744</v>
      </c>
      <c r="D214" s="6">
        <v>0.97117570615077431</v>
      </c>
      <c r="E214" s="17"/>
      <c r="F214" s="17"/>
      <c r="G214" s="17"/>
      <c r="H214" s="15"/>
      <c r="I214" s="15"/>
      <c r="J214" s="15"/>
      <c r="K214" s="15"/>
      <c r="L214" s="15"/>
      <c r="M214" s="15"/>
      <c r="N214" s="15"/>
      <c r="O214" s="13">
        <f t="shared" si="21"/>
        <v>-33.896307926706868</v>
      </c>
      <c r="P214" s="13">
        <f t="shared" si="22"/>
        <v>-33.134995784335501</v>
      </c>
      <c r="Q214" s="13">
        <f t="shared" si="23"/>
        <v>30.722315220440393</v>
      </c>
      <c r="R214" s="13">
        <f t="shared" si="24"/>
        <v>-0.76131214237136646</v>
      </c>
      <c r="S214" s="13">
        <f t="shared" si="25"/>
        <v>-33.515651855521185</v>
      </c>
      <c r="T214" s="4">
        <v>2298.02</v>
      </c>
    </row>
    <row r="215" spans="1:20" x14ac:dyDescent="0.25">
      <c r="A215" s="15"/>
      <c r="B215" s="6">
        <v>0.96697701265375147</v>
      </c>
      <c r="C215" s="6">
        <v>0.98344054695208127</v>
      </c>
      <c r="D215" s="6">
        <v>0.9687661604360891</v>
      </c>
      <c r="E215" s="17"/>
      <c r="F215" s="17"/>
      <c r="G215" s="17"/>
      <c r="H215" s="15"/>
      <c r="I215" s="15"/>
      <c r="J215" s="15"/>
      <c r="K215" s="15"/>
      <c r="L215" s="15"/>
      <c r="M215" s="15"/>
      <c r="N215" s="15"/>
      <c r="O215" s="13">
        <f t="shared" si="21"/>
        <v>-36.656762195023248</v>
      </c>
      <c r="P215" s="13">
        <f t="shared" si="22"/>
        <v>-32.754820789120913</v>
      </c>
      <c r="Q215" s="13">
        <f t="shared" si="23"/>
        <v>30.405403114080087</v>
      </c>
      <c r="R215" s="13">
        <f t="shared" si="24"/>
        <v>-3.9019414059023347</v>
      </c>
      <c r="S215" s="13">
        <f t="shared" si="25"/>
        <v>-34.70579149207208</v>
      </c>
      <c r="T215" s="4">
        <v>2233.3000000000002</v>
      </c>
    </row>
    <row r="216" spans="1:20" x14ac:dyDescent="0.25">
      <c r="A216" s="15"/>
      <c r="B216" s="6">
        <v>0.96844112224904977</v>
      </c>
      <c r="C216" s="6">
        <v>0.98462037478515052</v>
      </c>
      <c r="D216" s="6">
        <v>0.97146325492394836</v>
      </c>
      <c r="E216" s="17"/>
      <c r="F216" s="17"/>
      <c r="G216" s="17"/>
      <c r="H216" s="15"/>
      <c r="I216" s="15"/>
      <c r="J216" s="15"/>
      <c r="K216" s="15"/>
      <c r="L216" s="15"/>
      <c r="M216" s="15"/>
      <c r="N216" s="15"/>
      <c r="O216" s="13">
        <f t="shared" si="21"/>
        <v>-35.209479205178127</v>
      </c>
      <c r="P216" s="13">
        <f t="shared" si="22"/>
        <v>-31.596778418223721</v>
      </c>
      <c r="Q216" s="13">
        <f t="shared" si="23"/>
        <v>30.760134667829391</v>
      </c>
      <c r="R216" s="13">
        <f t="shared" si="24"/>
        <v>-3.6127007869544059</v>
      </c>
      <c r="S216" s="13">
        <f t="shared" si="25"/>
        <v>-33.403128811700924</v>
      </c>
      <c r="T216" s="4">
        <v>2198.66</v>
      </c>
    </row>
    <row r="217" spans="1:20" x14ac:dyDescent="0.25">
      <c r="A217" s="15"/>
      <c r="B217" s="6">
        <v>0.97265651055384539</v>
      </c>
      <c r="C217" s="6">
        <v>0.98393669088676472</v>
      </c>
      <c r="D217" s="6">
        <v>0.97447167292674219</v>
      </c>
      <c r="E217" s="17"/>
      <c r="F217" s="17"/>
      <c r="G217" s="17"/>
      <c r="H217" s="15"/>
      <c r="I217" s="15"/>
      <c r="J217" s="15"/>
      <c r="K217" s="15"/>
      <c r="L217" s="15"/>
      <c r="M217" s="15"/>
      <c r="N217" s="15"/>
      <c r="O217" s="13">
        <f t="shared" si="21"/>
        <v>-31.042537188873894</v>
      </c>
      <c r="P217" s="13">
        <f t="shared" si="22"/>
        <v>-32.267838127479195</v>
      </c>
      <c r="Q217" s="13">
        <f t="shared" si="23"/>
        <v>31.155812608391841</v>
      </c>
      <c r="R217" s="13">
        <f t="shared" si="24"/>
        <v>1.2253009386053009</v>
      </c>
      <c r="S217" s="13">
        <f t="shared" si="25"/>
        <v>-31.655187658176544</v>
      </c>
      <c r="T217" s="4">
        <v>2150.86</v>
      </c>
    </row>
    <row r="218" spans="1:20" x14ac:dyDescent="0.25">
      <c r="A218" s="15"/>
      <c r="B218" s="6">
        <v>0.96907119271850517</v>
      </c>
      <c r="C218" s="6">
        <v>0.98628740008508742</v>
      </c>
      <c r="D218" s="6">
        <v>0.97109967812649944</v>
      </c>
      <c r="E218" s="17"/>
      <c r="F218" s="17"/>
      <c r="G218" s="17"/>
      <c r="H218" s="15"/>
      <c r="I218" s="15"/>
      <c r="J218" s="15"/>
      <c r="K218" s="15"/>
      <c r="L218" s="15"/>
      <c r="M218" s="15"/>
      <c r="N218" s="15"/>
      <c r="O218" s="13">
        <f t="shared" si="21"/>
        <v>-34.586649960854515</v>
      </c>
      <c r="P218" s="13">
        <f t="shared" si="22"/>
        <v>-29.960534657417952</v>
      </c>
      <c r="Q218" s="13">
        <f t="shared" si="23"/>
        <v>30.712315741630547</v>
      </c>
      <c r="R218" s="13">
        <f t="shared" si="24"/>
        <v>-4.6261153034365634</v>
      </c>
      <c r="S218" s="13">
        <f t="shared" si="25"/>
        <v>-32.273592309136234</v>
      </c>
      <c r="T218" s="4">
        <v>2149.69</v>
      </c>
    </row>
    <row r="219" spans="1:20" x14ac:dyDescent="0.25">
      <c r="A219" s="15"/>
      <c r="B219" s="6">
        <v>0.96488309270498962</v>
      </c>
      <c r="C219" s="6">
        <v>0.98885429134710046</v>
      </c>
      <c r="D219" s="6">
        <v>0.96644470551562778</v>
      </c>
      <c r="E219" s="17"/>
      <c r="F219" s="17"/>
      <c r="G219" s="17"/>
      <c r="H219" s="15"/>
      <c r="I219" s="15"/>
      <c r="J219" s="15"/>
      <c r="K219" s="15"/>
      <c r="L219" s="15"/>
      <c r="M219" s="15"/>
      <c r="N219" s="15"/>
      <c r="O219" s="13">
        <f t="shared" si="21"/>
        <v>-38.726617302640989</v>
      </c>
      <c r="P219" s="13">
        <f t="shared" si="22"/>
        <v>-27.441040914704786</v>
      </c>
      <c r="Q219" s="13">
        <f t="shared" si="23"/>
        <v>30.100077025357152</v>
      </c>
      <c r="R219" s="13">
        <f t="shared" si="24"/>
        <v>-11.285576387936203</v>
      </c>
      <c r="S219" s="13">
        <f t="shared" si="25"/>
        <v>-33.083829108672887</v>
      </c>
      <c r="T219" s="4">
        <v>1996.81</v>
      </c>
    </row>
    <row r="220" spans="1:20" x14ac:dyDescent="0.25">
      <c r="A220" s="15"/>
      <c r="B220" s="6">
        <v>0.96456267517152805</v>
      </c>
      <c r="C220" s="6">
        <v>0.98687182647211869</v>
      </c>
      <c r="D220" s="6">
        <v>0.95415707282085105</v>
      </c>
      <c r="E220" s="17"/>
      <c r="F220" s="17"/>
      <c r="G220" s="17"/>
      <c r="H220" s="15"/>
      <c r="I220" s="15"/>
      <c r="J220" s="15"/>
      <c r="K220" s="15"/>
      <c r="L220" s="15"/>
      <c r="M220" s="15"/>
      <c r="N220" s="15"/>
      <c r="O220" s="13">
        <f t="shared" si="21"/>
        <v>-39.043352366270256</v>
      </c>
      <c r="P220" s="13">
        <f t="shared" si="22"/>
        <v>-29.386899674513757</v>
      </c>
      <c r="Q220" s="13">
        <f t="shared" si="23"/>
        <v>28.48396344189176</v>
      </c>
      <c r="R220" s="13">
        <f t="shared" si="24"/>
        <v>-9.656452691756499</v>
      </c>
      <c r="S220" s="13">
        <f t="shared" si="25"/>
        <v>-34.215126020392006</v>
      </c>
      <c r="T220" s="4">
        <v>2024.54</v>
      </c>
    </row>
    <row r="221" spans="1:20" x14ac:dyDescent="0.25">
      <c r="A221" s="15"/>
      <c r="B221" s="6">
        <v>0.96601282271277944</v>
      </c>
      <c r="C221" s="6">
        <v>0.98463167440306487</v>
      </c>
      <c r="D221" s="6">
        <v>0.97176840670361275</v>
      </c>
      <c r="E221" s="17"/>
      <c r="F221" s="17"/>
      <c r="G221" s="17"/>
      <c r="H221" s="15"/>
      <c r="I221" s="15"/>
      <c r="J221" s="15"/>
      <c r="K221" s="15"/>
      <c r="L221" s="15"/>
      <c r="M221" s="15"/>
      <c r="N221" s="15"/>
      <c r="O221" s="13">
        <f t="shared" si="21"/>
        <v>-37.609870968457813</v>
      </c>
      <c r="P221" s="13">
        <f t="shared" si="22"/>
        <v>-31.58568744719139</v>
      </c>
      <c r="Q221" s="13">
        <f t="shared" si="23"/>
        <v>30.80026932585379</v>
      </c>
      <c r="R221" s="13">
        <f t="shared" si="24"/>
        <v>-6.0241835212664228</v>
      </c>
      <c r="S221" s="13">
        <f t="shared" si="25"/>
        <v>-34.597779207824601</v>
      </c>
      <c r="T221" s="4">
        <v>1936.02</v>
      </c>
    </row>
    <row r="222" spans="1:20" x14ac:dyDescent="0.25">
      <c r="A222" s="15"/>
      <c r="B222" s="6">
        <v>0.97137676521866212</v>
      </c>
      <c r="C222" s="6">
        <v>0.98543074784821516</v>
      </c>
      <c r="D222" s="6">
        <v>0.99388125974923347</v>
      </c>
      <c r="E222" s="17"/>
      <c r="F222" s="17"/>
      <c r="G222" s="17"/>
      <c r="H222" s="15"/>
      <c r="I222" s="15"/>
      <c r="J222" s="15"/>
      <c r="K222" s="15"/>
      <c r="L222" s="15"/>
      <c r="M222" s="15"/>
      <c r="N222" s="15"/>
      <c r="O222" s="13">
        <f t="shared" si="21"/>
        <v>-32.307574765905201</v>
      </c>
      <c r="P222" s="13">
        <f t="shared" si="22"/>
        <v>-30.801368853405052</v>
      </c>
      <c r="Q222" s="13">
        <f t="shared" si="23"/>
        <v>33.708631177473336</v>
      </c>
      <c r="R222" s="13">
        <f t="shared" si="24"/>
        <v>-1.5062059125001497</v>
      </c>
      <c r="S222" s="13">
        <f t="shared" si="25"/>
        <v>-31.554471809655126</v>
      </c>
      <c r="T222" s="4">
        <v>1817.35</v>
      </c>
    </row>
    <row r="223" spans="1:20" x14ac:dyDescent="0.25">
      <c r="A223" s="15"/>
      <c r="B223" s="6">
        <v>0.96165199115815836</v>
      </c>
      <c r="C223" s="6">
        <v>0.98623938222582808</v>
      </c>
      <c r="D223" s="6">
        <v>0.96328206143959438</v>
      </c>
      <c r="E223" s="17"/>
      <c r="F223" s="17"/>
      <c r="G223" s="17"/>
      <c r="H223" s="15"/>
      <c r="I223" s="15"/>
      <c r="J223" s="15"/>
      <c r="K223" s="15"/>
      <c r="L223" s="15"/>
      <c r="M223" s="15"/>
      <c r="N223" s="15"/>
      <c r="O223" s="13">
        <f t="shared" si="21"/>
        <v>-41.920584695661319</v>
      </c>
      <c r="P223" s="13">
        <f t="shared" si="22"/>
        <v>-30.007665869297739</v>
      </c>
      <c r="Q223" s="13">
        <f t="shared" si="23"/>
        <v>29.68411471773409</v>
      </c>
      <c r="R223" s="13">
        <f t="shared" si="24"/>
        <v>-11.91291882636358</v>
      </c>
      <c r="S223" s="13">
        <f t="shared" si="25"/>
        <v>-35.964125282479529</v>
      </c>
      <c r="T223" s="4">
        <v>1787.16</v>
      </c>
    </row>
    <row r="224" spans="1:20" x14ac:dyDescent="0.25">
      <c r="A224" s="15"/>
      <c r="B224" s="6">
        <v>0.97163195534760793</v>
      </c>
      <c r="C224" s="6">
        <v>0.98769471856564728</v>
      </c>
      <c r="D224" s="6">
        <v>0.96893317761658371</v>
      </c>
      <c r="E224" s="17"/>
      <c r="F224" s="17"/>
      <c r="G224" s="17"/>
      <c r="H224" s="15"/>
      <c r="I224" s="15"/>
      <c r="J224" s="15"/>
      <c r="K224" s="15"/>
      <c r="L224" s="15"/>
      <c r="M224" s="15"/>
      <c r="N224" s="15"/>
      <c r="O224" s="13">
        <f t="shared" si="21"/>
        <v>-32.055317466324823</v>
      </c>
      <c r="P224" s="13">
        <f t="shared" si="22"/>
        <v>-28.579202242505062</v>
      </c>
      <c r="Q224" s="13">
        <f t="shared" si="23"/>
        <v>30.427369813506587</v>
      </c>
      <c r="R224" s="13">
        <f t="shared" si="24"/>
        <v>-3.476115223819761</v>
      </c>
      <c r="S224" s="13">
        <f t="shared" si="25"/>
        <v>-30.317259854414942</v>
      </c>
      <c r="T224" s="4">
        <v>1648.37</v>
      </c>
    </row>
    <row r="225" spans="1:20" x14ac:dyDescent="0.25">
      <c r="A225" s="15"/>
      <c r="B225" s="6">
        <v>0.96750880599624989</v>
      </c>
      <c r="C225" s="6">
        <v>0.983790407282916</v>
      </c>
      <c r="D225" s="6">
        <v>0.95212890041782394</v>
      </c>
      <c r="E225" s="17"/>
      <c r="F225" s="17"/>
      <c r="G225" s="17"/>
      <c r="H225" s="15"/>
      <c r="I225" s="15"/>
      <c r="J225" s="15"/>
      <c r="K225" s="15"/>
      <c r="L225" s="15"/>
      <c r="M225" s="15"/>
      <c r="N225" s="15"/>
      <c r="O225" s="13">
        <f t="shared" si="21"/>
        <v>-36.131080605897409</v>
      </c>
      <c r="P225" s="13">
        <f t="shared" si="22"/>
        <v>-32.411420611868948</v>
      </c>
      <c r="Q225" s="13">
        <f t="shared" si="23"/>
        <v>28.217210923195864</v>
      </c>
      <c r="R225" s="13">
        <f t="shared" si="24"/>
        <v>-3.7196599940284614</v>
      </c>
      <c r="S225" s="13">
        <f t="shared" si="25"/>
        <v>-34.271250608883179</v>
      </c>
      <c r="T225" s="4">
        <v>1689.87</v>
      </c>
    </row>
    <row r="226" spans="1:20" x14ac:dyDescent="0.25">
      <c r="A226" s="15"/>
      <c r="B226" s="6">
        <v>0.96330098093491057</v>
      </c>
      <c r="C226" s="6">
        <v>0.98915534828516449</v>
      </c>
      <c r="D226" s="6">
        <v>0.95745016252763793</v>
      </c>
      <c r="E226" s="17"/>
      <c r="F226" s="17"/>
      <c r="G226" s="17"/>
      <c r="H226" s="15"/>
      <c r="I226" s="15"/>
      <c r="J226" s="15"/>
      <c r="K226" s="15"/>
      <c r="L226" s="15"/>
      <c r="M226" s="15"/>
      <c r="N226" s="15"/>
      <c r="O226" s="13">
        <f t="shared" si="21"/>
        <v>-40.290546301004383</v>
      </c>
      <c r="P226" s="13">
        <f t="shared" si="22"/>
        <v>-27.145542978006915</v>
      </c>
      <c r="Q226" s="13">
        <f t="shared" si="23"/>
        <v>28.917082427371426</v>
      </c>
      <c r="R226" s="13">
        <f t="shared" si="24"/>
        <v>-13.145003322997468</v>
      </c>
      <c r="S226" s="13">
        <f t="shared" si="25"/>
        <v>-33.718044639505649</v>
      </c>
      <c r="T226" s="4">
        <v>1592.6</v>
      </c>
    </row>
    <row r="227" spans="1:20" x14ac:dyDescent="0.25">
      <c r="A227" s="15"/>
      <c r="B227" s="6">
        <v>0.96286977032632959</v>
      </c>
      <c r="C227" s="6">
        <v>0.98650033574879059</v>
      </c>
      <c r="D227" s="6">
        <v>0.98541160962431129</v>
      </c>
      <c r="E227" s="17"/>
      <c r="F227" s="17"/>
      <c r="G227" s="17"/>
      <c r="H227" s="15"/>
      <c r="I227" s="15"/>
      <c r="J227" s="15"/>
      <c r="K227" s="15"/>
      <c r="L227" s="15"/>
      <c r="M227" s="15"/>
      <c r="N227" s="15"/>
      <c r="O227" s="13">
        <f t="shared" si="21"/>
        <v>-40.716801125673328</v>
      </c>
      <c r="P227" s="13">
        <f t="shared" si="22"/>
        <v>-29.751530840139026</v>
      </c>
      <c r="Q227" s="13">
        <f t="shared" si="23"/>
        <v>32.594672374008724</v>
      </c>
      <c r="R227" s="13">
        <f t="shared" si="24"/>
        <v>-10.965270285534302</v>
      </c>
      <c r="S227" s="13">
        <f t="shared" si="25"/>
        <v>-35.234165982906177</v>
      </c>
      <c r="T227" s="4">
        <v>1772.35</v>
      </c>
    </row>
    <row r="228" spans="1:20" x14ac:dyDescent="0.25">
      <c r="A228" s="15"/>
      <c r="B228" s="6">
        <v>0.96626246471459565</v>
      </c>
      <c r="C228" s="6">
        <v>0.98302806780997476</v>
      </c>
      <c r="D228" s="6">
        <v>0.977095168354289</v>
      </c>
      <c r="E228" s="17"/>
      <c r="F228" s="17"/>
      <c r="G228" s="17"/>
      <c r="H228" s="15"/>
      <c r="I228" s="15"/>
      <c r="J228" s="15"/>
      <c r="K228" s="15"/>
      <c r="L228" s="15"/>
      <c r="M228" s="15"/>
      <c r="N228" s="15"/>
      <c r="O228" s="13">
        <f t="shared" si="21"/>
        <v>-37.363098032920902</v>
      </c>
      <c r="P228" s="13">
        <f t="shared" si="22"/>
        <v>-33.159683524413367</v>
      </c>
      <c r="Q228" s="13">
        <f t="shared" si="23"/>
        <v>31.500864149395341</v>
      </c>
      <c r="R228" s="13">
        <f t="shared" si="24"/>
        <v>-4.2034145085075352</v>
      </c>
      <c r="S228" s="13">
        <f t="shared" si="25"/>
        <v>-35.261390778667135</v>
      </c>
      <c r="T228" s="4">
        <v>1713.23</v>
      </c>
    </row>
    <row r="229" spans="1:20" x14ac:dyDescent="0.25">
      <c r="A229" s="15"/>
      <c r="B229" s="6">
        <v>0.96481016706912581</v>
      </c>
      <c r="C229" s="6">
        <v>0.97582440274991011</v>
      </c>
      <c r="D229" s="6">
        <v>0.99239002614878635</v>
      </c>
      <c r="E229" s="17"/>
      <c r="F229" s="17"/>
      <c r="G229" s="17"/>
      <c r="H229" s="15"/>
      <c r="I229" s="15"/>
      <c r="J229" s="15"/>
      <c r="K229" s="15"/>
      <c r="L229" s="15"/>
      <c r="M229" s="15"/>
      <c r="N229" s="15"/>
      <c r="O229" s="13">
        <v>5.83</v>
      </c>
      <c r="P229" s="13">
        <v>2.81</v>
      </c>
      <c r="Q229" s="13">
        <f t="shared" si="23"/>
        <v>33.512498778526634</v>
      </c>
      <c r="R229" s="13">
        <f t="shared" si="24"/>
        <v>3.02</v>
      </c>
      <c r="S229" s="13">
        <f t="shared" si="25"/>
        <v>4.32</v>
      </c>
      <c r="T229" s="4">
        <v>1721.11</v>
      </c>
    </row>
    <row r="230" spans="1:20" x14ac:dyDescent="0.25">
      <c r="A230" s="15"/>
      <c r="B230" s="6">
        <v>0.9617345044578971</v>
      </c>
      <c r="C230" s="6">
        <v>0.98906834593092297</v>
      </c>
      <c r="D230" s="6">
        <v>0.96890867802076397</v>
      </c>
      <c r="E230" s="17"/>
      <c r="F230" s="17"/>
      <c r="G230" s="17"/>
      <c r="H230" s="15"/>
      <c r="I230" s="15"/>
      <c r="J230" s="15"/>
      <c r="K230" s="15"/>
      <c r="L230" s="15"/>
      <c r="M230" s="15"/>
      <c r="N230" s="15"/>
      <c r="O230" s="13">
        <f t="shared" ref="O230:O276" si="26">B230*$L$2+$L$3</f>
        <v>-41.839019698388256</v>
      </c>
      <c r="P230" s="13">
        <f t="shared" ref="P230:P276" si="27">C230*$M$2+$M$3</f>
        <v>-27.230938838110774</v>
      </c>
      <c r="Q230" s="13">
        <f t="shared" si="23"/>
        <v>30.424147538673253</v>
      </c>
      <c r="R230" s="13">
        <f t="shared" si="24"/>
        <v>-14.608080860277482</v>
      </c>
      <c r="S230" s="13">
        <f t="shared" si="25"/>
        <v>-34.534979268249515</v>
      </c>
      <c r="T230" s="4">
        <v>1613.98</v>
      </c>
    </row>
    <row r="231" spans="1:20" x14ac:dyDescent="0.25">
      <c r="A231" s="15"/>
      <c r="B231" s="6">
        <v>0.96834086728982749</v>
      </c>
      <c r="C231" s="6">
        <v>0.98471903136724481</v>
      </c>
      <c r="D231" s="6">
        <v>0.96421167838111144</v>
      </c>
      <c r="E231" s="17"/>
      <c r="F231" s="17"/>
      <c r="G231" s="17"/>
      <c r="H231" s="15"/>
      <c r="I231" s="15"/>
      <c r="J231" s="15"/>
      <c r="K231" s="15"/>
      <c r="L231" s="15"/>
      <c r="M231" s="15"/>
      <c r="N231" s="15"/>
      <c r="O231" s="13">
        <f t="shared" si="26"/>
        <v>-35.308581961963569</v>
      </c>
      <c r="P231" s="13">
        <f t="shared" si="27"/>
        <v>-31.4999435250038</v>
      </c>
      <c r="Q231" s="13">
        <f t="shared" si="23"/>
        <v>29.806381276633104</v>
      </c>
      <c r="R231" s="13">
        <f t="shared" si="24"/>
        <v>-3.8086384369597681</v>
      </c>
      <c r="S231" s="13">
        <f t="shared" si="25"/>
        <v>-33.404262743483685</v>
      </c>
      <c r="T231" s="4">
        <v>1758.16</v>
      </c>
    </row>
    <row r="232" spans="1:20" x14ac:dyDescent="0.25">
      <c r="A232" s="15"/>
      <c r="B232" s="6">
        <v>0.96230334222146641</v>
      </c>
      <c r="C232" s="6">
        <v>0.99151502759327004</v>
      </c>
      <c r="D232" s="6">
        <v>0.96380131653878121</v>
      </c>
      <c r="E232" s="17"/>
      <c r="F232" s="17"/>
      <c r="G232" s="17"/>
      <c r="H232" s="15"/>
      <c r="I232" s="15"/>
      <c r="J232" s="15"/>
      <c r="K232" s="15"/>
      <c r="L232" s="15"/>
      <c r="M232" s="15"/>
      <c r="N232" s="15"/>
      <c r="O232" s="13">
        <f t="shared" si="26"/>
        <v>-41.276719429447326</v>
      </c>
      <c r="P232" s="13">
        <f t="shared" si="27"/>
        <v>-24.829435030793206</v>
      </c>
      <c r="Q232" s="13">
        <f t="shared" si="23"/>
        <v>29.752409013301389</v>
      </c>
      <c r="R232" s="13">
        <f t="shared" si="24"/>
        <v>-16.447284398654119</v>
      </c>
      <c r="S232" s="13">
        <f t="shared" si="25"/>
        <v>-33.053077230120266</v>
      </c>
      <c r="T232" s="4">
        <v>1815.45</v>
      </c>
    </row>
    <row r="233" spans="1:20" x14ac:dyDescent="0.25">
      <c r="A233" s="15"/>
      <c r="B233" s="6">
        <v>0.96868361767881028</v>
      </c>
      <c r="C233" s="6">
        <v>0.97937553891052731</v>
      </c>
      <c r="D233" s="6">
        <v>0.99530293981793172</v>
      </c>
      <c r="E233" s="17"/>
      <c r="F233" s="17"/>
      <c r="G233" s="17"/>
      <c r="H233" s="15"/>
      <c r="I233" s="15"/>
      <c r="J233" s="15"/>
      <c r="K233" s="15"/>
      <c r="L233" s="15"/>
      <c r="M233" s="15"/>
      <c r="N233" s="15"/>
      <c r="O233" s="13">
        <f t="shared" si="26"/>
        <v>-34.969770708126703</v>
      </c>
      <c r="P233" s="13">
        <f t="shared" si="27"/>
        <v>-36.744768659659826</v>
      </c>
      <c r="Q233" s="13">
        <f t="shared" si="23"/>
        <v>33.895615646120575</v>
      </c>
      <c r="R233" s="13">
        <f t="shared" si="24"/>
        <v>1.7749979515331233</v>
      </c>
      <c r="S233" s="13">
        <f t="shared" si="25"/>
        <v>-35.857269683893264</v>
      </c>
      <c r="T233" s="4">
        <v>1815.48</v>
      </c>
    </row>
    <row r="234" spans="1:20" x14ac:dyDescent="0.25">
      <c r="A234" s="15"/>
      <c r="B234" s="6">
        <v>0.96540092019646773</v>
      </c>
      <c r="C234" s="6">
        <v>0.98438036203012391</v>
      </c>
      <c r="D234" s="6">
        <v>0.97684479304071525</v>
      </c>
      <c r="E234" s="17"/>
      <c r="F234" s="17"/>
      <c r="G234" s="17"/>
      <c r="H234" s="15"/>
      <c r="I234" s="15"/>
      <c r="J234" s="15"/>
      <c r="K234" s="15"/>
      <c r="L234" s="15"/>
      <c r="M234" s="15"/>
      <c r="N234" s="15"/>
      <c r="O234" s="13">
        <f t="shared" si="26"/>
        <v>-38.214741058883533</v>
      </c>
      <c r="P234" s="13">
        <f t="shared" si="27"/>
        <v>-31.832359349683429</v>
      </c>
      <c r="Q234" s="13">
        <f t="shared" si="23"/>
        <v>31.467933888922715</v>
      </c>
      <c r="R234" s="13">
        <f t="shared" si="24"/>
        <v>-6.3823817092001036</v>
      </c>
      <c r="S234" s="13">
        <f t="shared" si="25"/>
        <v>-35.023550204283481</v>
      </c>
      <c r="T234" s="4">
        <v>1724.7</v>
      </c>
    </row>
    <row r="235" spans="1:20" x14ac:dyDescent="0.25">
      <c r="A235" s="15"/>
      <c r="B235" s="6">
        <v>0.96797286450429088</v>
      </c>
      <c r="C235" s="6">
        <v>0.98827478527796064</v>
      </c>
      <c r="D235" s="6">
        <v>0.97233863270378929</v>
      </c>
      <c r="E235" s="17"/>
      <c r="F235" s="17"/>
      <c r="G235" s="17"/>
      <c r="H235" s="15"/>
      <c r="I235" s="15"/>
      <c r="J235" s="15"/>
      <c r="K235" s="15"/>
      <c r="L235" s="15"/>
      <c r="M235" s="15"/>
      <c r="N235" s="15"/>
      <c r="O235" s="13">
        <f t="shared" si="26"/>
        <v>-35.67235539356534</v>
      </c>
      <c r="P235" s="13">
        <f t="shared" si="27"/>
        <v>-28.009846433142343</v>
      </c>
      <c r="Q235" s="13">
        <f t="shared" si="23"/>
        <v>30.875267497382978</v>
      </c>
      <c r="R235" s="13">
        <f t="shared" si="24"/>
        <v>-7.662508960422997</v>
      </c>
      <c r="S235" s="13">
        <f t="shared" si="25"/>
        <v>-31.841100913353841</v>
      </c>
      <c r="T235" s="4">
        <v>1801.39</v>
      </c>
    </row>
    <row r="236" spans="1:20" x14ac:dyDescent="0.25">
      <c r="A236" s="15"/>
      <c r="B236" s="6">
        <v>0.96722748607408593</v>
      </c>
      <c r="C236" s="6">
        <v>0.98534458054134577</v>
      </c>
      <c r="D236" s="6">
        <v>0.97724372602050757</v>
      </c>
      <c r="E236" s="17"/>
      <c r="F236" s="17"/>
      <c r="G236" s="17"/>
      <c r="H236" s="15"/>
      <c r="I236" s="15"/>
      <c r="J236" s="15"/>
      <c r="K236" s="15"/>
      <c r="L236" s="15"/>
      <c r="M236" s="15"/>
      <c r="N236" s="15"/>
      <c r="O236" s="13">
        <f t="shared" si="26"/>
        <v>-36.409167396230487</v>
      </c>
      <c r="P236" s="13">
        <f t="shared" si="27"/>
        <v>-30.885945085244998</v>
      </c>
      <c r="Q236" s="13">
        <f t="shared" si="23"/>
        <v>31.520402987206296</v>
      </c>
      <c r="R236" s="13">
        <f t="shared" si="24"/>
        <v>-5.5232223109854885</v>
      </c>
      <c r="S236" s="13">
        <f t="shared" si="25"/>
        <v>-33.647556240737742</v>
      </c>
      <c r="T236" s="4">
        <v>1836.15</v>
      </c>
    </row>
    <row r="237" spans="1:20" x14ac:dyDescent="0.25">
      <c r="A237" s="15"/>
      <c r="B237" s="6">
        <v>0.96782582197498734</v>
      </c>
      <c r="C237" s="6">
        <v>0.98377638443226423</v>
      </c>
      <c r="D237" s="6">
        <v>0.96876556447664486</v>
      </c>
      <c r="E237" s="17"/>
      <c r="F237" s="17"/>
      <c r="G237" s="17"/>
      <c r="H237" s="15"/>
      <c r="I237" s="15"/>
      <c r="J237" s="15"/>
      <c r="K237" s="15"/>
      <c r="L237" s="15"/>
      <c r="M237" s="15"/>
      <c r="N237" s="15"/>
      <c r="O237" s="13">
        <f t="shared" si="26"/>
        <v>-35.817708003867324</v>
      </c>
      <c r="P237" s="13">
        <f t="shared" si="27"/>
        <v>-32.425184531281957</v>
      </c>
      <c r="Q237" s="13">
        <f t="shared" si="23"/>
        <v>30.405324731353573</v>
      </c>
      <c r="R237" s="13">
        <f t="shared" si="24"/>
        <v>-3.392523472585367</v>
      </c>
      <c r="S237" s="13">
        <f t="shared" si="25"/>
        <v>-34.12144626757464</v>
      </c>
      <c r="T237" s="4">
        <v>1629.45</v>
      </c>
    </row>
    <row r="238" spans="1:20" x14ac:dyDescent="0.25">
      <c r="A238" s="15"/>
      <c r="B238" s="6">
        <v>0.96507392834166628</v>
      </c>
      <c r="C238" s="6">
        <v>0.9794736766205252</v>
      </c>
      <c r="D238" s="6">
        <v>0.96054027274195786</v>
      </c>
      <c r="E238" s="17"/>
      <c r="F238" s="17"/>
      <c r="G238" s="17"/>
      <c r="H238" s="15"/>
      <c r="I238" s="15"/>
      <c r="J238" s="15"/>
      <c r="K238" s="15"/>
      <c r="L238" s="15"/>
      <c r="M238" s="15"/>
      <c r="N238" s="15"/>
      <c r="O238" s="13">
        <f t="shared" si="26"/>
        <v>-38.537974887001155</v>
      </c>
      <c r="P238" s="13">
        <f t="shared" si="27"/>
        <v>-36.64844305758902</v>
      </c>
      <c r="Q238" s="13">
        <f t="shared" si="23"/>
        <v>29.323504820994117</v>
      </c>
      <c r="R238" s="13">
        <f t="shared" si="24"/>
        <v>-1.8895318294121353</v>
      </c>
      <c r="S238" s="13">
        <f t="shared" si="25"/>
        <v>-37.593208972295088</v>
      </c>
      <c r="T238" s="4">
        <v>1747.18</v>
      </c>
    </row>
    <row r="239" spans="1:20" x14ac:dyDescent="0.25">
      <c r="A239" s="15"/>
      <c r="B239" s="6">
        <v>0.96389924315379139</v>
      </c>
      <c r="C239" s="6">
        <v>0.98484304364578401</v>
      </c>
      <c r="D239" s="6">
        <v>0.96648838735310116</v>
      </c>
      <c r="E239" s="17"/>
      <c r="F239" s="17"/>
      <c r="G239" s="17"/>
      <c r="H239" s="15"/>
      <c r="I239" s="15"/>
      <c r="J239" s="15"/>
      <c r="K239" s="15"/>
      <c r="L239" s="15"/>
      <c r="M239" s="15"/>
      <c r="N239" s="15"/>
      <c r="O239" s="13">
        <f t="shared" si="26"/>
        <v>-39.699159743854693</v>
      </c>
      <c r="P239" s="13">
        <f t="shared" si="27"/>
        <v>-31.378221127010988</v>
      </c>
      <c r="Q239" s="13">
        <f t="shared" si="23"/>
        <v>30.105822217506457</v>
      </c>
      <c r="R239" s="13">
        <f t="shared" si="24"/>
        <v>-8.3209386168437049</v>
      </c>
      <c r="S239" s="13">
        <f t="shared" si="25"/>
        <v>-35.538690435432841</v>
      </c>
      <c r="T239" s="4">
        <v>1665.37</v>
      </c>
    </row>
    <row r="240" spans="1:20" x14ac:dyDescent="0.25">
      <c r="A240" s="15"/>
      <c r="B240" s="6">
        <v>0.96404279384278635</v>
      </c>
      <c r="C240" s="6">
        <v>0.98427962237729927</v>
      </c>
      <c r="D240" s="6">
        <v>0.96229874124516557</v>
      </c>
      <c r="E240" s="17"/>
      <c r="F240" s="17"/>
      <c r="G240" s="17"/>
      <c r="H240" s="15"/>
      <c r="I240" s="15"/>
      <c r="J240" s="15"/>
      <c r="K240" s="15"/>
      <c r="L240" s="15"/>
      <c r="M240" s="15"/>
      <c r="N240" s="15"/>
      <c r="O240" s="13">
        <f t="shared" si="26"/>
        <v>-39.557258843109253</v>
      </c>
      <c r="P240" s="13">
        <f t="shared" si="27"/>
        <v>-31.931238849836404</v>
      </c>
      <c r="Q240" s="13">
        <f t="shared" si="23"/>
        <v>29.554784914135084</v>
      </c>
      <c r="R240" s="13">
        <f t="shared" si="24"/>
        <v>-7.6260199932728483</v>
      </c>
      <c r="S240" s="13">
        <f t="shared" si="25"/>
        <v>-35.744248846472829</v>
      </c>
      <c r="T240" s="4">
        <v>1721.74</v>
      </c>
    </row>
    <row r="241" spans="1:20" x14ac:dyDescent="0.25">
      <c r="A241" s="15"/>
      <c r="B241" s="6">
        <v>0.96983194161682873</v>
      </c>
      <c r="C241" s="6">
        <v>0.98068711080157467</v>
      </c>
      <c r="D241" s="6">
        <v>0.96740302618866758</v>
      </c>
      <c r="E241" s="17"/>
      <c r="F241" s="17"/>
      <c r="G241" s="17"/>
      <c r="H241" s="15"/>
      <c r="I241" s="15"/>
      <c r="J241" s="15"/>
      <c r="K241" s="15"/>
      <c r="L241" s="15"/>
      <c r="M241" s="15"/>
      <c r="N241" s="15"/>
      <c r="O241" s="13">
        <f t="shared" si="26"/>
        <v>-33.834644138597241</v>
      </c>
      <c r="P241" s="13">
        <f t="shared" si="27"/>
        <v>-35.457414878253189</v>
      </c>
      <c r="Q241" s="13">
        <f t="shared" si="23"/>
        <v>30.22611880211646</v>
      </c>
      <c r="R241" s="13">
        <f t="shared" si="24"/>
        <v>1.6227707396559481</v>
      </c>
      <c r="S241" s="13">
        <f t="shared" si="25"/>
        <v>-34.646029508425215</v>
      </c>
      <c r="T241" s="4">
        <v>1784.84</v>
      </c>
    </row>
    <row r="242" spans="1:20" x14ac:dyDescent="0.25">
      <c r="A242" s="15"/>
      <c r="B242" s="6">
        <v>0.96644280557247741</v>
      </c>
      <c r="C242" s="6">
        <v>0.97984731300234462</v>
      </c>
      <c r="D242" s="6">
        <v>0.95759650865135559</v>
      </c>
      <c r="E242" s="17"/>
      <c r="F242" s="17"/>
      <c r="G242" s="17"/>
      <c r="H242" s="15"/>
      <c r="I242" s="15"/>
      <c r="J242" s="15"/>
      <c r="K242" s="15"/>
      <c r="L242" s="15"/>
      <c r="M242" s="15"/>
      <c r="N242" s="15"/>
      <c r="O242" s="13">
        <f t="shared" si="26"/>
        <v>-37.184829782494489</v>
      </c>
      <c r="P242" s="13">
        <f t="shared" si="27"/>
        <v>-36.281705852949585</v>
      </c>
      <c r="Q242" s="13">
        <f t="shared" si="23"/>
        <v>28.936330395169819</v>
      </c>
      <c r="R242" s="13">
        <f t="shared" si="24"/>
        <v>-0.90312392954490406</v>
      </c>
      <c r="S242" s="13">
        <f t="shared" si="25"/>
        <v>-36.733267817722037</v>
      </c>
      <c r="T242" s="4">
        <v>1727.65</v>
      </c>
    </row>
    <row r="243" spans="1:20" x14ac:dyDescent="0.25">
      <c r="A243" s="15"/>
      <c r="B243" s="6">
        <v>0.96740129481402215</v>
      </c>
      <c r="C243" s="6">
        <v>0.98391435996048693</v>
      </c>
      <c r="D243" s="6">
        <v>0.99765739533456188</v>
      </c>
      <c r="E243" s="14"/>
      <c r="F243" s="17"/>
      <c r="G243" s="17"/>
      <c r="H243" s="15"/>
      <c r="I243" s="15"/>
      <c r="J243" s="15"/>
      <c r="K243" s="15"/>
      <c r="L243" s="15"/>
      <c r="M243" s="15"/>
      <c r="N243" s="15"/>
      <c r="O243" s="13">
        <f t="shared" si="26"/>
        <v>-36.237356191929962</v>
      </c>
      <c r="P243" s="13">
        <f t="shared" si="27"/>
        <v>-32.289756714315445</v>
      </c>
      <c r="Q243" s="13">
        <f t="shared" si="23"/>
        <v>34.205282091774393</v>
      </c>
      <c r="R243" s="13">
        <f t="shared" si="24"/>
        <v>-3.9475994776145171</v>
      </c>
      <c r="S243" s="13">
        <f t="shared" si="25"/>
        <v>-34.263556453122703</v>
      </c>
      <c r="T243" s="4">
        <v>1661.42</v>
      </c>
    </row>
    <row r="244" spans="1:20" x14ac:dyDescent="0.25">
      <c r="A244" s="15"/>
      <c r="B244" s="6">
        <v>0.96412582291337134</v>
      </c>
      <c r="C244" s="6">
        <v>0.98536648118626913</v>
      </c>
      <c r="D244" s="6">
        <v>0.95791809368113379</v>
      </c>
      <c r="E244" s="14"/>
      <c r="F244" s="17"/>
      <c r="G244" s="17"/>
      <c r="H244" s="15"/>
      <c r="I244" s="15"/>
      <c r="J244" s="15"/>
      <c r="K244" s="15"/>
      <c r="L244" s="15"/>
      <c r="M244" s="15"/>
      <c r="N244" s="15"/>
      <c r="O244" s="13">
        <f t="shared" si="26"/>
        <v>-39.475184002601281</v>
      </c>
      <c r="P244" s="13">
        <f t="shared" si="27"/>
        <v>-30.864448834639234</v>
      </c>
      <c r="Q244" s="13">
        <f t="shared" si="23"/>
        <v>28.978626413269751</v>
      </c>
      <c r="R244" s="13">
        <f t="shared" si="24"/>
        <v>-8.6107351679620479</v>
      </c>
      <c r="S244" s="13">
        <f t="shared" si="25"/>
        <v>-35.169816418620258</v>
      </c>
      <c r="T244" s="4">
        <v>1677.72</v>
      </c>
    </row>
    <row r="245" spans="1:20" x14ac:dyDescent="0.25">
      <c r="A245" s="15"/>
      <c r="B245" s="6">
        <v>0.97359634286251029</v>
      </c>
      <c r="C245" s="6">
        <v>0.98124717444310872</v>
      </c>
      <c r="D245" s="6">
        <v>0.9646068891584485</v>
      </c>
      <c r="E245" s="14"/>
      <c r="F245" s="17"/>
      <c r="G245" s="17"/>
      <c r="H245" s="15"/>
      <c r="I245" s="15"/>
      <c r="J245" s="15"/>
      <c r="K245" s="15"/>
      <c r="L245" s="15"/>
      <c r="M245" s="15"/>
      <c r="N245" s="15"/>
      <c r="O245" s="13">
        <f t="shared" si="26"/>
        <v>-30.113506112234859</v>
      </c>
      <c r="P245" s="13">
        <f t="shared" si="27"/>
        <v>-34.90769278396408</v>
      </c>
      <c r="Q245" s="13">
        <f t="shared" si="23"/>
        <v>29.858360817481341</v>
      </c>
      <c r="R245" s="13">
        <f t="shared" si="24"/>
        <v>4.7941866717292214</v>
      </c>
      <c r="S245" s="13">
        <f t="shared" si="25"/>
        <v>-32.51059944809947</v>
      </c>
      <c r="T245" s="4">
        <v>1636.58</v>
      </c>
    </row>
    <row r="246" spans="1:20" x14ac:dyDescent="0.25">
      <c r="A246" s="15"/>
      <c r="B246" s="6">
        <v>0.96230938597230997</v>
      </c>
      <c r="C246" s="6">
        <v>0.99139061446716792</v>
      </c>
      <c r="D246" s="6">
        <v>0.98896464501814341</v>
      </c>
      <c r="E246" s="14"/>
      <c r="F246" s="17"/>
      <c r="G246" s="17"/>
      <c r="H246" s="15"/>
      <c r="I246" s="15"/>
      <c r="J246" s="15"/>
      <c r="K246" s="15"/>
      <c r="L246" s="15"/>
      <c r="M246" s="15"/>
      <c r="N246" s="15"/>
      <c r="O246" s="13">
        <f t="shared" si="26"/>
        <v>-41.270745137755739</v>
      </c>
      <c r="P246" s="13">
        <f t="shared" si="27"/>
        <v>-24.951550874718691</v>
      </c>
      <c r="Q246" s="13">
        <f t="shared" si="23"/>
        <v>33.061980349852291</v>
      </c>
      <c r="R246" s="13">
        <f t="shared" si="24"/>
        <v>-16.319194263037048</v>
      </c>
      <c r="S246" s="13">
        <f t="shared" si="25"/>
        <v>-33.111148006237215</v>
      </c>
      <c r="T246" s="4">
        <v>1596.76</v>
      </c>
    </row>
    <row r="247" spans="1:20" x14ac:dyDescent="0.25">
      <c r="A247" s="15"/>
      <c r="B247" s="6">
        <v>0.96256423242961187</v>
      </c>
      <c r="C247" s="6">
        <v>0.98461991099664659</v>
      </c>
      <c r="D247" s="6">
        <v>0.95815048995296248</v>
      </c>
      <c r="E247" s="14"/>
      <c r="F247" s="17"/>
      <c r="G247" s="17"/>
      <c r="H247" s="15"/>
      <c r="I247" s="15"/>
      <c r="J247" s="15"/>
      <c r="K247" s="15"/>
      <c r="L247" s="15"/>
      <c r="M247" s="15"/>
      <c r="N247" s="15"/>
      <c r="O247" s="13">
        <f t="shared" si="26"/>
        <v>-41.018827560096383</v>
      </c>
      <c r="P247" s="13">
        <f t="shared" si="27"/>
        <v>-31.597233642896072</v>
      </c>
      <c r="Q247" s="13">
        <f t="shared" si="23"/>
        <v>29.009192005599729</v>
      </c>
      <c r="R247" s="13">
        <f t="shared" si="24"/>
        <v>-9.4215939172003118</v>
      </c>
      <c r="S247" s="13">
        <f t="shared" si="25"/>
        <v>-36.308030601496228</v>
      </c>
      <c r="T247" s="4">
        <v>1570.29</v>
      </c>
    </row>
    <row r="248" spans="1:20" x14ac:dyDescent="0.25">
      <c r="A248" s="15"/>
      <c r="B248" s="6">
        <v>0.97284592079979815</v>
      </c>
      <c r="C248" s="6">
        <v>0.98437379401264591</v>
      </c>
      <c r="D248" s="6">
        <v>0.97872050510968367</v>
      </c>
      <c r="E248" s="17"/>
      <c r="F248" s="17"/>
      <c r="G248" s="17"/>
      <c r="H248" s="15"/>
      <c r="I248" s="15"/>
      <c r="J248" s="15"/>
      <c r="K248" s="15"/>
      <c r="L248" s="15"/>
      <c r="M248" s="15"/>
      <c r="N248" s="15"/>
      <c r="O248" s="13">
        <f t="shared" si="26"/>
        <v>-30.855303782337955</v>
      </c>
      <c r="P248" s="13">
        <f t="shared" si="27"/>
        <v>-31.838806089045875</v>
      </c>
      <c r="Q248" s="13">
        <f t="shared" si="23"/>
        <v>31.714634276916769</v>
      </c>
      <c r="R248" s="13">
        <f t="shared" si="24"/>
        <v>0.98350230670791916</v>
      </c>
      <c r="S248" s="13">
        <f t="shared" si="25"/>
        <v>-31.347054935691915</v>
      </c>
      <c r="T248" s="4">
        <v>1532.16</v>
      </c>
    </row>
    <row r="249" spans="1:20" x14ac:dyDescent="0.25">
      <c r="A249" s="15"/>
      <c r="B249" s="6">
        <v>0.96948036747830268</v>
      </c>
      <c r="C249" s="6">
        <v>0.98970022686933312</v>
      </c>
      <c r="D249" s="6">
        <v>0.99852591496167087</v>
      </c>
      <c r="E249" s="17"/>
      <c r="F249" s="17"/>
      <c r="G249" s="17"/>
      <c r="H249" s="15"/>
      <c r="I249" s="15"/>
      <c r="J249" s="15"/>
      <c r="K249" s="15"/>
      <c r="L249" s="15"/>
      <c r="M249" s="15"/>
      <c r="N249" s="15"/>
      <c r="O249" s="13">
        <f t="shared" si="26"/>
        <v>-34.182177733071512</v>
      </c>
      <c r="P249" s="13">
        <f t="shared" si="27"/>
        <v>-26.61072554975533</v>
      </c>
      <c r="Q249" s="13">
        <f t="shared" si="23"/>
        <v>34.319512912449369</v>
      </c>
      <c r="R249" s="13">
        <f t="shared" si="24"/>
        <v>-7.5714521833161825</v>
      </c>
      <c r="S249" s="13">
        <f t="shared" si="25"/>
        <v>-30.396451641413421</v>
      </c>
      <c r="T249" s="4">
        <v>1492.4</v>
      </c>
    </row>
    <row r="250" spans="1:20" x14ac:dyDescent="0.25">
      <c r="A250" s="15"/>
      <c r="B250" s="6">
        <v>0.96075861343205715</v>
      </c>
      <c r="C250" s="6">
        <v>0.98969449052302683</v>
      </c>
      <c r="D250" s="6">
        <v>0.97139528684107657</v>
      </c>
      <c r="E250" s="17"/>
      <c r="F250" s="17"/>
      <c r="G250" s="17"/>
      <c r="H250" s="15"/>
      <c r="I250" s="15"/>
      <c r="J250" s="15"/>
      <c r="K250" s="15"/>
      <c r="L250" s="15"/>
      <c r="M250" s="15"/>
      <c r="N250" s="15"/>
      <c r="O250" s="13">
        <f t="shared" si="26"/>
        <v>-42.80369507936814</v>
      </c>
      <c r="P250" s="13">
        <f t="shared" si="27"/>
        <v>-26.616355974712747</v>
      </c>
      <c r="Q250" s="13">
        <f t="shared" si="23"/>
        <v>30.751195261460424</v>
      </c>
      <c r="R250" s="13">
        <f t="shared" si="24"/>
        <v>-16.187339104655393</v>
      </c>
      <c r="S250" s="13">
        <f t="shared" si="25"/>
        <v>-34.710025527040443</v>
      </c>
      <c r="T250" s="4">
        <v>1472.46</v>
      </c>
    </row>
    <row r="251" spans="1:20" x14ac:dyDescent="0.25">
      <c r="A251" s="15"/>
      <c r="B251" s="6">
        <v>0.96079806401349777</v>
      </c>
      <c r="C251" s="6">
        <v>0.98793159212025794</v>
      </c>
      <c r="D251" s="6">
        <v>0.96120240386929356</v>
      </c>
      <c r="E251" s="17"/>
      <c r="F251" s="17"/>
      <c r="G251" s="17"/>
      <c r="H251" s="15"/>
      <c r="I251" s="15"/>
      <c r="J251" s="15"/>
      <c r="K251" s="15"/>
      <c r="L251" s="15"/>
      <c r="M251" s="15"/>
      <c r="N251" s="15"/>
      <c r="O251" s="13">
        <f t="shared" si="26"/>
        <v>-42.764697892516892</v>
      </c>
      <c r="P251" s="13">
        <f t="shared" si="27"/>
        <v>-28.346702546282017</v>
      </c>
      <c r="Q251" s="13">
        <f t="shared" si="23"/>
        <v>29.410590684927641</v>
      </c>
      <c r="R251" s="13">
        <f t="shared" si="24"/>
        <v>-14.417995346234875</v>
      </c>
      <c r="S251" s="13">
        <f t="shared" si="25"/>
        <v>-35.555700219399455</v>
      </c>
      <c r="T251" s="4">
        <v>1378.95</v>
      </c>
    </row>
    <row r="252" spans="1:20" x14ac:dyDescent="0.25">
      <c r="A252" s="9"/>
      <c r="B252" s="6">
        <v>0.97241840322413942</v>
      </c>
      <c r="C252" s="6">
        <v>0.97859183815194117</v>
      </c>
      <c r="D252" s="6">
        <v>0.97863430150746833</v>
      </c>
      <c r="E252" s="8"/>
      <c r="F252" s="8"/>
      <c r="G252" s="8"/>
      <c r="H252" s="9"/>
      <c r="I252" s="9"/>
      <c r="J252" s="9"/>
      <c r="K252" s="9"/>
      <c r="L252" s="9"/>
      <c r="M252" s="9"/>
      <c r="N252" s="9"/>
      <c r="O252" s="10">
        <f t="shared" si="26"/>
        <v>-31.277908017087611</v>
      </c>
      <c r="P252" s="10">
        <f t="shared" si="27"/>
        <v>-37.513998422773739</v>
      </c>
      <c r="Q252" s="10">
        <f t="shared" si="23"/>
        <v>31.703296469550253</v>
      </c>
      <c r="R252" s="10">
        <f t="shared" si="24"/>
        <v>6.2360904056861273</v>
      </c>
      <c r="S252" s="10">
        <f t="shared" si="25"/>
        <v>-34.395953219930675</v>
      </c>
      <c r="T252" s="4">
        <v>1407.93</v>
      </c>
    </row>
    <row r="253" spans="1:20" x14ac:dyDescent="0.25">
      <c r="A253" s="19" t="s">
        <v>62</v>
      </c>
      <c r="B253" s="6">
        <v>0.97633607303406067</v>
      </c>
      <c r="C253" s="6">
        <v>0.97484410606671523</v>
      </c>
      <c r="D253" s="6">
        <v>0.95175980189117293</v>
      </c>
      <c r="E253" s="21"/>
      <c r="F253" s="21"/>
      <c r="G253" s="21"/>
      <c r="H253" s="22"/>
      <c r="I253" s="22"/>
      <c r="J253" s="22"/>
      <c r="K253" s="22"/>
      <c r="L253" s="22"/>
      <c r="M253" s="22"/>
      <c r="N253" s="22"/>
      <c r="O253" s="23">
        <f t="shared" si="26"/>
        <v>-27.405262899579498</v>
      </c>
      <c r="P253" s="23">
        <f t="shared" si="27"/>
        <v>-41.1925288217152</v>
      </c>
      <c r="Q253" s="23">
        <f t="shared" si="23"/>
        <v>28.168665759340882</v>
      </c>
      <c r="R253" s="23">
        <f t="shared" si="24"/>
        <v>13.787265922135703</v>
      </c>
      <c r="S253" s="23">
        <f t="shared" si="25"/>
        <v>-34.298895860647349</v>
      </c>
      <c r="T253" s="4">
        <v>1335.52</v>
      </c>
    </row>
    <row r="254" spans="1:20" x14ac:dyDescent="0.25">
      <c r="A254" s="15"/>
      <c r="B254" s="6">
        <v>0.96708161548621485</v>
      </c>
      <c r="C254" s="6">
        <v>0.9809871871715754</v>
      </c>
      <c r="D254" s="6">
        <v>1.0058026141908338</v>
      </c>
      <c r="E254" s="17"/>
      <c r="F254" s="17"/>
      <c r="G254" s="17"/>
      <c r="H254" s="15"/>
      <c r="I254" s="15"/>
      <c r="J254" s="15"/>
      <c r="K254" s="15"/>
      <c r="L254" s="15"/>
      <c r="M254" s="15"/>
      <c r="N254" s="15"/>
      <c r="O254" s="13">
        <f t="shared" si="26"/>
        <v>-36.553361533897828</v>
      </c>
      <c r="P254" s="13">
        <f t="shared" si="27"/>
        <v>-35.162879403478087</v>
      </c>
      <c r="Q254" s="13">
        <f t="shared" si="23"/>
        <v>35.276570529580255</v>
      </c>
      <c r="R254" s="13">
        <f t="shared" si="24"/>
        <v>-1.3904821304197412</v>
      </c>
      <c r="S254" s="13">
        <f t="shared" si="25"/>
        <v>-35.858120468687957</v>
      </c>
      <c r="T254" s="4">
        <v>1325.12</v>
      </c>
    </row>
    <row r="255" spans="1:20" x14ac:dyDescent="0.25">
      <c r="A255" s="15"/>
      <c r="B255" s="6">
        <v>0.9610620249846682</v>
      </c>
      <c r="C255" s="6">
        <v>0.9928141662964618</v>
      </c>
      <c r="D255" s="6">
        <v>0.99034925740686974</v>
      </c>
      <c r="E255" s="17"/>
      <c r="F255" s="17"/>
      <c r="G255" s="17"/>
      <c r="H255" s="15"/>
      <c r="I255" s="15"/>
      <c r="J255" s="15"/>
      <c r="K255" s="15"/>
      <c r="L255" s="15"/>
      <c r="M255" s="15"/>
      <c r="N255" s="15"/>
      <c r="O255" s="13">
        <f t="shared" si="26"/>
        <v>-42.503770551568778</v>
      </c>
      <c r="P255" s="13">
        <f t="shared" si="27"/>
        <v>-23.554284859047584</v>
      </c>
      <c r="Q255" s="13">
        <f t="shared" si="23"/>
        <v>33.244089544099808</v>
      </c>
      <c r="R255" s="13">
        <f t="shared" si="24"/>
        <v>-18.949485692521193</v>
      </c>
      <c r="S255" s="13">
        <f t="shared" si="25"/>
        <v>-33.029027705308181</v>
      </c>
      <c r="T255" s="4">
        <v>1308.83</v>
      </c>
    </row>
    <row r="256" spans="1:20" x14ac:dyDescent="0.25">
      <c r="A256" s="15"/>
      <c r="B256" s="6">
        <v>0.96127457666435712</v>
      </c>
      <c r="C256" s="6">
        <v>0.9868077597057896</v>
      </c>
      <c r="D256" s="6">
        <v>0.97369868294299478</v>
      </c>
      <c r="E256" s="17"/>
      <c r="F256" s="17"/>
      <c r="G256" s="17"/>
      <c r="H256" s="15"/>
      <c r="I256" s="15"/>
      <c r="J256" s="15"/>
      <c r="K256" s="15"/>
      <c r="L256" s="15"/>
      <c r="M256" s="15"/>
      <c r="N256" s="15"/>
      <c r="O256" s="13">
        <f t="shared" si="26"/>
        <v>-42.293661669375297</v>
      </c>
      <c r="P256" s="13">
        <f t="shared" si="27"/>
        <v>-29.449783451193639</v>
      </c>
      <c r="Q256" s="13">
        <f t="shared" si="23"/>
        <v>31.054146189509709</v>
      </c>
      <c r="R256" s="13">
        <f t="shared" si="24"/>
        <v>-12.843878218181658</v>
      </c>
      <c r="S256" s="13">
        <f t="shared" si="25"/>
        <v>-35.871722560284468</v>
      </c>
      <c r="T256" s="4">
        <v>1299.76</v>
      </c>
    </row>
    <row r="257" spans="1:20" x14ac:dyDescent="0.25">
      <c r="A257" s="15"/>
      <c r="B257" s="6">
        <v>0.97413784733554831</v>
      </c>
      <c r="C257" s="6">
        <v>0.97659989940872982</v>
      </c>
      <c r="D257" s="6">
        <v>0.95885273200210053</v>
      </c>
      <c r="E257" s="17"/>
      <c r="F257" s="17"/>
      <c r="G257" s="17"/>
      <c r="H257" s="15"/>
      <c r="I257" s="15"/>
      <c r="J257" s="15"/>
      <c r="K257" s="15"/>
      <c r="L257" s="15"/>
      <c r="M257" s="15"/>
      <c r="N257" s="15"/>
      <c r="O257" s="13">
        <f t="shared" si="26"/>
        <v>-29.578224999899021</v>
      </c>
      <c r="P257" s="13">
        <f t="shared" si="27"/>
        <v>-39.469156116307317</v>
      </c>
      <c r="Q257" s="13">
        <f t="shared" si="23"/>
        <v>29.101553402028443</v>
      </c>
      <c r="R257" s="13">
        <f t="shared" si="24"/>
        <v>9.8909311164082965</v>
      </c>
      <c r="S257" s="13">
        <f t="shared" si="25"/>
        <v>-34.523690558103169</v>
      </c>
      <c r="T257" s="4">
        <v>1261.97</v>
      </c>
    </row>
    <row r="258" spans="1:20" x14ac:dyDescent="0.25">
      <c r="A258" s="15"/>
      <c r="B258" s="6">
        <v>0.97355624666183205</v>
      </c>
      <c r="C258" s="6">
        <v>0.98609197848820995</v>
      </c>
      <c r="D258" s="6">
        <v>0.96983586030647961</v>
      </c>
      <c r="E258" s="17"/>
      <c r="F258" s="17"/>
      <c r="G258" s="17"/>
      <c r="H258" s="15"/>
      <c r="I258" s="15"/>
      <c r="J258" s="15"/>
      <c r="K258" s="15"/>
      <c r="L258" s="15"/>
      <c r="M258" s="15"/>
      <c r="N258" s="15"/>
      <c r="O258" s="13">
        <f t="shared" si="26"/>
        <v>-30.153141498400942</v>
      </c>
      <c r="P258" s="13">
        <f t="shared" si="27"/>
        <v>-30.152347804242822</v>
      </c>
      <c r="Q258" s="13">
        <f t="shared" ref="Q258:Q321" si="28">D258*$N$2+$N$3</f>
        <v>30.546093882897097</v>
      </c>
      <c r="R258" s="13">
        <f t="shared" ref="R258:R321" si="29">O258-P258</f>
        <v>-7.9369415811925137E-4</v>
      </c>
      <c r="S258" s="13">
        <f t="shared" ref="S258:S321" si="30">(O258+P258)/2</f>
        <v>-30.152744651321882</v>
      </c>
      <c r="T258" s="4">
        <v>1240.7</v>
      </c>
    </row>
    <row r="259" spans="1:20" x14ac:dyDescent="0.25">
      <c r="A259" s="15"/>
      <c r="B259" s="6">
        <v>0.97453922616937094</v>
      </c>
      <c r="C259" s="6">
        <v>0.97581712621099681</v>
      </c>
      <c r="D259" s="6">
        <v>0.94543479087113724</v>
      </c>
      <c r="E259" s="17"/>
      <c r="F259" s="17"/>
      <c r="G259" s="17"/>
      <c r="H259" s="15"/>
      <c r="I259" s="15"/>
      <c r="J259" s="15"/>
      <c r="K259" s="15"/>
      <c r="L259" s="15"/>
      <c r="M259" s="15"/>
      <c r="N259" s="15"/>
      <c r="O259" s="13">
        <f t="shared" si="26"/>
        <v>-29.181459101676069</v>
      </c>
      <c r="P259" s="13">
        <f t="shared" si="27"/>
        <v>-40.237475445933114</v>
      </c>
      <c r="Q259" s="13">
        <f t="shared" si="28"/>
        <v>27.336777593494816</v>
      </c>
      <c r="R259" s="13">
        <f t="shared" si="29"/>
        <v>11.056016344257046</v>
      </c>
      <c r="S259" s="13">
        <f t="shared" si="30"/>
        <v>-34.709467273804592</v>
      </c>
      <c r="T259" s="4">
        <v>1235.6099999999999</v>
      </c>
    </row>
    <row r="260" spans="1:20" x14ac:dyDescent="0.25">
      <c r="A260" s="15"/>
      <c r="B260" s="6">
        <v>0.97037417862262432</v>
      </c>
      <c r="C260" s="6">
        <v>0.97081134250690682</v>
      </c>
      <c r="D260" s="6">
        <v>0.9770912252504641</v>
      </c>
      <c r="E260" s="17"/>
      <c r="F260" s="17"/>
      <c r="G260" s="17"/>
      <c r="H260" s="15"/>
      <c r="I260" s="15"/>
      <c r="J260" s="15"/>
      <c r="K260" s="15"/>
      <c r="L260" s="15"/>
      <c r="M260" s="15"/>
      <c r="N260" s="15"/>
      <c r="O260" s="13">
        <f t="shared" si="26"/>
        <v>-33.298638912299566</v>
      </c>
      <c r="P260" s="13">
        <f t="shared" si="27"/>
        <v>-45.150827603258108</v>
      </c>
      <c r="Q260" s="13">
        <f t="shared" si="28"/>
        <v>31.500345538218482</v>
      </c>
      <c r="R260" s="13">
        <f t="shared" si="29"/>
        <v>11.852188690958542</v>
      </c>
      <c r="S260" s="13">
        <f t="shared" si="30"/>
        <v>-39.224733257778837</v>
      </c>
      <c r="T260" s="4">
        <v>1194.81</v>
      </c>
    </row>
    <row r="261" spans="1:20" x14ac:dyDescent="0.25">
      <c r="A261" s="15"/>
      <c r="B261" s="6">
        <v>0.96297169765092094</v>
      </c>
      <c r="C261" s="6">
        <v>0.99389016685316023</v>
      </c>
      <c r="D261" s="6">
        <v>0.99165099319206407</v>
      </c>
      <c r="E261" s="17"/>
      <c r="F261" s="17"/>
      <c r="G261" s="17"/>
      <c r="H261" s="15"/>
      <c r="I261" s="15"/>
      <c r="J261" s="15"/>
      <c r="K261" s="15"/>
      <c r="L261" s="15"/>
      <c r="M261" s="15"/>
      <c r="N261" s="15"/>
      <c r="O261" s="13">
        <f t="shared" si="26"/>
        <v>-40.616045223550145</v>
      </c>
      <c r="P261" s="13">
        <f t="shared" si="27"/>
        <v>-22.498152599034597</v>
      </c>
      <c r="Q261" s="13">
        <f t="shared" si="28"/>
        <v>33.415298509796656</v>
      </c>
      <c r="R261" s="13">
        <f t="shared" si="29"/>
        <v>-18.117892624515548</v>
      </c>
      <c r="S261" s="13">
        <f t="shared" si="30"/>
        <v>-31.557098911292371</v>
      </c>
      <c r="T261" s="4">
        <v>1180.69</v>
      </c>
    </row>
    <row r="262" spans="1:20" x14ac:dyDescent="0.25">
      <c r="A262" s="15"/>
      <c r="B262" s="6">
        <v>0.96163880198795693</v>
      </c>
      <c r="C262" s="6">
        <v>0.99264191773943367</v>
      </c>
      <c r="D262" s="6">
        <v>0.97981101785834601</v>
      </c>
      <c r="E262" s="17"/>
      <c r="F262" s="17"/>
      <c r="G262" s="17"/>
      <c r="H262" s="15"/>
      <c r="I262" s="15"/>
      <c r="J262" s="15"/>
      <c r="K262" s="15"/>
      <c r="L262" s="15"/>
      <c r="M262" s="15"/>
      <c r="N262" s="15"/>
      <c r="O262" s="13">
        <f t="shared" si="26"/>
        <v>-41.933622286388072</v>
      </c>
      <c r="P262" s="13">
        <f t="shared" si="27"/>
        <v>-23.723352855049711</v>
      </c>
      <c r="Q262" s="13">
        <f t="shared" si="28"/>
        <v>31.858062430234241</v>
      </c>
      <c r="R262" s="13">
        <f t="shared" si="29"/>
        <v>-18.210269431338361</v>
      </c>
      <c r="S262" s="13">
        <f t="shared" si="30"/>
        <v>-32.828487570718892</v>
      </c>
      <c r="T262" s="4">
        <v>1153.52</v>
      </c>
    </row>
    <row r="263" spans="1:20" x14ac:dyDescent="0.25">
      <c r="A263" s="15"/>
      <c r="B263" s="6">
        <v>0.96550346604609283</v>
      </c>
      <c r="C263" s="6">
        <v>0.98917517583563574</v>
      </c>
      <c r="D263" s="6">
        <v>0.95378000522182771</v>
      </c>
      <c r="E263" s="17"/>
      <c r="F263" s="17"/>
      <c r="G263" s="17"/>
      <c r="H263" s="15"/>
      <c r="I263" s="15"/>
      <c r="J263" s="15"/>
      <c r="K263" s="15"/>
      <c r="L263" s="15"/>
      <c r="M263" s="15"/>
      <c r="N263" s="15"/>
      <c r="O263" s="13">
        <f t="shared" si="26"/>
        <v>-38.113373740263228</v>
      </c>
      <c r="P263" s="13">
        <f t="shared" si="27"/>
        <v>-27.126081542267457</v>
      </c>
      <c r="Q263" s="13">
        <f t="shared" si="28"/>
        <v>28.434370157017185</v>
      </c>
      <c r="R263" s="13">
        <f t="shared" si="29"/>
        <v>-10.987292197995771</v>
      </c>
      <c r="S263" s="13">
        <f t="shared" si="30"/>
        <v>-32.619727641265342</v>
      </c>
      <c r="T263" s="4">
        <v>1125.51</v>
      </c>
    </row>
    <row r="264" spans="1:20" x14ac:dyDescent="0.25">
      <c r="A264" s="15"/>
      <c r="B264" s="6">
        <v>0.97188745593336245</v>
      </c>
      <c r="C264" s="6">
        <v>0.97295835382633178</v>
      </c>
      <c r="D264" s="6">
        <v>0.96281923206666409</v>
      </c>
      <c r="E264" s="17"/>
      <c r="F264" s="17"/>
      <c r="G264" s="17"/>
      <c r="H264" s="15"/>
      <c r="I264" s="15"/>
      <c r="J264" s="15"/>
      <c r="K264" s="15"/>
      <c r="L264" s="15"/>
      <c r="M264" s="15"/>
      <c r="N264" s="15"/>
      <c r="O264" s="13">
        <f t="shared" si="26"/>
        <v>-31.802753277929696</v>
      </c>
      <c r="P264" s="13">
        <f t="shared" si="27"/>
        <v>-43.043460740906653</v>
      </c>
      <c r="Q264" s="13">
        <f t="shared" si="28"/>
        <v>29.623241736338954</v>
      </c>
      <c r="R264" s="13">
        <f t="shared" si="29"/>
        <v>11.240707462976957</v>
      </c>
      <c r="S264" s="13">
        <f t="shared" si="30"/>
        <v>-37.423107009418175</v>
      </c>
      <c r="T264" s="4">
        <v>1021.96</v>
      </c>
    </row>
    <row r="265" spans="1:20" x14ac:dyDescent="0.25">
      <c r="A265" s="15"/>
      <c r="B265" s="6">
        <v>0.97164806933320946</v>
      </c>
      <c r="C265" s="6">
        <v>0.97704949471864189</v>
      </c>
      <c r="D265" s="6">
        <v>0.95164863801476096</v>
      </c>
      <c r="E265" s="17"/>
      <c r="F265" s="17"/>
      <c r="G265" s="17"/>
      <c r="H265" s="15"/>
      <c r="I265" s="15"/>
      <c r="J265" s="15"/>
      <c r="K265" s="15"/>
      <c r="L265" s="15"/>
      <c r="M265" s="15"/>
      <c r="N265" s="15"/>
      <c r="O265" s="13">
        <f t="shared" si="26"/>
        <v>-32.039388674289967</v>
      </c>
      <c r="P265" s="13">
        <f t="shared" si="27"/>
        <v>-39.027862561399161</v>
      </c>
      <c r="Q265" s="13">
        <f t="shared" si="28"/>
        <v>28.154045087066365</v>
      </c>
      <c r="R265" s="13">
        <f t="shared" si="29"/>
        <v>6.988473887109194</v>
      </c>
      <c r="S265" s="13">
        <f t="shared" si="30"/>
        <v>-35.533625617844564</v>
      </c>
      <c r="T265" s="4">
        <v>1124.53</v>
      </c>
    </row>
    <row r="266" spans="1:20" x14ac:dyDescent="0.25">
      <c r="A266" s="15"/>
      <c r="B266" s="6">
        <v>0.97057371561667138</v>
      </c>
      <c r="C266" s="6">
        <v>0.98241892196608516</v>
      </c>
      <c r="D266" s="6">
        <v>0.9619031881322978</v>
      </c>
      <c r="E266" s="17"/>
      <c r="F266" s="17"/>
      <c r="G266" s="17"/>
      <c r="H266" s="15"/>
      <c r="I266" s="15"/>
      <c r="J266" s="15"/>
      <c r="K266" s="15"/>
      <c r="L266" s="15"/>
      <c r="M266" s="15"/>
      <c r="N266" s="15"/>
      <c r="O266" s="13">
        <f t="shared" si="26"/>
        <v>-33.101395141576063</v>
      </c>
      <c r="P266" s="13">
        <f t="shared" si="27"/>
        <v>-33.757581520636336</v>
      </c>
      <c r="Q266" s="13">
        <f t="shared" si="28"/>
        <v>29.50276034808833</v>
      </c>
      <c r="R266" s="13">
        <f t="shared" si="29"/>
        <v>0.65618637906027288</v>
      </c>
      <c r="S266" s="13">
        <f t="shared" si="30"/>
        <v>-33.429488331106199</v>
      </c>
      <c r="T266" s="4">
        <v>1116.22</v>
      </c>
    </row>
    <row r="267" spans="1:20" x14ac:dyDescent="0.25">
      <c r="A267" s="15"/>
      <c r="B267" s="6">
        <v>0.967635904622272</v>
      </c>
      <c r="C267" s="6">
        <v>0.98156871101938503</v>
      </c>
      <c r="D267" s="6">
        <v>0.96607249623126712</v>
      </c>
      <c r="E267" s="17"/>
      <c r="F267" s="17"/>
      <c r="G267" s="17"/>
      <c r="H267" s="15"/>
      <c r="I267" s="15"/>
      <c r="J267" s="15"/>
      <c r="K267" s="15"/>
      <c r="L267" s="15"/>
      <c r="M267" s="15"/>
      <c r="N267" s="15"/>
      <c r="O267" s="13">
        <f t="shared" si="26"/>
        <v>-36.005442689128586</v>
      </c>
      <c r="P267" s="13">
        <f t="shared" si="27"/>
        <v>-34.592093364553421</v>
      </c>
      <c r="Q267" s="13">
        <f t="shared" si="28"/>
        <v>30.051122723475814</v>
      </c>
      <c r="R267" s="13">
        <f t="shared" si="29"/>
        <v>-1.4133493245751652</v>
      </c>
      <c r="S267" s="13">
        <f t="shared" si="30"/>
        <v>-35.298768026841003</v>
      </c>
      <c r="T267" s="4">
        <v>1105.2</v>
      </c>
    </row>
    <row r="268" spans="1:20" x14ac:dyDescent="0.25">
      <c r="A268" s="15"/>
      <c r="B268" s="6">
        <v>0.96366835476322688</v>
      </c>
      <c r="C268" s="6">
        <v>0.98512355982012034</v>
      </c>
      <c r="D268" s="6">
        <v>0.96685469278907143</v>
      </c>
      <c r="E268" s="17"/>
      <c r="F268" s="17"/>
      <c r="G268" s="17"/>
      <c r="H268" s="15"/>
      <c r="I268" s="15"/>
      <c r="J268" s="15"/>
      <c r="K268" s="15"/>
      <c r="L268" s="15"/>
      <c r="M268" s="15"/>
      <c r="N268" s="15"/>
      <c r="O268" s="13">
        <f t="shared" si="26"/>
        <v>-39.927394598191995</v>
      </c>
      <c r="P268" s="13">
        <f t="shared" si="27"/>
        <v>-31.102884669861623</v>
      </c>
      <c r="Q268" s="13">
        <f t="shared" si="28"/>
        <v>30.154000024043626</v>
      </c>
      <c r="R268" s="13">
        <f t="shared" si="29"/>
        <v>-8.8245099283303716</v>
      </c>
      <c r="S268" s="13">
        <f t="shared" si="30"/>
        <v>-35.515139634026809</v>
      </c>
      <c r="T268" s="4">
        <v>1092.6400000000001</v>
      </c>
    </row>
    <row r="269" spans="1:20" x14ac:dyDescent="0.25">
      <c r="A269" s="15"/>
      <c r="B269" s="6">
        <v>0.97245333564995529</v>
      </c>
      <c r="C269" s="6">
        <v>0.97772824646570577</v>
      </c>
      <c r="D269" s="6">
        <v>0.96217043023228599</v>
      </c>
      <c r="E269" s="17"/>
      <c r="F269" s="17"/>
      <c r="G269" s="17"/>
      <c r="H269" s="15"/>
      <c r="I269" s="15"/>
      <c r="J269" s="15"/>
      <c r="K269" s="15"/>
      <c r="L269" s="15"/>
      <c r="M269" s="15"/>
      <c r="N269" s="15"/>
      <c r="O269" s="13">
        <f t="shared" si="26"/>
        <v>-31.24337705995174</v>
      </c>
      <c r="P269" s="13">
        <f t="shared" si="27"/>
        <v>-38.36164393153706</v>
      </c>
      <c r="Q269" s="13">
        <f t="shared" si="28"/>
        <v>29.537908988887821</v>
      </c>
      <c r="R269" s="13">
        <f t="shared" si="29"/>
        <v>7.1182668715853197</v>
      </c>
      <c r="S269" s="13">
        <f t="shared" si="30"/>
        <v>-34.8025104957444</v>
      </c>
      <c r="T269" s="4">
        <v>1081.82</v>
      </c>
    </row>
    <row r="270" spans="1:20" x14ac:dyDescent="0.25">
      <c r="A270" s="15"/>
      <c r="B270" s="6">
        <v>0.98611147004981337</v>
      </c>
      <c r="C270" s="6">
        <v>0.96342388391425793</v>
      </c>
      <c r="D270" s="6">
        <v>0.94456849851076874</v>
      </c>
      <c r="E270" s="17"/>
      <c r="F270" s="17"/>
      <c r="G270" s="17"/>
      <c r="H270" s="15"/>
      <c r="I270" s="15"/>
      <c r="J270" s="15"/>
      <c r="K270" s="15"/>
      <c r="L270" s="15"/>
      <c r="M270" s="15"/>
      <c r="N270" s="15"/>
      <c r="O270" s="13">
        <f t="shared" si="26"/>
        <v>-17.742211810156959</v>
      </c>
      <c r="P270" s="13">
        <f t="shared" si="27"/>
        <v>-52.401877140952593</v>
      </c>
      <c r="Q270" s="13">
        <f t="shared" si="28"/>
        <v>27.222839710940846</v>
      </c>
      <c r="R270" s="13">
        <f t="shared" si="29"/>
        <v>34.659665330795633</v>
      </c>
      <c r="S270" s="13">
        <f t="shared" si="30"/>
        <v>-35.072044475554776</v>
      </c>
      <c r="T270" s="4">
        <v>1082.8399999999999</v>
      </c>
    </row>
    <row r="271" spans="1:20" x14ac:dyDescent="0.25">
      <c r="A271" s="15"/>
      <c r="B271" s="6">
        <v>0.96433348270566166</v>
      </c>
      <c r="C271" s="6">
        <v>0.99987002712537398</v>
      </c>
      <c r="D271" s="6">
        <v>1.0006503871599288</v>
      </c>
      <c r="E271" s="17"/>
      <c r="F271" s="17"/>
      <c r="G271" s="17"/>
      <c r="H271" s="15"/>
      <c r="I271" s="15"/>
      <c r="J271" s="15"/>
      <c r="K271" s="15"/>
      <c r="L271" s="15"/>
      <c r="M271" s="15"/>
      <c r="N271" s="15"/>
      <c r="O271" s="13">
        <f t="shared" si="26"/>
        <v>-39.26991078670153</v>
      </c>
      <c r="P271" s="13">
        <f t="shared" si="27"/>
        <v>-16.62871014889879</v>
      </c>
      <c r="Q271" s="13">
        <f t="shared" si="28"/>
        <v>34.598931126078014</v>
      </c>
      <c r="R271" s="13">
        <f t="shared" si="29"/>
        <v>-22.64120063780274</v>
      </c>
      <c r="S271" s="13">
        <f t="shared" si="30"/>
        <v>-27.94931046780016</v>
      </c>
      <c r="T271" s="4">
        <v>1070.57</v>
      </c>
    </row>
    <row r="272" spans="1:20" x14ac:dyDescent="0.25">
      <c r="A272" s="15"/>
      <c r="B272" s="6">
        <v>0.96909938788895933</v>
      </c>
      <c r="C272" s="6">
        <v>0.98341952538688826</v>
      </c>
      <c r="D272" s="6">
        <v>0.96967507613573456</v>
      </c>
      <c r="E272" s="17"/>
      <c r="F272" s="17"/>
      <c r="G272" s="17"/>
      <c r="H272" s="15"/>
      <c r="I272" s="15"/>
      <c r="J272" s="15"/>
      <c r="K272" s="15"/>
      <c r="L272" s="15"/>
      <c r="M272" s="15"/>
      <c r="N272" s="15"/>
      <c r="O272" s="13">
        <f t="shared" si="26"/>
        <v>-34.558778829673429</v>
      </c>
      <c r="P272" s="13">
        <f t="shared" si="27"/>
        <v>-32.775454192159714</v>
      </c>
      <c r="Q272" s="13">
        <f t="shared" si="28"/>
        <v>30.524946971298931</v>
      </c>
      <c r="R272" s="13">
        <f t="shared" si="29"/>
        <v>-1.7833246375137151</v>
      </c>
      <c r="S272" s="13">
        <f t="shared" si="30"/>
        <v>-33.667116510916571</v>
      </c>
      <c r="T272" s="4">
        <v>1065.69</v>
      </c>
    </row>
    <row r="273" spans="1:20" x14ac:dyDescent="0.25">
      <c r="A273" s="15"/>
      <c r="B273" s="6">
        <v>0.97198007111913942</v>
      </c>
      <c r="C273" s="6">
        <v>0.96407756125862942</v>
      </c>
      <c r="D273" s="6">
        <v>0.99761876476950739</v>
      </c>
      <c r="E273" s="17"/>
      <c r="F273" s="17"/>
      <c r="G273" s="17"/>
      <c r="H273" s="15"/>
      <c r="I273" s="15"/>
      <c r="J273" s="15"/>
      <c r="K273" s="15"/>
      <c r="L273" s="15"/>
      <c r="M273" s="15"/>
      <c r="N273" s="15"/>
      <c r="O273" s="13">
        <f t="shared" si="26"/>
        <v>-31.711202492792609</v>
      </c>
      <c r="P273" s="13">
        <f t="shared" si="27"/>
        <v>-51.760269916186189</v>
      </c>
      <c r="Q273" s="13">
        <f t="shared" si="28"/>
        <v>34.200201261115438</v>
      </c>
      <c r="R273" s="13">
        <f t="shared" si="29"/>
        <v>20.049067423393581</v>
      </c>
      <c r="S273" s="13">
        <f t="shared" si="30"/>
        <v>-41.735736204489399</v>
      </c>
      <c r="T273" s="4">
        <v>1046.0999999999999</v>
      </c>
    </row>
    <row r="274" spans="1:20" x14ac:dyDescent="0.25">
      <c r="A274" s="15"/>
      <c r="B274" s="6">
        <v>0.9692819971289568</v>
      </c>
      <c r="C274" s="6">
        <v>0.97335752530396547</v>
      </c>
      <c r="D274" s="6">
        <v>0.99564480661640509</v>
      </c>
      <c r="E274" s="17"/>
      <c r="F274" s="17"/>
      <c r="G274" s="17"/>
      <c r="H274" s="15"/>
      <c r="I274" s="15"/>
      <c r="J274" s="15"/>
      <c r="K274" s="15"/>
      <c r="L274" s="15"/>
      <c r="M274" s="15"/>
      <c r="N274" s="15"/>
      <c r="O274" s="13">
        <f t="shared" si="26"/>
        <v>-34.378268267017802</v>
      </c>
      <c r="P274" s="13">
        <f t="shared" si="27"/>
        <v>-42.651659944725338</v>
      </c>
      <c r="Q274" s="13">
        <f t="shared" si="28"/>
        <v>33.94057919528197</v>
      </c>
      <c r="R274" s="13">
        <f t="shared" si="29"/>
        <v>8.2733916777075365</v>
      </c>
      <c r="S274" s="13">
        <f t="shared" si="30"/>
        <v>-38.51496410587157</v>
      </c>
      <c r="T274" s="4">
        <v>1038.33</v>
      </c>
    </row>
    <row r="275" spans="1:20" x14ac:dyDescent="0.25">
      <c r="A275" s="15"/>
      <c r="B275" s="6">
        <v>0.96299105127655593</v>
      </c>
      <c r="C275" s="6">
        <v>0.99100585174138212</v>
      </c>
      <c r="D275" s="6">
        <v>0.99777417477855224</v>
      </c>
      <c r="E275" s="17"/>
      <c r="F275" s="17"/>
      <c r="G275" s="17"/>
      <c r="H275" s="15"/>
      <c r="I275" s="15"/>
      <c r="J275" s="15"/>
      <c r="K275" s="15"/>
      <c r="L275" s="15"/>
      <c r="M275" s="15"/>
      <c r="N275" s="15"/>
      <c r="O275" s="13">
        <f t="shared" si="26"/>
        <v>-40.596914023766089</v>
      </c>
      <c r="P275" s="13">
        <f t="shared" si="27"/>
        <v>-25.329208975937377</v>
      </c>
      <c r="Q275" s="13">
        <f t="shared" si="28"/>
        <v>34.220641343665307</v>
      </c>
      <c r="R275" s="13">
        <f t="shared" si="29"/>
        <v>-15.267705047828713</v>
      </c>
      <c r="S275" s="13">
        <f t="shared" si="30"/>
        <v>-32.963061499851733</v>
      </c>
      <c r="T275" s="4">
        <v>1031.5</v>
      </c>
    </row>
    <row r="276" spans="1:20" x14ac:dyDescent="0.25">
      <c r="A276" s="15"/>
      <c r="B276" s="6">
        <v>0.97157234502776046</v>
      </c>
      <c r="C276" s="6">
        <v>0.97408414022351109</v>
      </c>
      <c r="D276" s="6">
        <v>0.95139986027169043</v>
      </c>
      <c r="E276" s="17"/>
      <c r="F276" s="17"/>
      <c r="G276" s="17"/>
      <c r="H276" s="15"/>
      <c r="I276" s="15"/>
      <c r="J276" s="15"/>
      <c r="K276" s="15"/>
      <c r="L276" s="15"/>
      <c r="M276" s="15"/>
      <c r="N276" s="15"/>
      <c r="O276" s="13">
        <f t="shared" si="26"/>
        <v>-32.114242701301464</v>
      </c>
      <c r="P276" s="13">
        <f t="shared" si="27"/>
        <v>-41.93846193347747</v>
      </c>
      <c r="Q276" s="13">
        <f t="shared" si="28"/>
        <v>28.121324944804044</v>
      </c>
      <c r="R276" s="13">
        <f t="shared" si="29"/>
        <v>9.8242192321760058</v>
      </c>
      <c r="S276" s="13">
        <f t="shared" si="30"/>
        <v>-37.026352317389467</v>
      </c>
      <c r="T276" s="4">
        <v>1058.57</v>
      </c>
    </row>
    <row r="277" spans="1:20" x14ac:dyDescent="0.25">
      <c r="A277" s="15"/>
      <c r="B277" s="6">
        <v>0.97113074122347109</v>
      </c>
      <c r="C277" s="6">
        <v>0.963424998066575</v>
      </c>
      <c r="D277" s="6">
        <v>0.99096324573227634</v>
      </c>
      <c r="E277" s="17"/>
      <c r="F277" s="17"/>
      <c r="G277" s="17"/>
      <c r="H277" s="15"/>
      <c r="I277" s="15"/>
      <c r="J277" s="15"/>
      <c r="K277" s="15"/>
      <c r="L277" s="15"/>
      <c r="M277" s="15"/>
      <c r="N277" s="15"/>
      <c r="O277" s="13">
        <v>5.83</v>
      </c>
      <c r="P277" s="13">
        <v>2.81</v>
      </c>
      <c r="Q277" s="13">
        <f t="shared" si="28"/>
        <v>33.324843493817127</v>
      </c>
      <c r="R277" s="13">
        <f t="shared" si="29"/>
        <v>3.02</v>
      </c>
      <c r="S277" s="13">
        <f t="shared" si="30"/>
        <v>4.32</v>
      </c>
      <c r="T277" s="4">
        <v>1040.28</v>
      </c>
    </row>
    <row r="278" spans="1:20" x14ac:dyDescent="0.25">
      <c r="A278" s="15"/>
      <c r="B278" s="6">
        <v>0.97070832362464998</v>
      </c>
      <c r="C278" s="6">
        <v>0.97137525841129058</v>
      </c>
      <c r="D278" s="6">
        <v>0.95915671885786014</v>
      </c>
      <c r="E278" s="17"/>
      <c r="F278" s="17"/>
      <c r="G278" s="17"/>
      <c r="H278" s="15"/>
      <c r="I278" s="15"/>
      <c r="J278" s="15"/>
      <c r="K278" s="15"/>
      <c r="L278" s="15"/>
      <c r="M278" s="15"/>
      <c r="N278" s="15"/>
      <c r="O278" s="13">
        <f t="shared" ref="O278:O324" si="31">B278*$L$2+$L$3</f>
        <v>-32.968334146094548</v>
      </c>
      <c r="P278" s="13">
        <f t="shared" ref="P278:P324" si="32">C278*$M$2+$M$3</f>
        <v>-44.597324377960831</v>
      </c>
      <c r="Q278" s="13">
        <f t="shared" si="28"/>
        <v>29.141534845077018</v>
      </c>
      <c r="R278" s="13">
        <f t="shared" si="29"/>
        <v>11.628990231866283</v>
      </c>
      <c r="S278" s="13">
        <f t="shared" si="30"/>
        <v>-38.78282926202769</v>
      </c>
      <c r="T278" s="4">
        <v>1060.42</v>
      </c>
    </row>
    <row r="279" spans="1:20" x14ac:dyDescent="0.25">
      <c r="A279" s="15"/>
      <c r="B279" s="6">
        <v>0.97378471877394057</v>
      </c>
      <c r="C279" s="6">
        <v>0.97331374410653759</v>
      </c>
      <c r="D279" s="6">
        <v>0.97801604748352922</v>
      </c>
      <c r="E279" s="17"/>
      <c r="F279" s="17"/>
      <c r="G279" s="17"/>
      <c r="H279" s="15"/>
      <c r="I279" s="15"/>
      <c r="J279" s="15"/>
      <c r="K279" s="15"/>
      <c r="L279" s="15"/>
      <c r="M279" s="15"/>
      <c r="N279" s="15"/>
      <c r="O279" s="13">
        <f t="shared" si="31"/>
        <v>-29.927295152901593</v>
      </c>
      <c r="P279" s="13">
        <f t="shared" si="32"/>
        <v>-42.694632724523331</v>
      </c>
      <c r="Q279" s="13">
        <f t="shared" si="28"/>
        <v>31.621981479841537</v>
      </c>
      <c r="R279" s="13">
        <f t="shared" si="29"/>
        <v>12.767337571621738</v>
      </c>
      <c r="S279" s="13">
        <f t="shared" si="30"/>
        <v>-36.310963938712462</v>
      </c>
      <c r="T279" s="4">
        <v>1065.52</v>
      </c>
    </row>
    <row r="280" spans="1:20" x14ac:dyDescent="0.25">
      <c r="A280" s="15"/>
      <c r="B280" s="6">
        <v>0.96177912945268695</v>
      </c>
      <c r="C280" s="6">
        <v>0.98340907399661681</v>
      </c>
      <c r="D280" s="6">
        <v>0.96967217260559668</v>
      </c>
      <c r="E280" s="17"/>
      <c r="F280" s="17"/>
      <c r="G280" s="17"/>
      <c r="H280" s="15"/>
      <c r="I280" s="15"/>
      <c r="J280" s="15"/>
      <c r="K280" s="15"/>
      <c r="L280" s="15"/>
      <c r="M280" s="15"/>
      <c r="N280" s="15"/>
      <c r="O280" s="13">
        <f t="shared" si="31"/>
        <v>-41.794907566285133</v>
      </c>
      <c r="P280" s="13">
        <f t="shared" si="32"/>
        <v>-32.785712598030386</v>
      </c>
      <c r="Q280" s="13">
        <f t="shared" si="28"/>
        <v>30.524565088587067</v>
      </c>
      <c r="R280" s="13">
        <f t="shared" si="29"/>
        <v>-9.0091949682547465</v>
      </c>
      <c r="S280" s="13">
        <f t="shared" si="30"/>
        <v>-37.29031008215776</v>
      </c>
      <c r="T280" s="4">
        <v>1066.51</v>
      </c>
    </row>
    <row r="281" spans="1:20" x14ac:dyDescent="0.25">
      <c r="A281" s="15"/>
      <c r="B281" s="6">
        <v>0.98227139480109893</v>
      </c>
      <c r="C281" s="6">
        <v>1.0206411069374914</v>
      </c>
      <c r="D281" s="6">
        <v>0.97638575500917202</v>
      </c>
      <c r="E281" s="17"/>
      <c r="F281" s="17"/>
      <c r="G281" s="17"/>
      <c r="H281" s="15"/>
      <c r="I281" s="15"/>
      <c r="J281" s="15"/>
      <c r="K281" s="15"/>
      <c r="L281" s="15"/>
      <c r="M281" s="15"/>
      <c r="N281" s="15"/>
      <c r="O281" s="13">
        <f t="shared" si="31"/>
        <v>-21.538154139226435</v>
      </c>
      <c r="P281" s="13">
        <f t="shared" si="32"/>
        <v>3.7588327090660414</v>
      </c>
      <c r="Q281" s="13">
        <f t="shared" si="28"/>
        <v>31.407559558363545</v>
      </c>
      <c r="R281" s="13">
        <f t="shared" si="29"/>
        <v>-25.296986848292477</v>
      </c>
      <c r="S281" s="13">
        <f t="shared" si="30"/>
        <v>-8.889660715080197</v>
      </c>
      <c r="T281" s="4">
        <v>536.81899999999996</v>
      </c>
    </row>
    <row r="282" spans="1:20" x14ac:dyDescent="0.25">
      <c r="A282" s="15"/>
      <c r="B282" s="6">
        <v>0.96642364943700965</v>
      </c>
      <c r="C282" s="6">
        <v>0.98410087462881446</v>
      </c>
      <c r="D282" s="6">
        <v>0.96804677582333698</v>
      </c>
      <c r="E282" s="17"/>
      <c r="F282" s="17"/>
      <c r="G282" s="17"/>
      <c r="H282" s="15"/>
      <c r="I282" s="15"/>
      <c r="J282" s="15"/>
      <c r="K282" s="15"/>
      <c r="L282" s="15"/>
      <c r="M282" s="15"/>
      <c r="N282" s="15"/>
      <c r="O282" s="13">
        <f t="shared" si="31"/>
        <v>-37.203765761811042</v>
      </c>
      <c r="P282" s="13">
        <f t="shared" si="32"/>
        <v>-32.10668603004865</v>
      </c>
      <c r="Q282" s="13">
        <f t="shared" si="28"/>
        <v>30.31078706611676</v>
      </c>
      <c r="R282" s="13">
        <f t="shared" si="29"/>
        <v>-5.0970797317623919</v>
      </c>
      <c r="S282" s="13">
        <f t="shared" si="30"/>
        <v>-34.655225895929846</v>
      </c>
      <c r="T282" s="4">
        <v>1589.09</v>
      </c>
    </row>
    <row r="283" spans="1:20" x14ac:dyDescent="0.25">
      <c r="A283" s="15"/>
      <c r="B283" s="6">
        <v>0.96479670166965259</v>
      </c>
      <c r="C283" s="6">
        <v>0.97923500748672843</v>
      </c>
      <c r="D283" s="6">
        <v>0.96170400441379356</v>
      </c>
      <c r="E283" s="17"/>
      <c r="F283" s="17"/>
      <c r="G283" s="17"/>
      <c r="H283" s="15"/>
      <c r="I283" s="15"/>
      <c r="J283" s="15"/>
      <c r="K283" s="15"/>
      <c r="L283" s="15"/>
      <c r="M283" s="15"/>
      <c r="N283" s="15"/>
      <c r="O283" s="13">
        <f t="shared" si="31"/>
        <v>-38.812015469772632</v>
      </c>
      <c r="P283" s="13">
        <f t="shared" si="32"/>
        <v>-36.88270517771798</v>
      </c>
      <c r="Q283" s="13">
        <f t="shared" si="28"/>
        <v>29.476562990055598</v>
      </c>
      <c r="R283" s="13">
        <f t="shared" si="29"/>
        <v>-1.9293102920546517</v>
      </c>
      <c r="S283" s="13">
        <f t="shared" si="30"/>
        <v>-37.847360323745306</v>
      </c>
      <c r="T283" s="4">
        <v>1717.25</v>
      </c>
    </row>
    <row r="284" spans="1:20" x14ac:dyDescent="0.25">
      <c r="A284" s="15"/>
      <c r="B284" s="6">
        <v>0.96973737188111586</v>
      </c>
      <c r="C284" s="6">
        <v>0.98720029151251709</v>
      </c>
      <c r="D284" s="6">
        <v>0.96325310326132296</v>
      </c>
      <c r="E284" s="17"/>
      <c r="F284" s="17"/>
      <c r="G284" s="17"/>
      <c r="H284" s="15"/>
      <c r="I284" s="15"/>
      <c r="J284" s="15"/>
      <c r="K284" s="15"/>
      <c r="L284" s="15"/>
      <c r="M284" s="15"/>
      <c r="N284" s="15"/>
      <c r="O284" s="13">
        <f t="shared" si="31"/>
        <v>-33.928127010570051</v>
      </c>
      <c r="P284" s="13">
        <f t="shared" si="32"/>
        <v>-29.06449972472592</v>
      </c>
      <c r="Q284" s="13">
        <f t="shared" si="28"/>
        <v>29.680306034123561</v>
      </c>
      <c r="R284" s="13">
        <f t="shared" si="29"/>
        <v>-4.8636272858441316</v>
      </c>
      <c r="S284" s="13">
        <f t="shared" si="30"/>
        <v>-31.496313367647986</v>
      </c>
      <c r="T284" s="4">
        <v>1817.39</v>
      </c>
    </row>
    <row r="285" spans="1:20" x14ac:dyDescent="0.25">
      <c r="A285" s="15"/>
      <c r="B285" s="6">
        <v>0.97119205854987722</v>
      </c>
      <c r="C285" s="6">
        <v>0.98798850102126101</v>
      </c>
      <c r="D285" s="6">
        <v>0.96582890577477465</v>
      </c>
      <c r="E285" s="17"/>
      <c r="F285" s="17"/>
      <c r="G285" s="17"/>
      <c r="H285" s="15"/>
      <c r="I285" s="15"/>
      <c r="J285" s="15"/>
      <c r="K285" s="15"/>
      <c r="L285" s="15"/>
      <c r="M285" s="15"/>
      <c r="N285" s="15"/>
      <c r="O285" s="13">
        <f t="shared" si="31"/>
        <v>-32.49015865218098</v>
      </c>
      <c r="P285" s="13">
        <f t="shared" si="32"/>
        <v>-28.290844465301348</v>
      </c>
      <c r="Q285" s="13">
        <f t="shared" si="28"/>
        <v>30.019084831774563</v>
      </c>
      <c r="R285" s="13">
        <f t="shared" si="29"/>
        <v>-4.1993141868796329</v>
      </c>
      <c r="S285" s="13">
        <f t="shared" si="30"/>
        <v>-30.390501558741164</v>
      </c>
      <c r="T285" s="4">
        <v>1838.64</v>
      </c>
    </row>
    <row r="286" spans="1:20" x14ac:dyDescent="0.25">
      <c r="A286" s="15"/>
      <c r="B286" s="6">
        <v>0.96962364368176701</v>
      </c>
      <c r="C286" s="6">
        <v>0.98915226161347813</v>
      </c>
      <c r="D286" s="6">
        <v>0.96571055082221369</v>
      </c>
      <c r="E286" s="17"/>
      <c r="F286" s="17"/>
      <c r="G286" s="17"/>
      <c r="H286" s="15"/>
      <c r="I286" s="15"/>
      <c r="J286" s="15"/>
      <c r="K286" s="15"/>
      <c r="L286" s="15"/>
      <c r="M286" s="15"/>
      <c r="N286" s="15"/>
      <c r="O286" s="13">
        <f t="shared" si="31"/>
        <v>-34.040548163270614</v>
      </c>
      <c r="P286" s="13">
        <f t="shared" si="32"/>
        <v>-27.148572654454256</v>
      </c>
      <c r="Q286" s="13">
        <f t="shared" si="28"/>
        <v>30.003518363337932</v>
      </c>
      <c r="R286" s="13">
        <f t="shared" si="29"/>
        <v>-6.8919755088163583</v>
      </c>
      <c r="S286" s="13">
        <f t="shared" si="30"/>
        <v>-30.594560408862435</v>
      </c>
      <c r="T286" s="4">
        <v>1852.34</v>
      </c>
    </row>
    <row r="287" spans="1:20" x14ac:dyDescent="0.25">
      <c r="A287" s="15"/>
      <c r="B287" s="6">
        <v>0.96469657749986959</v>
      </c>
      <c r="C287" s="6">
        <v>0.99728124176210298</v>
      </c>
      <c r="D287" s="6">
        <v>0.96793486088051772</v>
      </c>
      <c r="E287" s="17"/>
      <c r="F287" s="17"/>
      <c r="G287" s="17"/>
      <c r="H287" s="15"/>
      <c r="I287" s="15"/>
      <c r="J287" s="15"/>
      <c r="K287" s="15"/>
      <c r="L287" s="15"/>
      <c r="M287" s="15"/>
      <c r="N287" s="15"/>
      <c r="O287" s="13">
        <f t="shared" si="31"/>
        <v>-38.910988940245488</v>
      </c>
      <c r="P287" s="13">
        <f t="shared" si="32"/>
        <v>-19.169693719380803</v>
      </c>
      <c r="Q287" s="13">
        <f t="shared" si="28"/>
        <v>30.296067610890873</v>
      </c>
      <c r="R287" s="13">
        <f t="shared" si="29"/>
        <v>-19.741295220864686</v>
      </c>
      <c r="S287" s="13">
        <f t="shared" si="30"/>
        <v>-29.040341329813145</v>
      </c>
      <c r="T287" s="4">
        <v>1930.15</v>
      </c>
    </row>
    <row r="288" spans="1:20" x14ac:dyDescent="0.25">
      <c r="A288" s="15"/>
      <c r="B288" s="6">
        <v>0.96141636997116264</v>
      </c>
      <c r="C288" s="6">
        <v>0.99154006650796134</v>
      </c>
      <c r="D288" s="6">
        <v>0.96310773125341154</v>
      </c>
      <c r="E288" s="17"/>
      <c r="F288" s="17"/>
      <c r="G288" s="17"/>
      <c r="H288" s="15"/>
      <c r="I288" s="15"/>
      <c r="J288" s="15"/>
      <c r="K288" s="15"/>
      <c r="L288" s="15"/>
      <c r="M288" s="15"/>
      <c r="N288" s="15"/>
      <c r="O288" s="13">
        <f t="shared" si="31"/>
        <v>-42.153497953713213</v>
      </c>
      <c r="P288" s="13">
        <f t="shared" si="32"/>
        <v>-24.804858458414515</v>
      </c>
      <c r="Q288" s="13">
        <f t="shared" si="28"/>
        <v>29.661186185534561</v>
      </c>
      <c r="R288" s="13">
        <f t="shared" si="29"/>
        <v>-17.348639495298698</v>
      </c>
      <c r="S288" s="13">
        <f t="shared" si="30"/>
        <v>-33.479178206063864</v>
      </c>
      <c r="T288" s="4">
        <v>1899.78</v>
      </c>
    </row>
    <row r="289" spans="1:20" x14ac:dyDescent="0.25">
      <c r="A289" s="15"/>
      <c r="B289" s="6">
        <v>0.9606486064588089</v>
      </c>
      <c r="C289" s="6">
        <v>0.99569116141003944</v>
      </c>
      <c r="D289" s="6">
        <v>0.9699033233981903</v>
      </c>
      <c r="E289" s="17"/>
      <c r="F289" s="17"/>
      <c r="G289" s="17"/>
      <c r="H289" s="15"/>
      <c r="I289" s="15"/>
      <c r="J289" s="15"/>
      <c r="K289" s="15"/>
      <c r="L289" s="15"/>
      <c r="M289" s="15"/>
      <c r="N289" s="15"/>
      <c r="O289" s="13">
        <f t="shared" si="31"/>
        <v>-42.91243777298746</v>
      </c>
      <c r="P289" s="13">
        <f t="shared" si="32"/>
        <v>-20.7304133169431</v>
      </c>
      <c r="Q289" s="13">
        <f t="shared" si="28"/>
        <v>30.554966871014869</v>
      </c>
      <c r="R289" s="13">
        <f t="shared" si="29"/>
        <v>-22.18202445604436</v>
      </c>
      <c r="S289" s="13">
        <f t="shared" si="30"/>
        <v>-31.82142554496528</v>
      </c>
      <c r="T289" s="4">
        <v>1976.08</v>
      </c>
    </row>
    <row r="290" spans="1:20" x14ac:dyDescent="0.25">
      <c r="A290" s="15"/>
      <c r="B290" s="6">
        <v>0.96981383954923861</v>
      </c>
      <c r="C290" s="6">
        <v>0.98204137293543159</v>
      </c>
      <c r="D290" s="6">
        <v>0.97243015392743237</v>
      </c>
      <c r="E290" s="17"/>
      <c r="F290" s="17"/>
      <c r="G290" s="17"/>
      <c r="H290" s="15"/>
      <c r="I290" s="15"/>
      <c r="J290" s="15"/>
      <c r="K290" s="15"/>
      <c r="L290" s="15"/>
      <c r="M290" s="15"/>
      <c r="N290" s="15"/>
      <c r="O290" s="13">
        <f t="shared" si="31"/>
        <v>-33.852538164145926</v>
      </c>
      <c r="P290" s="13">
        <f t="shared" si="32"/>
        <v>-34.128159127243975</v>
      </c>
      <c r="Q290" s="13">
        <f t="shared" si="28"/>
        <v>30.887304697418074</v>
      </c>
      <c r="R290" s="13">
        <f t="shared" si="29"/>
        <v>0.27562096309804929</v>
      </c>
      <c r="S290" s="13">
        <f t="shared" si="30"/>
        <v>-33.990348645694951</v>
      </c>
      <c r="T290" s="4">
        <v>1966.15</v>
      </c>
    </row>
    <row r="291" spans="1:20" x14ac:dyDescent="0.25">
      <c r="A291" s="15"/>
      <c r="B291" s="6">
        <v>0.97399292275685312</v>
      </c>
      <c r="C291" s="6">
        <v>0.99198712146585066</v>
      </c>
      <c r="D291" s="6">
        <v>0.97901495098313751</v>
      </c>
      <c r="E291" s="14"/>
      <c r="F291" s="17"/>
      <c r="G291" s="17"/>
      <c r="H291" s="15"/>
      <c r="I291" s="15"/>
      <c r="J291" s="15"/>
      <c r="K291" s="15"/>
      <c r="L291" s="15"/>
      <c r="M291" s="15"/>
      <c r="N291" s="15"/>
      <c r="O291" s="13">
        <f t="shared" si="31"/>
        <v>-29.72148400061144</v>
      </c>
      <c r="P291" s="13">
        <f t="shared" si="32"/>
        <v>-24.366058348055503</v>
      </c>
      <c r="Q291" s="13">
        <f t="shared" si="28"/>
        <v>31.753360855705722</v>
      </c>
      <c r="R291" s="13">
        <f t="shared" si="29"/>
        <v>-5.3554256525559367</v>
      </c>
      <c r="S291" s="13">
        <f t="shared" si="30"/>
        <v>-27.043771174333472</v>
      </c>
      <c r="T291" s="4">
        <v>1827.53</v>
      </c>
    </row>
    <row r="292" spans="1:20" x14ac:dyDescent="0.25">
      <c r="A292" s="15"/>
      <c r="B292" s="6">
        <v>0.9652923103369867</v>
      </c>
      <c r="C292" s="6">
        <v>0.9869711115979396</v>
      </c>
      <c r="D292" s="6">
        <v>0.95375438596877304</v>
      </c>
      <c r="E292" s="14"/>
      <c r="F292" s="17"/>
      <c r="G292" s="17"/>
      <c r="H292" s="15"/>
      <c r="I292" s="15"/>
      <c r="J292" s="15"/>
      <c r="K292" s="15"/>
      <c r="L292" s="15"/>
      <c r="M292" s="15"/>
      <c r="N292" s="15"/>
      <c r="O292" s="13">
        <f t="shared" si="31"/>
        <v>-38.322102695376543</v>
      </c>
      <c r="P292" s="13">
        <f t="shared" si="32"/>
        <v>-29.289447843595894</v>
      </c>
      <c r="Q292" s="13">
        <f t="shared" si="28"/>
        <v>28.431000620843022</v>
      </c>
      <c r="R292" s="13">
        <f t="shared" si="29"/>
        <v>-9.0326548517806486</v>
      </c>
      <c r="S292" s="13">
        <f t="shared" si="30"/>
        <v>-33.805775269486219</v>
      </c>
      <c r="T292" s="4">
        <v>1762.98</v>
      </c>
    </row>
    <row r="293" spans="1:20" x14ac:dyDescent="0.25">
      <c r="A293" s="15"/>
      <c r="B293" s="6">
        <v>0.96327783064793326</v>
      </c>
      <c r="C293" s="6">
        <v>0.99687815520695788</v>
      </c>
      <c r="D293" s="6">
        <v>0.97082344320585046</v>
      </c>
      <c r="E293" s="14"/>
      <c r="F293" s="17"/>
      <c r="G293" s="17"/>
      <c r="H293" s="15"/>
      <c r="I293" s="15"/>
      <c r="J293" s="15"/>
      <c r="K293" s="15"/>
      <c r="L293" s="15"/>
      <c r="M293" s="15"/>
      <c r="N293" s="15"/>
      <c r="O293" s="13">
        <f t="shared" si="31"/>
        <v>-40.313430528154981</v>
      </c>
      <c r="P293" s="13">
        <f t="shared" si="32"/>
        <v>-19.56533730136232</v>
      </c>
      <c r="Q293" s="13">
        <f t="shared" si="28"/>
        <v>30.675984332759739</v>
      </c>
      <c r="R293" s="13">
        <f t="shared" si="29"/>
        <v>-20.748093226792662</v>
      </c>
      <c r="S293" s="13">
        <f t="shared" si="30"/>
        <v>-29.93938391475865</v>
      </c>
      <c r="T293" s="4">
        <v>1702.86</v>
      </c>
    </row>
    <row r="294" spans="1:20" x14ac:dyDescent="0.25">
      <c r="A294" s="15"/>
      <c r="B294" s="6">
        <v>0.96371824002391937</v>
      </c>
      <c r="C294" s="6">
        <v>0.99044743701201832</v>
      </c>
      <c r="D294" s="6">
        <v>0.96689352568859588</v>
      </c>
      <c r="E294" s="14"/>
      <c r="F294" s="17"/>
      <c r="G294" s="17"/>
      <c r="H294" s="15"/>
      <c r="I294" s="15"/>
      <c r="J294" s="15"/>
      <c r="K294" s="15"/>
      <c r="L294" s="15"/>
      <c r="M294" s="15"/>
      <c r="N294" s="15"/>
      <c r="O294" s="13">
        <f t="shared" si="31"/>
        <v>-39.878082654963123</v>
      </c>
      <c r="P294" s="13">
        <f t="shared" si="32"/>
        <v>-25.877312605137263</v>
      </c>
      <c r="Q294" s="13">
        <f t="shared" si="28"/>
        <v>30.15910746645875</v>
      </c>
      <c r="R294" s="13">
        <f t="shared" si="29"/>
        <v>-14.00077004982586</v>
      </c>
      <c r="S294" s="13">
        <f t="shared" si="30"/>
        <v>-32.877697630050193</v>
      </c>
      <c r="T294" s="4">
        <v>1662.96</v>
      </c>
    </row>
    <row r="295" spans="1:20" x14ac:dyDescent="0.25">
      <c r="A295" s="15"/>
      <c r="B295" s="6">
        <v>0.96298296883535139</v>
      </c>
      <c r="C295" s="6">
        <v>0.98711077175432771</v>
      </c>
      <c r="D295" s="6">
        <v>0.96178800245315998</v>
      </c>
      <c r="E295" s="14"/>
      <c r="F295" s="17"/>
      <c r="G295" s="17"/>
      <c r="H295" s="15"/>
      <c r="I295" s="15"/>
      <c r="J295" s="15"/>
      <c r="K295" s="15"/>
      <c r="L295" s="15"/>
      <c r="M295" s="15"/>
      <c r="N295" s="15"/>
      <c r="O295" s="13">
        <f t="shared" si="31"/>
        <v>-40.604903575715866</v>
      </c>
      <c r="P295" s="13">
        <f t="shared" si="32"/>
        <v>-29.152366505039254</v>
      </c>
      <c r="Q295" s="13">
        <f t="shared" si="28"/>
        <v>29.487610713874872</v>
      </c>
      <c r="R295" s="13">
        <f t="shared" si="29"/>
        <v>-11.452537070676613</v>
      </c>
      <c r="S295" s="13">
        <f t="shared" si="30"/>
        <v>-34.87863504037756</v>
      </c>
      <c r="T295" s="4">
        <v>1641.89</v>
      </c>
    </row>
    <row r="296" spans="1:20" x14ac:dyDescent="0.25">
      <c r="A296" s="15"/>
      <c r="B296" s="6">
        <v>0.96625912401671976</v>
      </c>
      <c r="C296" s="6">
        <v>0.9878308180143095</v>
      </c>
      <c r="D296" s="6">
        <v>0.96733685147141502</v>
      </c>
      <c r="E296" s="17"/>
      <c r="F296" s="17"/>
      <c r="G296" s="17"/>
      <c r="H296" s="15"/>
      <c r="I296" s="15"/>
      <c r="J296" s="15"/>
      <c r="K296" s="15"/>
      <c r="L296" s="15"/>
      <c r="M296" s="15"/>
      <c r="N296" s="15"/>
      <c r="O296" s="13">
        <f t="shared" si="31"/>
        <v>-37.366400337082723</v>
      </c>
      <c r="P296" s="13">
        <f t="shared" si="32"/>
        <v>-28.445615863383523</v>
      </c>
      <c r="Q296" s="13">
        <f t="shared" si="28"/>
        <v>30.217415265634671</v>
      </c>
      <c r="R296" s="13">
        <f t="shared" si="29"/>
        <v>-8.9207844736992001</v>
      </c>
      <c r="S296" s="13">
        <f t="shared" si="30"/>
        <v>-32.906008100233123</v>
      </c>
      <c r="T296" s="4">
        <v>1604.74</v>
      </c>
    </row>
    <row r="297" spans="1:20" x14ac:dyDescent="0.25">
      <c r="A297" s="15"/>
      <c r="B297" s="6">
        <v>0.97279217492768744</v>
      </c>
      <c r="C297" s="6">
        <v>0.98734699515947877</v>
      </c>
      <c r="D297" s="6">
        <v>0.96282633686527908</v>
      </c>
      <c r="E297" s="17"/>
      <c r="F297" s="17"/>
      <c r="G297" s="17"/>
      <c r="H297" s="15"/>
      <c r="I297" s="15"/>
      <c r="J297" s="15"/>
      <c r="K297" s="15"/>
      <c r="L297" s="15"/>
      <c r="M297" s="15"/>
      <c r="N297" s="15"/>
      <c r="O297" s="13">
        <f t="shared" si="31"/>
        <v>-30.908431968048831</v>
      </c>
      <c r="P297" s="13">
        <f t="shared" si="32"/>
        <v>-28.920504953298291</v>
      </c>
      <c r="Q297" s="13">
        <f t="shared" si="28"/>
        <v>29.624176184969926</v>
      </c>
      <c r="R297" s="13">
        <f t="shared" si="29"/>
        <v>-1.9879270147505395</v>
      </c>
      <c r="S297" s="13">
        <f t="shared" si="30"/>
        <v>-29.914468460673561</v>
      </c>
      <c r="T297" s="4">
        <v>1573.76</v>
      </c>
    </row>
    <row r="298" spans="1:20" x14ac:dyDescent="0.25">
      <c r="A298" s="15"/>
      <c r="B298" s="6">
        <v>0.97595618474365098</v>
      </c>
      <c r="C298" s="6">
        <v>0.99272600300920444</v>
      </c>
      <c r="D298" s="6">
        <v>0.9771673621624305</v>
      </c>
      <c r="E298" s="17"/>
      <c r="F298" s="17"/>
      <c r="G298" s="17"/>
      <c r="H298" s="15"/>
      <c r="I298" s="15"/>
      <c r="J298" s="15"/>
      <c r="K298" s="15"/>
      <c r="L298" s="15"/>
      <c r="M298" s="15"/>
      <c r="N298" s="15"/>
      <c r="O298" s="13">
        <f t="shared" si="31"/>
        <v>-27.780785239243755</v>
      </c>
      <c r="P298" s="13">
        <f t="shared" si="32"/>
        <v>-23.640820215597046</v>
      </c>
      <c r="Q298" s="13">
        <f t="shared" si="28"/>
        <v>31.510359338328612</v>
      </c>
      <c r="R298" s="13">
        <f t="shared" si="29"/>
        <v>-4.1399650236467096</v>
      </c>
      <c r="S298" s="13">
        <f t="shared" si="30"/>
        <v>-25.710802727420401</v>
      </c>
      <c r="T298" s="4">
        <v>1550.88</v>
      </c>
    </row>
    <row r="299" spans="1:20" x14ac:dyDescent="0.25">
      <c r="A299" s="15"/>
      <c r="B299" s="6">
        <v>0.97811555186559584</v>
      </c>
      <c r="C299" s="6">
        <v>0.9848531221325405</v>
      </c>
      <c r="D299" s="6">
        <v>0.97421780456998319</v>
      </c>
      <c r="E299" s="17"/>
      <c r="F299" s="17"/>
      <c r="G299" s="17"/>
      <c r="H299" s="15"/>
      <c r="I299" s="15"/>
      <c r="J299" s="15"/>
      <c r="K299" s="15"/>
      <c r="L299" s="15"/>
      <c r="M299" s="15"/>
      <c r="N299" s="15"/>
      <c r="O299" s="13">
        <f t="shared" si="31"/>
        <v>-25.646235124650161</v>
      </c>
      <c r="P299" s="13">
        <f t="shared" si="32"/>
        <v>-31.368328739010508</v>
      </c>
      <c r="Q299" s="13">
        <f t="shared" si="28"/>
        <v>31.122422930334096</v>
      </c>
      <c r="R299" s="13">
        <f t="shared" si="29"/>
        <v>5.7220936143603467</v>
      </c>
      <c r="S299" s="13">
        <f t="shared" si="30"/>
        <v>-28.507281931830335</v>
      </c>
      <c r="T299" s="4">
        <v>1538.91</v>
      </c>
    </row>
    <row r="300" spans="1:20" x14ac:dyDescent="0.25">
      <c r="A300" s="9"/>
      <c r="B300" s="6">
        <v>0.97064942041290037</v>
      </c>
      <c r="C300" s="6">
        <v>0.98777629350761575</v>
      </c>
      <c r="D300" s="6">
        <v>0.95559594232354261</v>
      </c>
      <c r="E300" s="8"/>
      <c r="F300" s="8"/>
      <c r="G300" s="8"/>
      <c r="H300" s="9"/>
      <c r="I300" s="9"/>
      <c r="J300" s="9"/>
      <c r="K300" s="9"/>
      <c r="L300" s="9"/>
      <c r="M300" s="9"/>
      <c r="N300" s="9"/>
      <c r="O300" s="10">
        <f t="shared" si="31"/>
        <v>-33.026560399570599</v>
      </c>
      <c r="P300" s="10">
        <f t="shared" si="32"/>
        <v>-28.499133577776888</v>
      </c>
      <c r="Q300" s="10">
        <f t="shared" si="28"/>
        <v>28.673208726634229</v>
      </c>
      <c r="R300" s="10">
        <f t="shared" si="29"/>
        <v>-4.5274268217937106</v>
      </c>
      <c r="S300" s="10">
        <f t="shared" si="30"/>
        <v>-30.762846988673743</v>
      </c>
      <c r="T300" s="4">
        <v>1513.66</v>
      </c>
    </row>
    <row r="301" spans="1:20" x14ac:dyDescent="0.25">
      <c r="A301" s="19" t="s">
        <v>61</v>
      </c>
      <c r="B301" s="6">
        <v>0.96837588600541669</v>
      </c>
      <c r="C301" s="6">
        <v>0.99066456301923722</v>
      </c>
      <c r="D301" s="6">
        <v>0.96296917016575279</v>
      </c>
      <c r="E301" s="21"/>
      <c r="F301" s="21"/>
      <c r="G301" s="21"/>
      <c r="H301" s="22"/>
      <c r="I301" s="22"/>
      <c r="J301" s="22"/>
      <c r="K301" s="22"/>
      <c r="L301" s="22"/>
      <c r="M301" s="22"/>
      <c r="N301" s="22"/>
      <c r="O301" s="23">
        <f t="shared" si="31"/>
        <v>-35.273965706758872</v>
      </c>
      <c r="P301" s="23">
        <f t="shared" si="32"/>
        <v>-25.664195818826897</v>
      </c>
      <c r="Q301" s="23">
        <f t="shared" si="28"/>
        <v>29.642962133638861</v>
      </c>
      <c r="R301" s="23">
        <f t="shared" si="29"/>
        <v>-9.6097698879319751</v>
      </c>
      <c r="S301" s="23">
        <f t="shared" si="30"/>
        <v>-30.469080762792885</v>
      </c>
      <c r="T301" s="4">
        <v>1475.5</v>
      </c>
    </row>
    <row r="302" spans="1:20" x14ac:dyDescent="0.25">
      <c r="A302" s="15"/>
      <c r="B302" s="6">
        <v>0.96029000914071039</v>
      </c>
      <c r="C302" s="6">
        <v>0.98573148245638653</v>
      </c>
      <c r="D302" s="6">
        <v>0.96912898401032388</v>
      </c>
      <c r="E302" s="17"/>
      <c r="F302" s="17"/>
      <c r="G302" s="17"/>
      <c r="H302" s="15"/>
      <c r="I302" s="15"/>
      <c r="J302" s="15"/>
      <c r="K302" s="15"/>
      <c r="L302" s="15"/>
      <c r="M302" s="15"/>
      <c r="N302" s="15"/>
      <c r="O302" s="13">
        <f t="shared" si="31"/>
        <v>-43.266913831579359</v>
      </c>
      <c r="P302" s="13">
        <f t="shared" si="32"/>
        <v>-30.506187294794358</v>
      </c>
      <c r="Q302" s="13">
        <f t="shared" si="28"/>
        <v>30.453122973656576</v>
      </c>
      <c r="R302" s="13">
        <f t="shared" si="29"/>
        <v>-12.760726536785</v>
      </c>
      <c r="S302" s="13">
        <f t="shared" si="30"/>
        <v>-36.886550563186859</v>
      </c>
      <c r="T302" s="4">
        <v>1461.26</v>
      </c>
    </row>
    <row r="303" spans="1:20" x14ac:dyDescent="0.25">
      <c r="A303" s="15"/>
      <c r="B303" s="6">
        <v>0.96114411749174433</v>
      </c>
      <c r="C303" s="6">
        <v>0.99453647516873311</v>
      </c>
      <c r="D303" s="6">
        <v>0.98241019896275139</v>
      </c>
      <c r="E303" s="17"/>
      <c r="F303" s="17"/>
      <c r="G303" s="17"/>
      <c r="H303" s="15"/>
      <c r="I303" s="15"/>
      <c r="J303" s="15"/>
      <c r="K303" s="15"/>
      <c r="L303" s="15"/>
      <c r="M303" s="15"/>
      <c r="N303" s="15"/>
      <c r="O303" s="13">
        <f t="shared" si="31"/>
        <v>-42.422621510904946</v>
      </c>
      <c r="P303" s="13">
        <f t="shared" si="32"/>
        <v>-21.863778334316976</v>
      </c>
      <c r="Q303" s="13">
        <f t="shared" si="28"/>
        <v>32.199916064132481</v>
      </c>
      <c r="R303" s="13">
        <f t="shared" si="29"/>
        <v>-20.55884317658797</v>
      </c>
      <c r="S303" s="13">
        <f t="shared" si="30"/>
        <v>-32.143199922610961</v>
      </c>
      <c r="T303" s="4">
        <v>1423.53</v>
      </c>
    </row>
    <row r="304" spans="1:20" x14ac:dyDescent="0.25">
      <c r="A304" s="15"/>
      <c r="B304" s="6">
        <v>0.97523159905548018</v>
      </c>
      <c r="C304" s="6">
        <v>0.99608689938166772</v>
      </c>
      <c r="D304" s="6">
        <v>0.9819087635502004</v>
      </c>
      <c r="E304" s="17"/>
      <c r="F304" s="17"/>
      <c r="G304" s="17"/>
      <c r="H304" s="15"/>
      <c r="I304" s="15"/>
      <c r="J304" s="15"/>
      <c r="K304" s="15"/>
      <c r="L304" s="15"/>
      <c r="M304" s="15"/>
      <c r="N304" s="15"/>
      <c r="O304" s="13">
        <f t="shared" si="31"/>
        <v>-28.497043465091338</v>
      </c>
      <c r="P304" s="13">
        <f t="shared" si="32"/>
        <v>-20.341982627249763</v>
      </c>
      <c r="Q304" s="13">
        <f t="shared" si="28"/>
        <v>32.133965477751531</v>
      </c>
      <c r="R304" s="13">
        <f t="shared" si="29"/>
        <v>-8.1550608378415745</v>
      </c>
      <c r="S304" s="13">
        <f t="shared" si="30"/>
        <v>-24.41951304617055</v>
      </c>
      <c r="T304" s="4">
        <v>1435.04</v>
      </c>
    </row>
    <row r="305" spans="1:20" x14ac:dyDescent="0.25">
      <c r="A305" s="15"/>
      <c r="B305" s="6">
        <v>0.96672697955223319</v>
      </c>
      <c r="C305" s="6">
        <v>1.002743536857527</v>
      </c>
      <c r="D305" s="6">
        <v>0.98576599547239252</v>
      </c>
      <c r="E305" s="17"/>
      <c r="F305" s="17"/>
      <c r="G305" s="17"/>
      <c r="H305" s="15"/>
      <c r="I305" s="15"/>
      <c r="J305" s="15"/>
      <c r="K305" s="15"/>
      <c r="L305" s="15"/>
      <c r="M305" s="15"/>
      <c r="N305" s="15"/>
      <c r="O305" s="13">
        <f t="shared" si="31"/>
        <v>-36.903921735461722</v>
      </c>
      <c r="P305" s="13">
        <f t="shared" si="32"/>
        <v>-13.808259630824523</v>
      </c>
      <c r="Q305" s="13">
        <f t="shared" si="28"/>
        <v>32.641282473537132</v>
      </c>
      <c r="R305" s="13">
        <f t="shared" si="29"/>
        <v>-23.095662104637199</v>
      </c>
      <c r="S305" s="13">
        <f t="shared" si="30"/>
        <v>-25.356090683143123</v>
      </c>
      <c r="T305" s="4">
        <v>1403.54</v>
      </c>
    </row>
    <row r="306" spans="1:20" x14ac:dyDescent="0.25">
      <c r="A306" s="15"/>
      <c r="B306" s="6">
        <v>0.97569408806572111</v>
      </c>
      <c r="C306" s="6">
        <v>0.98713492037927586</v>
      </c>
      <c r="D306" s="6">
        <v>0.96127984752821183</v>
      </c>
      <c r="E306" s="17"/>
      <c r="F306" s="17"/>
      <c r="G306" s="17"/>
      <c r="H306" s="15"/>
      <c r="I306" s="15"/>
      <c r="J306" s="15"/>
      <c r="K306" s="15"/>
      <c r="L306" s="15"/>
      <c r="M306" s="15"/>
      <c r="N306" s="15"/>
      <c r="O306" s="13">
        <f t="shared" si="31"/>
        <v>-28.039869712756513</v>
      </c>
      <c r="P306" s="13">
        <f t="shared" si="32"/>
        <v>-29.12866378324793</v>
      </c>
      <c r="Q306" s="13">
        <f t="shared" si="28"/>
        <v>29.420776353090091</v>
      </c>
      <c r="R306" s="13">
        <f t="shared" si="29"/>
        <v>1.0887940704914172</v>
      </c>
      <c r="S306" s="13">
        <f t="shared" si="30"/>
        <v>-28.584266748002221</v>
      </c>
      <c r="T306" s="4">
        <v>1398.67</v>
      </c>
    </row>
    <row r="307" spans="1:20" x14ac:dyDescent="0.25">
      <c r="A307" s="15"/>
      <c r="B307" s="6">
        <v>0.97081888774069802</v>
      </c>
      <c r="C307" s="6">
        <v>0.99452596090364009</v>
      </c>
      <c r="D307" s="6">
        <v>0.97313657423923794</v>
      </c>
      <c r="E307" s="17"/>
      <c r="F307" s="17"/>
      <c r="G307" s="17"/>
      <c r="H307" s="15"/>
      <c r="I307" s="15"/>
      <c r="J307" s="15"/>
      <c r="K307" s="15"/>
      <c r="L307" s="15"/>
      <c r="M307" s="15"/>
      <c r="N307" s="15"/>
      <c r="O307" s="13">
        <f t="shared" si="31"/>
        <v>-32.859040712763203</v>
      </c>
      <c r="P307" s="13">
        <f t="shared" si="32"/>
        <v>-21.87409845402874</v>
      </c>
      <c r="Q307" s="13">
        <f t="shared" si="28"/>
        <v>30.98021563395919</v>
      </c>
      <c r="R307" s="13">
        <f t="shared" si="29"/>
        <v>-10.984942258734463</v>
      </c>
      <c r="S307" s="13">
        <f t="shared" si="30"/>
        <v>-27.366569583395972</v>
      </c>
      <c r="T307" s="4">
        <v>1357.75</v>
      </c>
    </row>
    <row r="308" spans="1:20" x14ac:dyDescent="0.25">
      <c r="A308" s="15"/>
      <c r="B308" s="6">
        <v>0.97358774317521268</v>
      </c>
      <c r="C308" s="6">
        <v>0.98347426248940029</v>
      </c>
      <c r="D308" s="6">
        <v>0.94774536901137485</v>
      </c>
      <c r="E308" s="17"/>
      <c r="F308" s="17"/>
      <c r="G308" s="17"/>
      <c r="H308" s="15"/>
      <c r="I308" s="15"/>
      <c r="J308" s="15"/>
      <c r="K308" s="15"/>
      <c r="L308" s="15"/>
      <c r="M308" s="15"/>
      <c r="N308" s="15"/>
      <c r="O308" s="13">
        <f t="shared" si="31"/>
        <v>-30.122006965711876</v>
      </c>
      <c r="P308" s="13">
        <f t="shared" si="32"/>
        <v>-32.721727807519187</v>
      </c>
      <c r="Q308" s="13">
        <f t="shared" si="28"/>
        <v>27.640673129018396</v>
      </c>
      <c r="R308" s="13">
        <f t="shared" si="29"/>
        <v>2.5997208418073114</v>
      </c>
      <c r="S308" s="13">
        <f t="shared" si="30"/>
        <v>-31.421867386615531</v>
      </c>
      <c r="T308" s="4">
        <v>1364.52</v>
      </c>
    </row>
    <row r="309" spans="1:20" x14ac:dyDescent="0.25">
      <c r="A309" s="15"/>
      <c r="B309" s="6">
        <v>0.97237341731024485</v>
      </c>
      <c r="C309" s="6">
        <v>0.99169793876636259</v>
      </c>
      <c r="D309" s="6">
        <v>0.97268794397067193</v>
      </c>
      <c r="E309" s="17"/>
      <c r="F309" s="17"/>
      <c r="G309" s="17"/>
      <c r="H309" s="15"/>
      <c r="I309" s="15"/>
      <c r="J309" s="15"/>
      <c r="K309" s="15"/>
      <c r="L309" s="15"/>
      <c r="M309" s="15"/>
      <c r="N309" s="15"/>
      <c r="O309" s="13">
        <f t="shared" si="31"/>
        <v>-31.322376920352326</v>
      </c>
      <c r="P309" s="13">
        <f t="shared" si="32"/>
        <v>-24.649901303401293</v>
      </c>
      <c r="Q309" s="13">
        <f t="shared" si="28"/>
        <v>30.92121016976661</v>
      </c>
      <c r="R309" s="13">
        <f t="shared" si="29"/>
        <v>-6.6724756169510329</v>
      </c>
      <c r="S309" s="13">
        <f t="shared" si="30"/>
        <v>-27.98613911187681</v>
      </c>
      <c r="T309" s="4">
        <v>1352.83</v>
      </c>
    </row>
    <row r="310" spans="1:20" x14ac:dyDescent="0.25">
      <c r="A310" s="15"/>
      <c r="B310" s="6">
        <v>0.97045960406997012</v>
      </c>
      <c r="C310" s="6">
        <v>0.98528623152702266</v>
      </c>
      <c r="D310" s="6">
        <v>0.97004933796750703</v>
      </c>
      <c r="E310" s="17"/>
      <c r="F310" s="17"/>
      <c r="G310" s="17"/>
      <c r="H310" s="15"/>
      <c r="I310" s="15"/>
      <c r="J310" s="15"/>
      <c r="K310" s="15"/>
      <c r="L310" s="15"/>
      <c r="M310" s="15"/>
      <c r="N310" s="15"/>
      <c r="O310" s="13">
        <f t="shared" si="31"/>
        <v>-33.214195235924194</v>
      </c>
      <c r="P310" s="13">
        <f t="shared" si="32"/>
        <v>-30.94321668792486</v>
      </c>
      <c r="Q310" s="13">
        <f t="shared" si="28"/>
        <v>30.57417123158767</v>
      </c>
      <c r="R310" s="13">
        <f t="shared" si="29"/>
        <v>-2.2709785479993343</v>
      </c>
      <c r="S310" s="13">
        <f t="shared" si="30"/>
        <v>-32.078705961924527</v>
      </c>
      <c r="T310" s="4">
        <v>1325.67</v>
      </c>
    </row>
    <row r="311" spans="1:20" x14ac:dyDescent="0.25">
      <c r="A311" s="15"/>
      <c r="B311" s="6">
        <v>0.96963820619106711</v>
      </c>
      <c r="C311" s="6">
        <v>0.99379421667374224</v>
      </c>
      <c r="D311" s="6">
        <v>0.96978242873394183</v>
      </c>
      <c r="E311" s="17"/>
      <c r="F311" s="17"/>
      <c r="G311" s="17"/>
      <c r="H311" s="15"/>
      <c r="I311" s="15"/>
      <c r="J311" s="15"/>
      <c r="K311" s="15"/>
      <c r="L311" s="15"/>
      <c r="M311" s="15"/>
      <c r="N311" s="15"/>
      <c r="O311" s="13">
        <f t="shared" si="31"/>
        <v>-34.026153016850344</v>
      </c>
      <c r="P311" s="13">
        <f t="shared" si="32"/>
        <v>-22.592331063168785</v>
      </c>
      <c r="Q311" s="13">
        <f t="shared" si="28"/>
        <v>30.539066370575625</v>
      </c>
      <c r="R311" s="13">
        <f t="shared" si="29"/>
        <v>-11.433821953681559</v>
      </c>
      <c r="S311" s="13">
        <f t="shared" si="30"/>
        <v>-28.309242040009565</v>
      </c>
      <c r="T311" s="4">
        <v>1329.05</v>
      </c>
    </row>
    <row r="312" spans="1:20" x14ac:dyDescent="0.25">
      <c r="A312" s="15"/>
      <c r="B312" s="6">
        <v>0.97474543969605387</v>
      </c>
      <c r="C312" s="6">
        <v>0.98866595000606494</v>
      </c>
      <c r="D312" s="6">
        <v>0.95490466881762159</v>
      </c>
      <c r="E312" s="17"/>
      <c r="F312" s="17"/>
      <c r="G312" s="17"/>
      <c r="H312" s="15"/>
      <c r="I312" s="15"/>
      <c r="J312" s="15"/>
      <c r="K312" s="15"/>
      <c r="L312" s="15"/>
      <c r="M312" s="15"/>
      <c r="N312" s="15"/>
      <c r="O312" s="13">
        <f t="shared" si="31"/>
        <v>-28.977615529854234</v>
      </c>
      <c r="P312" s="13">
        <f t="shared" si="32"/>
        <v>-27.625904542259036</v>
      </c>
      <c r="Q312" s="13">
        <f t="shared" si="28"/>
        <v>28.582289952403329</v>
      </c>
      <c r="R312" s="13">
        <f t="shared" si="29"/>
        <v>-1.3517109875951974</v>
      </c>
      <c r="S312" s="13">
        <f t="shared" si="30"/>
        <v>-28.301760036056635</v>
      </c>
      <c r="T312" s="4">
        <v>1284.79</v>
      </c>
    </row>
    <row r="313" spans="1:20" x14ac:dyDescent="0.25">
      <c r="A313" s="15"/>
      <c r="B313" s="6">
        <v>0.9713349261812575</v>
      </c>
      <c r="C313" s="6">
        <v>0.9811169259627921</v>
      </c>
      <c r="D313" s="6">
        <v>0.94728462608967279</v>
      </c>
      <c r="E313" s="17"/>
      <c r="F313" s="17"/>
      <c r="G313" s="17"/>
      <c r="H313" s="15"/>
      <c r="I313" s="15"/>
      <c r="J313" s="15"/>
      <c r="K313" s="15"/>
      <c r="L313" s="15"/>
      <c r="M313" s="15"/>
      <c r="N313" s="15"/>
      <c r="O313" s="13">
        <f t="shared" si="31"/>
        <v>-32.348932958858541</v>
      </c>
      <c r="P313" s="13">
        <f t="shared" si="32"/>
        <v>-35.035536232579148</v>
      </c>
      <c r="Q313" s="13">
        <f t="shared" si="28"/>
        <v>27.580074565182358</v>
      </c>
      <c r="R313" s="13">
        <f t="shared" si="29"/>
        <v>2.6866032737206069</v>
      </c>
      <c r="S313" s="13">
        <f t="shared" si="30"/>
        <v>-33.692234595718844</v>
      </c>
      <c r="T313" s="4">
        <v>1322.73</v>
      </c>
    </row>
    <row r="314" spans="1:20" x14ac:dyDescent="0.25">
      <c r="A314" s="15"/>
      <c r="B314" s="6">
        <v>0.97366980274268666</v>
      </c>
      <c r="C314" s="6">
        <v>0.99600476830370621</v>
      </c>
      <c r="D314" s="6">
        <v>0.96961450374911895</v>
      </c>
      <c r="E314" s="17"/>
      <c r="F314" s="17"/>
      <c r="G314" s="17"/>
      <c r="H314" s="15"/>
      <c r="I314" s="15"/>
      <c r="J314" s="15"/>
      <c r="K314" s="15"/>
      <c r="L314" s="15"/>
      <c r="M314" s="15"/>
      <c r="N314" s="15"/>
      <c r="O314" s="13">
        <f t="shared" si="31"/>
        <v>-30.04089048608455</v>
      </c>
      <c r="P314" s="13">
        <f t="shared" si="32"/>
        <v>-20.42259715894761</v>
      </c>
      <c r="Q314" s="13">
        <f t="shared" si="28"/>
        <v>30.51698027346346</v>
      </c>
      <c r="R314" s="13">
        <f t="shared" si="29"/>
        <v>-9.6182933271369393</v>
      </c>
      <c r="S314" s="13">
        <f t="shared" si="30"/>
        <v>-25.23174382251608</v>
      </c>
      <c r="T314" s="4">
        <v>1263.58</v>
      </c>
    </row>
    <row r="315" spans="1:20" x14ac:dyDescent="0.25">
      <c r="A315" s="15"/>
      <c r="B315" s="6">
        <v>0.9587362209860153</v>
      </c>
      <c r="C315" s="6">
        <v>0.98945517777747427</v>
      </c>
      <c r="D315" s="6">
        <v>0.98203997829589007</v>
      </c>
      <c r="E315" s="17"/>
      <c r="F315" s="17"/>
      <c r="G315" s="17"/>
      <c r="H315" s="15"/>
      <c r="I315" s="15"/>
      <c r="J315" s="15"/>
      <c r="K315" s="15"/>
      <c r="L315" s="15"/>
      <c r="M315" s="15"/>
      <c r="N315" s="15"/>
      <c r="O315" s="13">
        <f t="shared" si="31"/>
        <v>-44.802844730013817</v>
      </c>
      <c r="P315" s="13">
        <f t="shared" si="32"/>
        <v>-26.851249822338559</v>
      </c>
      <c r="Q315" s="13">
        <f t="shared" si="28"/>
        <v>32.151223312366824</v>
      </c>
      <c r="R315" s="13">
        <f t="shared" si="29"/>
        <v>-17.951594907675258</v>
      </c>
      <c r="S315" s="13">
        <f t="shared" si="30"/>
        <v>-35.827047276176188</v>
      </c>
      <c r="T315" s="4">
        <v>1252.3800000000001</v>
      </c>
    </row>
    <row r="316" spans="1:20" x14ac:dyDescent="0.25">
      <c r="A316" s="15"/>
      <c r="B316" s="6">
        <v>0.95564861747878238</v>
      </c>
      <c r="C316" s="6">
        <v>0.99124674604298091</v>
      </c>
      <c r="D316" s="6">
        <v>0.98287437473874173</v>
      </c>
      <c r="E316" s="17"/>
      <c r="F316" s="17"/>
      <c r="G316" s="17"/>
      <c r="H316" s="15"/>
      <c r="I316" s="15"/>
      <c r="J316" s="15"/>
      <c r="K316" s="15"/>
      <c r="L316" s="15"/>
      <c r="M316" s="15"/>
      <c r="N316" s="15"/>
      <c r="O316" s="13">
        <f t="shared" si="31"/>
        <v>-47.854963266600407</v>
      </c>
      <c r="P316" s="13">
        <f t="shared" si="32"/>
        <v>-25.092762775619008</v>
      </c>
      <c r="Q316" s="13">
        <f t="shared" si="28"/>
        <v>32.260966129293735</v>
      </c>
      <c r="R316" s="13">
        <f t="shared" si="29"/>
        <v>-22.7622004909814</v>
      </c>
      <c r="S316" s="13">
        <f t="shared" si="30"/>
        <v>-36.473863021109707</v>
      </c>
      <c r="T316" s="4">
        <v>1279.96</v>
      </c>
    </row>
    <row r="317" spans="1:20" x14ac:dyDescent="0.25">
      <c r="A317" s="15"/>
      <c r="B317" s="6">
        <v>0.9762518279380078</v>
      </c>
      <c r="C317" s="6">
        <v>0.98445923057192797</v>
      </c>
      <c r="D317" s="6">
        <v>0.95466259096435024</v>
      </c>
      <c r="E317" s="17"/>
      <c r="F317" s="17"/>
      <c r="G317" s="17"/>
      <c r="H317" s="15"/>
      <c r="I317" s="15"/>
      <c r="J317" s="15"/>
      <c r="K317" s="15"/>
      <c r="L317" s="15"/>
      <c r="M317" s="15"/>
      <c r="N317" s="15"/>
      <c r="O317" s="13">
        <f t="shared" si="31"/>
        <v>-27.488539790111986</v>
      </c>
      <c r="P317" s="13">
        <f t="shared" si="32"/>
        <v>-31.754947111575461</v>
      </c>
      <c r="Q317" s="13">
        <f t="shared" si="28"/>
        <v>28.550451003710279</v>
      </c>
      <c r="R317" s="13">
        <f t="shared" si="29"/>
        <v>4.2664073214634755</v>
      </c>
      <c r="S317" s="13">
        <f t="shared" si="30"/>
        <v>-29.621743450843724</v>
      </c>
      <c r="T317" s="4">
        <v>1271.43</v>
      </c>
    </row>
    <row r="318" spans="1:20" x14ac:dyDescent="0.25">
      <c r="A318" s="15"/>
      <c r="B318" s="6">
        <v>0.97872330505940064</v>
      </c>
      <c r="C318" s="6">
        <v>0.98529038220883869</v>
      </c>
      <c r="D318" s="6">
        <v>0.9475781151288839</v>
      </c>
      <c r="E318" s="17"/>
      <c r="F318" s="17"/>
      <c r="G318" s="17"/>
      <c r="H318" s="15"/>
      <c r="I318" s="15"/>
      <c r="J318" s="15"/>
      <c r="K318" s="15"/>
      <c r="L318" s="15"/>
      <c r="M318" s="15"/>
      <c r="N318" s="15"/>
      <c r="O318" s="13">
        <f t="shared" si="31"/>
        <v>-25.045466669718735</v>
      </c>
      <c r="P318" s="13">
        <f t="shared" si="32"/>
        <v>-30.939142648241841</v>
      </c>
      <c r="Q318" s="13">
        <f t="shared" si="28"/>
        <v>27.618675297695205</v>
      </c>
      <c r="R318" s="13">
        <f t="shared" si="29"/>
        <v>5.8936759785231061</v>
      </c>
      <c r="S318" s="13">
        <f t="shared" si="30"/>
        <v>-27.992304658980288</v>
      </c>
      <c r="T318" s="4">
        <v>1328.09</v>
      </c>
    </row>
    <row r="319" spans="1:20" x14ac:dyDescent="0.25">
      <c r="A319" s="15"/>
      <c r="B319" s="6">
        <v>0.97236891041987661</v>
      </c>
      <c r="C319" s="6">
        <v>0.99952240347382426</v>
      </c>
      <c r="D319" s="6">
        <v>0.98054065272460977</v>
      </c>
      <c r="E319" s="17"/>
      <c r="F319" s="17"/>
      <c r="G319" s="17"/>
      <c r="H319" s="15"/>
      <c r="I319" s="15"/>
      <c r="J319" s="15"/>
      <c r="K319" s="15"/>
      <c r="L319" s="15"/>
      <c r="M319" s="15"/>
      <c r="N319" s="15"/>
      <c r="O319" s="13">
        <f t="shared" si="31"/>
        <v>-31.326832014279717</v>
      </c>
      <c r="P319" s="13">
        <f t="shared" si="32"/>
        <v>-16.969914947037296</v>
      </c>
      <c r="Q319" s="13">
        <f t="shared" si="28"/>
        <v>31.954026628353546</v>
      </c>
      <c r="R319" s="13">
        <f t="shared" si="29"/>
        <v>-14.356917067242421</v>
      </c>
      <c r="S319" s="13">
        <f t="shared" si="30"/>
        <v>-24.148373480658506</v>
      </c>
      <c r="T319" s="4">
        <v>1328.81</v>
      </c>
    </row>
    <row r="320" spans="1:20" x14ac:dyDescent="0.25">
      <c r="A320" s="15"/>
      <c r="B320" s="6">
        <v>0.96774339519332264</v>
      </c>
      <c r="C320" s="6">
        <v>0.98714826154397473</v>
      </c>
      <c r="D320" s="6">
        <v>0.94652104251533009</v>
      </c>
      <c r="E320" s="17"/>
      <c r="F320" s="17"/>
      <c r="G320" s="17"/>
      <c r="H320" s="15"/>
      <c r="I320" s="15"/>
      <c r="J320" s="15"/>
      <c r="K320" s="15"/>
      <c r="L320" s="15"/>
      <c r="M320" s="15"/>
      <c r="N320" s="15"/>
      <c r="O320" s="13">
        <f t="shared" si="31"/>
        <v>-35.899187477394435</v>
      </c>
      <c r="P320" s="13">
        <f t="shared" si="32"/>
        <v>-29.115568962490784</v>
      </c>
      <c r="Q320" s="13">
        <f t="shared" si="28"/>
        <v>27.479645311048571</v>
      </c>
      <c r="R320" s="13">
        <f t="shared" si="29"/>
        <v>-6.783618514903651</v>
      </c>
      <c r="S320" s="13">
        <f t="shared" si="30"/>
        <v>-32.507378219942609</v>
      </c>
      <c r="T320" s="4">
        <v>1314.27</v>
      </c>
    </row>
    <row r="321" spans="1:20" x14ac:dyDescent="0.25">
      <c r="A321" s="15"/>
      <c r="B321" s="6">
        <v>0.96817360478107384</v>
      </c>
      <c r="C321" s="6">
        <v>0.99407706839533172</v>
      </c>
      <c r="D321" s="6">
        <v>0.96854834164756143</v>
      </c>
      <c r="E321" s="17"/>
      <c r="F321" s="17"/>
      <c r="G321" s="17"/>
      <c r="H321" s="15"/>
      <c r="I321" s="15"/>
      <c r="J321" s="15"/>
      <c r="K321" s="15"/>
      <c r="L321" s="15"/>
      <c r="M321" s="15"/>
      <c r="N321" s="15"/>
      <c r="O321" s="13">
        <f t="shared" si="31"/>
        <v>-35.473922169100547</v>
      </c>
      <c r="P321" s="13">
        <f t="shared" si="32"/>
        <v>-22.314702184530006</v>
      </c>
      <c r="Q321" s="13">
        <f t="shared" si="28"/>
        <v>30.376754804709378</v>
      </c>
      <c r="R321" s="13">
        <f t="shared" si="29"/>
        <v>-13.159219984570541</v>
      </c>
      <c r="S321" s="13">
        <f t="shared" si="30"/>
        <v>-28.894312176815276</v>
      </c>
      <c r="T321" s="4">
        <v>1382.14</v>
      </c>
    </row>
    <row r="322" spans="1:20" x14ac:dyDescent="0.25">
      <c r="A322" s="15"/>
      <c r="B322" s="6">
        <v>0.9612893083734334</v>
      </c>
      <c r="C322" s="6">
        <v>0.99119647996446847</v>
      </c>
      <c r="D322" s="6">
        <v>0.98716266148161258</v>
      </c>
      <c r="E322" s="17"/>
      <c r="F322" s="17"/>
      <c r="G322" s="17"/>
      <c r="H322" s="15"/>
      <c r="I322" s="15"/>
      <c r="J322" s="15"/>
      <c r="K322" s="15"/>
      <c r="L322" s="15"/>
      <c r="M322" s="15"/>
      <c r="N322" s="15"/>
      <c r="O322" s="13">
        <f t="shared" si="31"/>
        <v>-42.279099267745096</v>
      </c>
      <c r="P322" s="13">
        <f t="shared" si="32"/>
        <v>-25.142100693495308</v>
      </c>
      <c r="Q322" s="13">
        <f t="shared" ref="Q322:Q348" si="33">D322*$N$2+$N$3</f>
        <v>32.824977003242964</v>
      </c>
      <c r="R322" s="13">
        <f t="shared" ref="R322:R348" si="34">O322-P322</f>
        <v>-17.136998574249787</v>
      </c>
      <c r="S322" s="13">
        <f t="shared" ref="S322:S348" si="35">(O322+P322)/2</f>
        <v>-33.710599980620202</v>
      </c>
      <c r="T322" s="4">
        <v>1373.27</v>
      </c>
    </row>
    <row r="323" spans="1:20" x14ac:dyDescent="0.25">
      <c r="A323" s="15"/>
      <c r="B323" s="6">
        <v>0.95827010459394679</v>
      </c>
      <c r="C323" s="6">
        <v>0.99120682708181951</v>
      </c>
      <c r="D323" s="6">
        <v>0.98342232610938296</v>
      </c>
      <c r="E323" s="17"/>
      <c r="F323" s="17"/>
      <c r="G323" s="17"/>
      <c r="H323" s="15"/>
      <c r="I323" s="15"/>
      <c r="J323" s="15"/>
      <c r="K323" s="15"/>
      <c r="L323" s="15"/>
      <c r="M323" s="15"/>
      <c r="N323" s="15"/>
      <c r="O323" s="13">
        <f t="shared" si="31"/>
        <v>-45.263604175683099</v>
      </c>
      <c r="P323" s="13">
        <f t="shared" si="32"/>
        <v>-25.13194463515083</v>
      </c>
      <c r="Q323" s="13">
        <f t="shared" si="33"/>
        <v>32.33303466154635</v>
      </c>
      <c r="R323" s="13">
        <f t="shared" si="34"/>
        <v>-20.131659540532269</v>
      </c>
      <c r="S323" s="13">
        <f t="shared" si="35"/>
        <v>-35.197774405416965</v>
      </c>
      <c r="T323" s="4">
        <v>1372.39</v>
      </c>
    </row>
    <row r="324" spans="1:20" x14ac:dyDescent="0.25">
      <c r="A324" s="15"/>
      <c r="B324" s="6">
        <v>0.95937979647599991</v>
      </c>
      <c r="C324" s="6">
        <v>0.9820780323523679</v>
      </c>
      <c r="D324" s="6">
        <v>0.95804180076100498</v>
      </c>
      <c r="E324" s="17"/>
      <c r="F324" s="17"/>
      <c r="G324" s="17"/>
      <c r="H324" s="15"/>
      <c r="I324" s="15"/>
      <c r="J324" s="15"/>
      <c r="K324" s="15"/>
      <c r="L324" s="15"/>
      <c r="M324" s="15"/>
      <c r="N324" s="15"/>
      <c r="O324" s="13">
        <f t="shared" si="31"/>
        <v>-44.166665674615842</v>
      </c>
      <c r="P324" s="13">
        <f t="shared" si="32"/>
        <v>-34.09217662461549</v>
      </c>
      <c r="Q324" s="13">
        <f t="shared" si="33"/>
        <v>28.994896812712582</v>
      </c>
      <c r="R324" s="13">
        <f t="shared" si="34"/>
        <v>-10.074489050000352</v>
      </c>
      <c r="S324" s="13">
        <f t="shared" si="35"/>
        <v>-39.129421149615666</v>
      </c>
      <c r="T324" s="4">
        <v>1357.19</v>
      </c>
    </row>
    <row r="325" spans="1:20" x14ac:dyDescent="0.25">
      <c r="A325" s="15"/>
      <c r="B325" s="6">
        <v>0.97625000707229048</v>
      </c>
      <c r="C325" s="6">
        <v>0.99370947703222468</v>
      </c>
      <c r="D325" s="6">
        <v>0.96959166274823727</v>
      </c>
      <c r="E325" s="17"/>
      <c r="F325" s="17"/>
      <c r="G325" s="17"/>
      <c r="H325" s="15"/>
      <c r="I325" s="15"/>
      <c r="J325" s="15"/>
      <c r="K325" s="15"/>
      <c r="L325" s="15"/>
      <c r="M325" s="15"/>
      <c r="N325" s="15"/>
      <c r="O325" s="13">
        <v>5.83</v>
      </c>
      <c r="P325" s="13">
        <v>2.81</v>
      </c>
      <c r="Q325" s="13">
        <f t="shared" si="33"/>
        <v>30.513976142993286</v>
      </c>
      <c r="R325" s="13">
        <f t="shared" si="34"/>
        <v>3.02</v>
      </c>
      <c r="S325" s="13">
        <f t="shared" si="35"/>
        <v>4.32</v>
      </c>
      <c r="T325" s="4">
        <v>1402.96</v>
      </c>
    </row>
    <row r="326" spans="1:20" x14ac:dyDescent="0.25">
      <c r="A326" s="15"/>
      <c r="B326" s="6">
        <v>0.96536202798747128</v>
      </c>
      <c r="C326" s="6">
        <v>0.99062143959132942</v>
      </c>
      <c r="D326" s="6">
        <v>0.96837913879597182</v>
      </c>
      <c r="E326" s="17"/>
      <c r="F326" s="17"/>
      <c r="G326" s="17"/>
      <c r="H326" s="15"/>
      <c r="I326" s="15"/>
      <c r="J326" s="15"/>
      <c r="K326" s="15"/>
      <c r="L326" s="15"/>
      <c r="M326" s="15"/>
      <c r="N326" s="15"/>
      <c r="O326" s="13">
        <f t="shared" ref="O326:O348" si="36">B326*$L$2+$L$3</f>
        <v>-38.253186290510257</v>
      </c>
      <c r="P326" s="13">
        <f t="shared" ref="P326:P348" si="37">C326*$M$2+$M$3</f>
        <v>-25.706522974786367</v>
      </c>
      <c r="Q326" s="13">
        <f t="shared" si="33"/>
        <v>30.354500637970546</v>
      </c>
      <c r="R326" s="13">
        <f t="shared" si="34"/>
        <v>-12.54666331572389</v>
      </c>
      <c r="S326" s="13">
        <f t="shared" si="35"/>
        <v>-31.979854632648312</v>
      </c>
      <c r="T326" s="4">
        <v>1441.88</v>
      </c>
    </row>
    <row r="327" spans="1:20" x14ac:dyDescent="0.25">
      <c r="A327" s="15"/>
      <c r="B327" s="6">
        <v>0.96931125100057813</v>
      </c>
      <c r="C327" s="6">
        <v>0.98369894560994631</v>
      </c>
      <c r="D327" s="6">
        <v>0.96086260892577724</v>
      </c>
      <c r="E327" s="17"/>
      <c r="F327" s="17"/>
      <c r="G327" s="17"/>
      <c r="H327" s="15"/>
      <c r="I327" s="15"/>
      <c r="J327" s="15"/>
      <c r="K327" s="15"/>
      <c r="L327" s="15"/>
      <c r="M327" s="15"/>
      <c r="N327" s="15"/>
      <c r="O327" s="13">
        <f t="shared" si="36"/>
        <v>-34.34935060202838</v>
      </c>
      <c r="P327" s="13">
        <f t="shared" si="37"/>
        <v>-32.501193449602852</v>
      </c>
      <c r="Q327" s="13">
        <f t="shared" si="33"/>
        <v>29.365899633571345</v>
      </c>
      <c r="R327" s="13">
        <f t="shared" si="34"/>
        <v>-1.8481571524255287</v>
      </c>
      <c r="S327" s="13">
        <f t="shared" si="35"/>
        <v>-33.425272025815616</v>
      </c>
      <c r="T327" s="4">
        <v>1414.74</v>
      </c>
    </row>
    <row r="328" spans="1:20" x14ac:dyDescent="0.25">
      <c r="A328" s="15"/>
      <c r="B328" s="6">
        <v>0.96897437692204269</v>
      </c>
      <c r="C328" s="6">
        <v>0.99462172691787765</v>
      </c>
      <c r="D328" s="6">
        <v>0.9754808012435906</v>
      </c>
      <c r="E328" s="17"/>
      <c r="F328" s="17"/>
      <c r="G328" s="17"/>
      <c r="H328" s="15"/>
      <c r="I328" s="15"/>
      <c r="J328" s="15"/>
      <c r="K328" s="15"/>
      <c r="L328" s="15"/>
      <c r="M328" s="15"/>
      <c r="N328" s="15"/>
      <c r="O328" s="13">
        <f t="shared" si="36"/>
        <v>-34.682353080223834</v>
      </c>
      <c r="P328" s="13">
        <f t="shared" si="37"/>
        <v>-21.78010075447412</v>
      </c>
      <c r="Q328" s="13">
        <f t="shared" si="33"/>
        <v>31.288536788942224</v>
      </c>
      <c r="R328" s="13">
        <f t="shared" si="34"/>
        <v>-12.902252325749714</v>
      </c>
      <c r="S328" s="13">
        <f t="shared" si="35"/>
        <v>-28.231226917348977</v>
      </c>
      <c r="T328" s="4">
        <v>1438.92</v>
      </c>
    </row>
    <row r="329" spans="1:20" x14ac:dyDescent="0.25">
      <c r="A329" s="15"/>
      <c r="B329" s="6">
        <v>0.9644161265951503</v>
      </c>
      <c r="C329" s="6">
        <v>0.99038784487850628</v>
      </c>
      <c r="D329" s="6">
        <v>0.96505388821149263</v>
      </c>
      <c r="E329" s="17"/>
      <c r="F329" s="17"/>
      <c r="G329" s="17"/>
      <c r="H329" s="15"/>
      <c r="I329" s="15"/>
      <c r="J329" s="15"/>
      <c r="K329" s="15"/>
      <c r="L329" s="15"/>
      <c r="M329" s="15"/>
      <c r="N329" s="15"/>
      <c r="O329" s="13">
        <f t="shared" si="36"/>
        <v>-39.188216700510338</v>
      </c>
      <c r="P329" s="13">
        <f t="shared" si="37"/>
        <v>-25.935804372872212</v>
      </c>
      <c r="Q329" s="13">
        <f t="shared" si="33"/>
        <v>29.917151738349915</v>
      </c>
      <c r="R329" s="13">
        <f t="shared" si="34"/>
        <v>-13.252412327638126</v>
      </c>
      <c r="S329" s="13">
        <f t="shared" si="35"/>
        <v>-32.562010536691275</v>
      </c>
      <c r="T329" s="4">
        <v>1452.03</v>
      </c>
    </row>
    <row r="330" spans="1:20" x14ac:dyDescent="0.25">
      <c r="A330" s="15"/>
      <c r="B330" s="6">
        <v>0.96428731022105385</v>
      </c>
      <c r="C330" s="6">
        <v>0.98799619095598634</v>
      </c>
      <c r="D330" s="6">
        <v>0.96245354245694092</v>
      </c>
      <c r="E330" s="17"/>
      <c r="F330" s="17"/>
      <c r="G330" s="17"/>
      <c r="H330" s="15"/>
      <c r="I330" s="15"/>
      <c r="J330" s="15"/>
      <c r="K330" s="15"/>
      <c r="L330" s="15"/>
      <c r="M330" s="15"/>
      <c r="N330" s="15"/>
      <c r="O330" s="13">
        <f t="shared" si="36"/>
        <v>-39.315552623751387</v>
      </c>
      <c r="P330" s="13">
        <f t="shared" si="37"/>
        <v>-28.283296524837738</v>
      </c>
      <c r="Q330" s="13">
        <f t="shared" si="33"/>
        <v>29.575144925481567</v>
      </c>
      <c r="R330" s="13">
        <f t="shared" si="34"/>
        <v>-11.032256098913649</v>
      </c>
      <c r="S330" s="13">
        <f t="shared" si="35"/>
        <v>-33.799424574294562</v>
      </c>
      <c r="T330" s="4">
        <v>1455.35</v>
      </c>
    </row>
    <row r="331" spans="1:20" x14ac:dyDescent="0.25">
      <c r="A331" s="15"/>
      <c r="B331" s="6">
        <v>0.95976958540180224</v>
      </c>
      <c r="C331" s="6">
        <v>0.9909444366874911</v>
      </c>
      <c r="D331" s="6">
        <v>0.97804723997045551</v>
      </c>
      <c r="E331" s="17"/>
      <c r="F331" s="17"/>
      <c r="G331" s="17"/>
      <c r="H331" s="15"/>
      <c r="I331" s="15"/>
      <c r="J331" s="15"/>
      <c r="K331" s="15"/>
      <c r="L331" s="15"/>
      <c r="M331" s="15"/>
      <c r="N331" s="15"/>
      <c r="O331" s="13">
        <f t="shared" si="36"/>
        <v>-43.781356484815205</v>
      </c>
      <c r="P331" s="13">
        <f t="shared" si="37"/>
        <v>-25.389490003917217</v>
      </c>
      <c r="Q331" s="13">
        <f t="shared" si="33"/>
        <v>31.626084027750949</v>
      </c>
      <c r="R331" s="13">
        <f t="shared" si="34"/>
        <v>-18.391866480897988</v>
      </c>
      <c r="S331" s="13">
        <f t="shared" si="35"/>
        <v>-34.585423244366211</v>
      </c>
      <c r="T331" s="4">
        <v>1427.84</v>
      </c>
    </row>
    <row r="332" spans="1:20" x14ac:dyDescent="0.25">
      <c r="A332" s="15"/>
      <c r="B332" s="6">
        <v>0.96927000923101747</v>
      </c>
      <c r="C332" s="6">
        <v>0.97097807316580065</v>
      </c>
      <c r="D332" s="6">
        <v>0.95615596037320227</v>
      </c>
      <c r="E332" s="17"/>
      <c r="F332" s="17"/>
      <c r="G332" s="17"/>
      <c r="H332" s="15"/>
      <c r="I332" s="15"/>
      <c r="J332" s="15"/>
      <c r="K332" s="15"/>
      <c r="L332" s="15"/>
      <c r="M332" s="15"/>
      <c r="N332" s="15"/>
      <c r="O332" s="13">
        <f t="shared" si="36"/>
        <v>-34.390118391371402</v>
      </c>
      <c r="P332" s="13">
        <f t="shared" si="37"/>
        <v>-44.98717561767603</v>
      </c>
      <c r="Q332" s="13">
        <f t="shared" si="33"/>
        <v>28.746864311849237</v>
      </c>
      <c r="R332" s="13">
        <f t="shared" si="34"/>
        <v>10.597057226304628</v>
      </c>
      <c r="S332" s="13">
        <f t="shared" si="35"/>
        <v>-39.688647004523716</v>
      </c>
      <c r="T332" s="4">
        <v>1398.67</v>
      </c>
    </row>
    <row r="333" spans="1:20" x14ac:dyDescent="0.25">
      <c r="A333" s="15"/>
      <c r="B333" s="6">
        <v>0.96459754554621524</v>
      </c>
      <c r="C333" s="6">
        <v>0.99417213828127993</v>
      </c>
      <c r="D333" s="6">
        <v>0.96586115697652131</v>
      </c>
      <c r="E333" s="17"/>
      <c r="F333" s="17"/>
      <c r="G333" s="17"/>
      <c r="H333" s="15"/>
      <c r="I333" s="15"/>
      <c r="J333" s="15"/>
      <c r="K333" s="15"/>
      <c r="L333" s="15"/>
      <c r="M333" s="15"/>
      <c r="N333" s="15"/>
      <c r="O333" s="13">
        <f t="shared" si="36"/>
        <v>-39.008882747126677</v>
      </c>
      <c r="P333" s="13">
        <f t="shared" si="37"/>
        <v>-22.221387759290451</v>
      </c>
      <c r="Q333" s="13">
        <f t="shared" si="33"/>
        <v>30.023326625659564</v>
      </c>
      <c r="R333" s="13">
        <f t="shared" si="34"/>
        <v>-16.787494987836226</v>
      </c>
      <c r="S333" s="13">
        <f t="shared" si="35"/>
        <v>-30.615135253208564</v>
      </c>
      <c r="T333" s="4">
        <v>1349.89</v>
      </c>
    </row>
    <row r="334" spans="1:20" x14ac:dyDescent="0.25">
      <c r="A334" s="15"/>
      <c r="B334" s="6">
        <v>0.95993185586706731</v>
      </c>
      <c r="C334" s="6">
        <v>0.99045571853277603</v>
      </c>
      <c r="D334" s="6">
        <v>0.97073245302260935</v>
      </c>
      <c r="E334" s="17"/>
      <c r="F334" s="17"/>
      <c r="G334" s="17"/>
      <c r="H334" s="15"/>
      <c r="I334" s="15"/>
      <c r="J334" s="15"/>
      <c r="K334" s="15"/>
      <c r="L334" s="15"/>
      <c r="M334" s="15"/>
      <c r="N334" s="15"/>
      <c r="O334" s="13">
        <f t="shared" si="36"/>
        <v>-43.620950948995642</v>
      </c>
      <c r="P334" s="13">
        <f t="shared" si="37"/>
        <v>-25.869184002247835</v>
      </c>
      <c r="Q334" s="13">
        <f t="shared" si="33"/>
        <v>30.664016977065543</v>
      </c>
      <c r="R334" s="13">
        <f t="shared" si="34"/>
        <v>-17.751766946747807</v>
      </c>
      <c r="S334" s="13">
        <f t="shared" si="35"/>
        <v>-34.745067475621738</v>
      </c>
      <c r="T334" s="4">
        <v>1301.7</v>
      </c>
    </row>
    <row r="335" spans="1:20" x14ac:dyDescent="0.25">
      <c r="A335" s="15"/>
      <c r="B335" s="6">
        <v>0.98324618591556534</v>
      </c>
      <c r="C335" s="6">
        <v>0.99233093272736039</v>
      </c>
      <c r="D335" s="6">
        <v>0.99011623076763189</v>
      </c>
      <c r="E335" s="17"/>
      <c r="F335" s="17"/>
      <c r="G335" s="17"/>
      <c r="H335" s="15"/>
      <c r="I335" s="15"/>
      <c r="J335" s="15"/>
      <c r="K335" s="15"/>
      <c r="L335" s="15"/>
      <c r="M335" s="15"/>
      <c r="N335" s="15"/>
      <c r="O335" s="13">
        <f t="shared" si="36"/>
        <v>-20.574566028643744</v>
      </c>
      <c r="P335" s="13">
        <f t="shared" si="37"/>
        <v>-24.028595544364748</v>
      </c>
      <c r="Q335" s="13">
        <f t="shared" si="33"/>
        <v>33.213441043584197</v>
      </c>
      <c r="R335" s="13">
        <f t="shared" si="34"/>
        <v>3.4540295157210039</v>
      </c>
      <c r="S335" s="13">
        <f t="shared" si="35"/>
        <v>-22.301580786504246</v>
      </c>
      <c r="T335" s="4">
        <v>1267.04</v>
      </c>
    </row>
    <row r="336" spans="1:20" x14ac:dyDescent="0.25">
      <c r="A336" s="15"/>
      <c r="B336" s="6">
        <v>0.96903664581626381</v>
      </c>
      <c r="C336" s="6">
        <v>0.98583390846965513</v>
      </c>
      <c r="D336" s="6">
        <v>0.97595999673505895</v>
      </c>
      <c r="E336" s="17"/>
      <c r="F336" s="17"/>
      <c r="G336" s="17"/>
      <c r="H336" s="15"/>
      <c r="I336" s="15"/>
      <c r="J336" s="15"/>
      <c r="K336" s="15"/>
      <c r="L336" s="15"/>
      <c r="M336" s="15"/>
      <c r="N336" s="15"/>
      <c r="O336" s="13">
        <f t="shared" si="36"/>
        <v>-34.620799825131371</v>
      </c>
      <c r="P336" s="13">
        <f t="shared" si="37"/>
        <v>-30.405652572759095</v>
      </c>
      <c r="Q336" s="13">
        <f t="shared" si="33"/>
        <v>31.351562301026945</v>
      </c>
      <c r="R336" s="13">
        <f t="shared" si="34"/>
        <v>-4.2151472523722759</v>
      </c>
      <c r="S336" s="13">
        <f t="shared" si="35"/>
        <v>-32.513226198945233</v>
      </c>
      <c r="T336" s="4">
        <v>1240.67</v>
      </c>
    </row>
    <row r="337" spans="1:20" x14ac:dyDescent="0.25">
      <c r="A337" s="15"/>
      <c r="B337" s="6">
        <v>0.95304466578037039</v>
      </c>
      <c r="C337" s="6">
        <v>0.98758158783380767</v>
      </c>
      <c r="D337" s="6">
        <v>0.98328359045290425</v>
      </c>
      <c r="E337" s="17"/>
      <c r="F337" s="17"/>
      <c r="G337" s="17"/>
      <c r="H337" s="15"/>
      <c r="I337" s="15"/>
      <c r="J337" s="15"/>
      <c r="K337" s="15"/>
      <c r="L337" s="15"/>
      <c r="M337" s="15"/>
      <c r="N337" s="15"/>
      <c r="O337" s="13">
        <f t="shared" si="36"/>
        <v>-50.428988470445915</v>
      </c>
      <c r="P337" s="13">
        <f t="shared" si="37"/>
        <v>-28.690244021016156</v>
      </c>
      <c r="Q337" s="13">
        <f t="shared" si="33"/>
        <v>32.314787649732466</v>
      </c>
      <c r="R337" s="13">
        <f t="shared" si="34"/>
        <v>-21.73874444942976</v>
      </c>
      <c r="S337" s="13">
        <f t="shared" si="35"/>
        <v>-39.559616245731036</v>
      </c>
      <c r="T337" s="4">
        <v>1220.4000000000001</v>
      </c>
    </row>
    <row r="338" spans="1:20" x14ac:dyDescent="0.25">
      <c r="A338" s="15"/>
      <c r="B338" s="6">
        <v>0.98151986099410471</v>
      </c>
      <c r="C338" s="6">
        <v>0.9900065052508511</v>
      </c>
      <c r="D338" s="6">
        <v>0.97258184201526399</v>
      </c>
      <c r="E338" s="17"/>
      <c r="F338" s="17"/>
      <c r="G338" s="17"/>
      <c r="H338" s="15"/>
      <c r="I338" s="15"/>
      <c r="J338" s="15"/>
      <c r="K338" s="15"/>
      <c r="L338" s="15"/>
      <c r="M338" s="15"/>
      <c r="N338" s="15"/>
      <c r="O338" s="13">
        <f t="shared" si="36"/>
        <v>-22.281050776642815</v>
      </c>
      <c r="P338" s="13">
        <f t="shared" si="37"/>
        <v>-26.310102583296725</v>
      </c>
      <c r="Q338" s="13">
        <f t="shared" si="33"/>
        <v>30.907255259522586</v>
      </c>
      <c r="R338" s="13">
        <f t="shared" si="34"/>
        <v>4.0290518066539107</v>
      </c>
      <c r="S338" s="13">
        <f t="shared" si="35"/>
        <v>-24.29557667996977</v>
      </c>
      <c r="T338" s="4">
        <v>1244.6400000000001</v>
      </c>
    </row>
    <row r="339" spans="1:20" x14ac:dyDescent="0.25">
      <c r="A339" s="15"/>
      <c r="B339" s="6">
        <v>0.97316914403316868</v>
      </c>
      <c r="C339" s="6">
        <v>0.97921029645011759</v>
      </c>
      <c r="D339" s="6">
        <v>0.94022613708547687</v>
      </c>
      <c r="E339" s="14"/>
      <c r="F339" s="17"/>
      <c r="G339" s="17"/>
      <c r="H339" s="15"/>
      <c r="I339" s="15"/>
      <c r="J339" s="15"/>
      <c r="K339" s="15"/>
      <c r="L339" s="15"/>
      <c r="M339" s="15"/>
      <c r="N339" s="15"/>
      <c r="O339" s="13">
        <f t="shared" si="36"/>
        <v>-30.535795263930481</v>
      </c>
      <c r="P339" s="13">
        <f t="shared" si="37"/>
        <v>-36.906959926268655</v>
      </c>
      <c r="Q339" s="13">
        <f t="shared" si="33"/>
        <v>26.651716740548551</v>
      </c>
      <c r="R339" s="13">
        <f t="shared" si="34"/>
        <v>6.3711646623381739</v>
      </c>
      <c r="S339" s="13">
        <f t="shared" si="35"/>
        <v>-33.721377595099568</v>
      </c>
      <c r="T339" s="4">
        <v>1217.96</v>
      </c>
    </row>
    <row r="340" spans="1:20" x14ac:dyDescent="0.25">
      <c r="A340" s="15"/>
      <c r="B340" s="6">
        <v>0.9676364438926216</v>
      </c>
      <c r="C340" s="6">
        <v>0.99865279737517687</v>
      </c>
      <c r="D340" s="6">
        <v>0.98761606488983644</v>
      </c>
      <c r="E340" s="14"/>
      <c r="F340" s="17"/>
      <c r="G340" s="17"/>
      <c r="H340" s="15"/>
      <c r="I340" s="15"/>
      <c r="J340" s="15"/>
      <c r="K340" s="15"/>
      <c r="L340" s="15"/>
      <c r="M340" s="15"/>
      <c r="N340" s="15"/>
      <c r="O340" s="13">
        <f t="shared" si="36"/>
        <v>-36.004909616463465</v>
      </c>
      <c r="P340" s="13">
        <f t="shared" si="37"/>
        <v>-17.82346381238699</v>
      </c>
      <c r="Q340" s="13">
        <f t="shared" si="33"/>
        <v>32.884610247906238</v>
      </c>
      <c r="R340" s="13">
        <f t="shared" si="34"/>
        <v>-18.181445804076475</v>
      </c>
      <c r="S340" s="13">
        <f t="shared" si="35"/>
        <v>-26.914186714425227</v>
      </c>
      <c r="T340" s="4">
        <v>1184.3499999999999</v>
      </c>
    </row>
    <row r="341" spans="1:20" x14ac:dyDescent="0.25">
      <c r="A341" s="15"/>
      <c r="B341" s="6">
        <v>0.95500280740397048</v>
      </c>
      <c r="C341" s="6">
        <v>0.99146651025292287</v>
      </c>
      <c r="D341" s="6">
        <v>0.98541774754185973</v>
      </c>
      <c r="E341" s="14"/>
      <c r="F341" s="17"/>
      <c r="G341" s="17"/>
      <c r="H341" s="15"/>
      <c r="I341" s="15"/>
      <c r="J341" s="15"/>
      <c r="K341" s="15"/>
      <c r="L341" s="15"/>
      <c r="M341" s="15"/>
      <c r="N341" s="15"/>
      <c r="O341" s="13">
        <f t="shared" si="36"/>
        <v>-48.493351225362062</v>
      </c>
      <c r="P341" s="13">
        <f t="shared" si="37"/>
        <v>-24.877056500867411</v>
      </c>
      <c r="Q341" s="13">
        <f t="shared" si="33"/>
        <v>32.595479654969239</v>
      </c>
      <c r="R341" s="13">
        <f t="shared" si="34"/>
        <v>-23.616294724494651</v>
      </c>
      <c r="S341" s="13">
        <f t="shared" si="35"/>
        <v>-36.685203863114737</v>
      </c>
      <c r="T341" s="4">
        <v>1137.83</v>
      </c>
    </row>
    <row r="342" spans="1:20" x14ac:dyDescent="0.25">
      <c r="A342" s="15"/>
      <c r="B342" s="6">
        <v>0.95653105962629759</v>
      </c>
      <c r="C342" s="6">
        <v>0.98007488500285811</v>
      </c>
      <c r="D342" s="6">
        <v>0.97465359152050779</v>
      </c>
      <c r="E342" s="14"/>
      <c r="F342" s="17"/>
      <c r="G342" s="17"/>
      <c r="H342" s="15"/>
      <c r="I342" s="15"/>
      <c r="J342" s="15"/>
      <c r="K342" s="15"/>
      <c r="L342" s="15"/>
      <c r="M342" s="15"/>
      <c r="N342" s="15"/>
      <c r="O342" s="13">
        <f t="shared" si="36"/>
        <v>-46.982662781908289</v>
      </c>
      <c r="P342" s="13">
        <f t="shared" si="37"/>
        <v>-36.058335958090538</v>
      </c>
      <c r="Q342" s="13">
        <f t="shared" si="33"/>
        <v>31.179739195210658</v>
      </c>
      <c r="R342" s="13">
        <f t="shared" si="34"/>
        <v>-10.924326823817751</v>
      </c>
      <c r="S342" s="13">
        <f t="shared" si="35"/>
        <v>-41.520499369999413</v>
      </c>
      <c r="T342" s="4">
        <v>1120.3499999999999</v>
      </c>
    </row>
    <row r="343" spans="1:20" x14ac:dyDescent="0.25">
      <c r="A343" s="15"/>
      <c r="B343" s="6">
        <v>0.95548443242069214</v>
      </c>
      <c r="C343" s="6">
        <v>0.97734040091189889</v>
      </c>
      <c r="D343" s="6">
        <v>0.96693477810518924</v>
      </c>
      <c r="E343" s="14"/>
      <c r="F343" s="17"/>
      <c r="G343" s="17"/>
      <c r="H343" s="15"/>
      <c r="I343" s="15"/>
      <c r="J343" s="15"/>
      <c r="K343" s="15"/>
      <c r="L343" s="15"/>
      <c r="M343" s="15"/>
      <c r="N343" s="15"/>
      <c r="O343" s="13">
        <f t="shared" si="36"/>
        <v>-48.017261391360876</v>
      </c>
      <c r="P343" s="13">
        <f t="shared" si="37"/>
        <v>-38.742327936510947</v>
      </c>
      <c r="Q343" s="13">
        <f t="shared" si="33"/>
        <v>30.164533132448554</v>
      </c>
      <c r="R343" s="13">
        <f t="shared" si="34"/>
        <v>-9.2749334548499291</v>
      </c>
      <c r="S343" s="13">
        <f t="shared" si="35"/>
        <v>-43.379794663935911</v>
      </c>
      <c r="T343" s="4">
        <v>1099.6300000000001</v>
      </c>
    </row>
    <row r="344" spans="1:20" x14ac:dyDescent="0.25">
      <c r="A344" s="15"/>
      <c r="B344" s="6">
        <v>0.96570807229635058</v>
      </c>
      <c r="C344" s="6">
        <v>0.9812320223826142</v>
      </c>
      <c r="D344" s="6">
        <v>0.96061260754446243</v>
      </c>
      <c r="E344" s="17"/>
      <c r="F344" s="17"/>
      <c r="G344" s="17"/>
      <c r="H344" s="15"/>
      <c r="I344" s="15"/>
      <c r="J344" s="15"/>
      <c r="K344" s="15"/>
      <c r="L344" s="15"/>
      <c r="M344" s="15"/>
      <c r="N344" s="15"/>
      <c r="O344" s="13">
        <f t="shared" si="36"/>
        <v>-37.911118972884537</v>
      </c>
      <c r="P344" s="13">
        <f t="shared" si="37"/>
        <v>-34.922565062416197</v>
      </c>
      <c r="Q344" s="13">
        <f t="shared" si="33"/>
        <v>29.333018554012398</v>
      </c>
      <c r="R344" s="13">
        <f t="shared" si="34"/>
        <v>-2.9885539104683403</v>
      </c>
      <c r="S344" s="13">
        <f t="shared" si="35"/>
        <v>-36.416842017650367</v>
      </c>
      <c r="T344" s="4">
        <v>1083.3</v>
      </c>
    </row>
    <row r="345" spans="1:20" x14ac:dyDescent="0.25">
      <c r="A345" s="15"/>
      <c r="B345" s="6">
        <v>0.96697125843448739</v>
      </c>
      <c r="C345" s="6">
        <v>0.98424314006959346</v>
      </c>
      <c r="D345" s="6">
        <v>0.95053007020426539</v>
      </c>
      <c r="E345" s="17"/>
      <c r="F345" s="17"/>
      <c r="G345" s="17"/>
      <c r="H345" s="15"/>
      <c r="I345" s="15"/>
      <c r="J345" s="15"/>
      <c r="K345" s="15"/>
      <c r="L345" s="15"/>
      <c r="M345" s="15"/>
      <c r="N345" s="15"/>
      <c r="O345" s="13">
        <f t="shared" si="36"/>
        <v>-36.66245028264143</v>
      </c>
      <c r="P345" s="13">
        <f t="shared" si="37"/>
        <v>-31.967047513547527</v>
      </c>
      <c r="Q345" s="13">
        <f t="shared" si="33"/>
        <v>28.00692703125587</v>
      </c>
      <c r="R345" s="13">
        <f t="shared" si="34"/>
        <v>-4.6954027690939029</v>
      </c>
      <c r="S345" s="13">
        <f t="shared" si="35"/>
        <v>-34.314748898094479</v>
      </c>
      <c r="T345" s="4">
        <v>1061.23</v>
      </c>
    </row>
    <row r="346" spans="1:20" x14ac:dyDescent="0.25">
      <c r="A346" s="15"/>
      <c r="B346" s="6">
        <v>0.9696709213936846</v>
      </c>
      <c r="C346" s="6">
        <v>0.98063987584843448</v>
      </c>
      <c r="D346" s="6">
        <v>0.94993954596362662</v>
      </c>
      <c r="E346" s="17"/>
      <c r="F346" s="17"/>
      <c r="G346" s="17"/>
      <c r="H346" s="15"/>
      <c r="I346" s="15"/>
      <c r="J346" s="15"/>
      <c r="K346" s="15"/>
      <c r="L346" s="15"/>
      <c r="M346" s="15"/>
      <c r="N346" s="15"/>
      <c r="O346" s="13">
        <f t="shared" si="36"/>
        <v>-33.993813800981798</v>
      </c>
      <c r="P346" s="13">
        <f t="shared" si="37"/>
        <v>-35.503777640336352</v>
      </c>
      <c r="Q346" s="13">
        <f t="shared" si="33"/>
        <v>27.929259162239276</v>
      </c>
      <c r="R346" s="13">
        <f t="shared" si="34"/>
        <v>1.5099638393545547</v>
      </c>
      <c r="S346" s="13">
        <f t="shared" si="35"/>
        <v>-34.748795720659075</v>
      </c>
      <c r="T346" s="4">
        <v>1072.83</v>
      </c>
    </row>
    <row r="347" spans="1:20" x14ac:dyDescent="0.25">
      <c r="A347" s="15"/>
      <c r="B347" s="6">
        <v>0.96645643979704166</v>
      </c>
      <c r="C347" s="6">
        <v>0.98036789032005256</v>
      </c>
      <c r="D347" s="6">
        <v>0.94801985953893964</v>
      </c>
      <c r="E347" s="17"/>
      <c r="F347" s="17"/>
      <c r="G347" s="17"/>
      <c r="H347" s="15"/>
      <c r="I347" s="15"/>
      <c r="J347" s="15"/>
      <c r="K347" s="15"/>
      <c r="L347" s="15"/>
      <c r="M347" s="15"/>
      <c r="N347" s="15"/>
      <c r="O347" s="13">
        <f t="shared" si="36"/>
        <v>-37.171352252291172</v>
      </c>
      <c r="P347" s="13">
        <f t="shared" si="37"/>
        <v>-35.770740969483882</v>
      </c>
      <c r="Q347" s="13">
        <f t="shared" si="33"/>
        <v>27.676775109045735</v>
      </c>
      <c r="R347" s="13">
        <f t="shared" si="34"/>
        <v>-1.4006112828072901</v>
      </c>
      <c r="S347" s="13">
        <f t="shared" si="35"/>
        <v>-36.471046610887527</v>
      </c>
      <c r="T347" s="4">
        <v>1055.1600000000001</v>
      </c>
    </row>
    <row r="348" spans="1:20" x14ac:dyDescent="0.25">
      <c r="A348" s="9"/>
      <c r="B348" s="6">
        <v>0.97110345692947109</v>
      </c>
      <c r="C348" s="6">
        <v>0.97597516931169825</v>
      </c>
      <c r="D348" s="6">
        <v>0.94834690613531814</v>
      </c>
      <c r="E348" s="8"/>
      <c r="F348" s="8"/>
      <c r="G348" s="8"/>
      <c r="H348" s="9"/>
      <c r="I348" s="9"/>
      <c r="J348" s="9"/>
      <c r="K348" s="9"/>
      <c r="L348" s="9"/>
      <c r="M348" s="9"/>
      <c r="N348" s="9"/>
      <c r="O348" s="10">
        <f t="shared" si="36"/>
        <v>-32.577741998740862</v>
      </c>
      <c r="P348" s="10">
        <f t="shared" si="37"/>
        <v>-40.082350603214195</v>
      </c>
      <c r="Q348" s="10">
        <f t="shared" si="33"/>
        <v>27.719789452000342</v>
      </c>
      <c r="R348" s="10">
        <f t="shared" si="34"/>
        <v>7.5046086044733329</v>
      </c>
      <c r="S348" s="10">
        <f t="shared" si="35"/>
        <v>-36.330046300977529</v>
      </c>
      <c r="T348" s="4">
        <v>1036.93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7"/>
  <sheetViews>
    <sheetView topLeftCell="A39" zoomScale="85" zoomScaleNormal="85" workbookViewId="0">
      <selection activeCell="Q39" sqref="Q1:T1048576"/>
    </sheetView>
  </sheetViews>
  <sheetFormatPr defaultRowHeight="15" x14ac:dyDescent="0.25"/>
  <cols>
    <col min="1" max="1" width="20.85546875" customWidth="1"/>
    <col min="2" max="7" width="9.140625" style="2"/>
    <col min="11" max="11" width="11.28515625" customWidth="1"/>
    <col min="18" max="18" width="7.5703125" style="2" customWidth="1"/>
    <col min="19" max="19" width="7.28515625" style="2" customWidth="1"/>
  </cols>
  <sheetData>
    <row r="1" spans="1:19" x14ac:dyDescent="0.25">
      <c r="B1" t="s">
        <v>48</v>
      </c>
      <c r="C1" t="s">
        <v>49</v>
      </c>
      <c r="D1" t="s">
        <v>54</v>
      </c>
      <c r="E1" t="s">
        <v>48</v>
      </c>
      <c r="F1" t="s">
        <v>49</v>
      </c>
      <c r="G1" t="s">
        <v>54</v>
      </c>
      <c r="H1" t="s">
        <v>50</v>
      </c>
      <c r="I1" t="s">
        <v>51</v>
      </c>
      <c r="J1" t="s">
        <v>55</v>
      </c>
      <c r="L1" t="s">
        <v>50</v>
      </c>
      <c r="M1" t="s">
        <v>51</v>
      </c>
      <c r="N1" t="s">
        <v>55</v>
      </c>
      <c r="O1" t="s">
        <v>50</v>
      </c>
      <c r="P1" t="s">
        <v>51</v>
      </c>
      <c r="Q1" t="s">
        <v>55</v>
      </c>
      <c r="R1" t="s">
        <v>57</v>
      </c>
      <c r="S1" t="s">
        <v>58</v>
      </c>
    </row>
    <row r="2" spans="1:19" x14ac:dyDescent="0.25">
      <c r="A2" t="s">
        <v>1</v>
      </c>
      <c r="B2" s="1">
        <v>0.92007152827296279</v>
      </c>
      <c r="C2" s="1">
        <v>0.93821340622795157</v>
      </c>
      <c r="D2" s="6">
        <v>0.90577730139016155</v>
      </c>
      <c r="E2" s="2">
        <f>AVERAGE(B2:B5)</f>
        <v>0.9207602587027508</v>
      </c>
      <c r="F2" s="2">
        <f>AVERAGE(C2:C5)</f>
        <v>0.93797491443623848</v>
      </c>
      <c r="G2" s="2">
        <f>AVERAGE(D2:D5)</f>
        <v>0.9079953599659063</v>
      </c>
      <c r="H2" s="3">
        <v>-82.14</v>
      </c>
      <c r="I2" s="3">
        <v>-78.02</v>
      </c>
      <c r="J2" s="3">
        <v>21.64</v>
      </c>
      <c r="K2" t="s">
        <v>52</v>
      </c>
      <c r="L2">
        <f>SLOPE(H2:H49,B2:B49)</f>
        <v>988.50727738739431</v>
      </c>
      <c r="M2">
        <f>SLOPE(I2:I49,C2:C49)</f>
        <v>981.53504980858827</v>
      </c>
      <c r="N2">
        <f>SLOPE(J2:J49,D2:D49)</f>
        <v>131.52359153381732</v>
      </c>
      <c r="O2" s="4">
        <f>B2*$L$2+$L$3</f>
        <v>-83.023174854813533</v>
      </c>
      <c r="P2" s="4">
        <f>C2*$M$2+$M$3</f>
        <v>-77.146844612479526</v>
      </c>
      <c r="Q2" s="13">
        <f>D2*$N$2+$N$3</f>
        <v>22.120882145742314</v>
      </c>
      <c r="R2" s="23">
        <f>O2-P2</f>
        <v>-5.8763302423340065</v>
      </c>
      <c r="S2" s="23">
        <f>(O2+P2)/2</f>
        <v>-80.08500973364653</v>
      </c>
    </row>
    <row r="3" spans="1:19" x14ac:dyDescent="0.25">
      <c r="A3" t="s">
        <v>2</v>
      </c>
      <c r="B3" s="1">
        <v>0.92096209089235448</v>
      </c>
      <c r="C3" s="1">
        <v>0.93639897684488704</v>
      </c>
      <c r="D3" s="6">
        <v>0.90951902934837103</v>
      </c>
      <c r="E3" s="2">
        <f>STDEV(B2:B5)/2</f>
        <v>2.7037074564844319E-4</v>
      </c>
      <c r="F3" s="2">
        <f>STDEV(C2:C5)/2</f>
        <v>5.676618637846932E-4</v>
      </c>
      <c r="G3" s="2">
        <f>STDEV(D2:D5)/2</f>
        <v>1.1354999525128998E-3</v>
      </c>
      <c r="H3" s="3">
        <v>-82.14</v>
      </c>
      <c r="I3" s="3">
        <v>-78.02</v>
      </c>
      <c r="J3" s="3">
        <v>21.64</v>
      </c>
      <c r="K3" t="s">
        <v>53</v>
      </c>
      <c r="L3">
        <f>INTERCEPT(H2:H49,B2:B49)</f>
        <v>-992.52057626957901</v>
      </c>
      <c r="M3">
        <f>INTERCEPT(I2:I49,C2:C49)</f>
        <v>-998.03618702551728</v>
      </c>
      <c r="N3">
        <f>INTERCEPT(J2:J49,D2:D49)</f>
        <v>-97.010201662900641</v>
      </c>
      <c r="O3" s="4">
        <f t="shared" ref="O3:O49" si="0">B3*$L$2+$L$3</f>
        <v>-82.142847224575689</v>
      </c>
      <c r="P3" s="4">
        <f t="shared" ref="P3:P49" si="1">C3*$M$2+$M$3</f>
        <v>-78.927770647360035</v>
      </c>
      <c r="Q3" s="13">
        <f t="shared" ref="Q3:Q49" si="2">D3*$N$2+$N$3</f>
        <v>22.613007645348517</v>
      </c>
      <c r="R3" s="13">
        <f t="shared" ref="R3:R49" si="3">O3-P3</f>
        <v>-3.2150765772156547</v>
      </c>
      <c r="S3" s="13">
        <f t="shared" ref="S3:S49" si="4">(O3+P3)/2</f>
        <v>-80.535308935967862</v>
      </c>
    </row>
    <row r="4" spans="1:19" x14ac:dyDescent="0.25">
      <c r="A4" t="s">
        <v>3</v>
      </c>
      <c r="B4" s="1">
        <v>0.92065472122180625</v>
      </c>
      <c r="C4" s="1">
        <v>0.93910841773533882</v>
      </c>
      <c r="D4" s="6">
        <v>0.90634381980056378</v>
      </c>
      <c r="H4" s="3">
        <v>-82.14</v>
      </c>
      <c r="I4" s="3">
        <v>-78.02</v>
      </c>
      <c r="J4" s="3">
        <v>21.64</v>
      </c>
      <c r="K4" t="s">
        <v>56</v>
      </c>
      <c r="L4">
        <f>CORREL(H2:H49,B2:B49)</f>
        <v>0.99933137079882672</v>
      </c>
      <c r="M4">
        <f t="shared" ref="M4:N4" si="5">CORREL(I2:I49,C2:C49)</f>
        <v>0.99946223265744727</v>
      </c>
      <c r="N4">
        <f t="shared" si="5"/>
        <v>0.97679639770872895</v>
      </c>
      <c r="O4" s="4">
        <f t="shared" si="0"/>
        <v>-82.446684380760757</v>
      </c>
      <c r="P4" s="4">
        <f t="shared" si="1"/>
        <v>-76.268359447997</v>
      </c>
      <c r="Q4" s="13">
        <f t="shared" si="2"/>
        <v>22.195392681748444</v>
      </c>
      <c r="R4" s="13">
        <f t="shared" si="3"/>
        <v>-6.1783249327637577</v>
      </c>
      <c r="S4" s="13">
        <f t="shared" si="4"/>
        <v>-79.357521914378879</v>
      </c>
    </row>
    <row r="5" spans="1:19" x14ac:dyDescent="0.25">
      <c r="A5" t="s">
        <v>25</v>
      </c>
      <c r="B5" s="1">
        <v>0.92135269442387979</v>
      </c>
      <c r="C5" s="1">
        <v>0.9381788569367765</v>
      </c>
      <c r="D5" s="6">
        <v>0.91034128932452874</v>
      </c>
      <c r="H5" s="3">
        <v>-82.14</v>
      </c>
      <c r="I5" s="3">
        <v>-78.02</v>
      </c>
      <c r="J5" s="3">
        <v>21.64</v>
      </c>
      <c r="K5" s="15"/>
      <c r="L5" s="15"/>
      <c r="M5" s="15"/>
      <c r="N5" s="15"/>
      <c r="O5" s="4">
        <f t="shared" si="0"/>
        <v>-81.756732791089689</v>
      </c>
      <c r="P5" s="4">
        <f t="shared" si="1"/>
        <v>-77.18075595271398</v>
      </c>
      <c r="Q5" s="13">
        <f t="shared" si="2"/>
        <v>22.721154230587288</v>
      </c>
      <c r="R5" s="13">
        <f t="shared" si="3"/>
        <v>-4.5759768383757091</v>
      </c>
      <c r="S5" s="13">
        <f t="shared" si="4"/>
        <v>-79.468744371901835</v>
      </c>
    </row>
    <row r="6" spans="1:19" x14ac:dyDescent="0.25">
      <c r="A6" t="s">
        <v>4</v>
      </c>
      <c r="B6" s="1">
        <v>0.91948693947749205</v>
      </c>
      <c r="C6" s="1">
        <v>0.93486937300979844</v>
      </c>
      <c r="D6" s="6">
        <v>0.91028210270874199</v>
      </c>
      <c r="E6" s="2">
        <f>AVERAGE(B6:B9)</f>
        <v>0.92119340900115221</v>
      </c>
      <c r="F6" s="2">
        <f>AVERAGE(C6:C9)</f>
        <v>0.93730174271382438</v>
      </c>
      <c r="G6" s="2">
        <f>AVERAGE(D6:D9)</f>
        <v>0.90691181280393152</v>
      </c>
      <c r="H6" s="3">
        <v>-82.14</v>
      </c>
      <c r="I6" s="3">
        <v>-78.02</v>
      </c>
      <c r="J6" s="3">
        <v>21.64</v>
      </c>
      <c r="K6" s="15"/>
      <c r="L6" s="15"/>
      <c r="M6" s="15"/>
      <c r="N6" s="15"/>
      <c r="O6" s="4">
        <f t="shared" si="0"/>
        <v>-83.601045133415482</v>
      </c>
      <c r="P6" s="4">
        <f t="shared" si="1"/>
        <v>-80.429130423821107</v>
      </c>
      <c r="Q6" s="13">
        <f t="shared" si="2"/>
        <v>22.713369794308292</v>
      </c>
      <c r="R6" s="13">
        <f t="shared" si="3"/>
        <v>-3.1719147095943754</v>
      </c>
      <c r="S6" s="13">
        <f t="shared" si="4"/>
        <v>-82.015087778618295</v>
      </c>
    </row>
    <row r="7" spans="1:19" x14ac:dyDescent="0.25">
      <c r="A7" t="s">
        <v>5</v>
      </c>
      <c r="B7" s="1">
        <v>0.92202802619437729</v>
      </c>
      <c r="C7" s="1">
        <v>0.9385448988144911</v>
      </c>
      <c r="D7" s="6">
        <v>0.9077427022720046</v>
      </c>
      <c r="E7" s="2">
        <f>STDEV(B6:B9)/2</f>
        <v>8.9290897507821325E-4</v>
      </c>
      <c r="F7" s="2">
        <f>STDEV(C6:C9)/2</f>
        <v>8.3716475259852641E-4</v>
      </c>
      <c r="G7" s="2">
        <f>STDEV(D6:D9)/2</f>
        <v>1.3193057207329701E-3</v>
      </c>
      <c r="H7" s="3">
        <v>-82.14</v>
      </c>
      <c r="I7" s="3">
        <v>-78.02</v>
      </c>
      <c r="J7" s="3">
        <v>21.64</v>
      </c>
      <c r="K7" s="15"/>
      <c r="L7" s="15"/>
      <c r="M7" s="15"/>
      <c r="N7" s="15"/>
      <c r="O7" s="4">
        <f t="shared" si="0"/>
        <v>-81.089162421302035</v>
      </c>
      <c r="P7" s="4">
        <f t="shared" si="1"/>
        <v>-76.821473020039321</v>
      </c>
      <c r="Q7" s="13">
        <f t="shared" si="2"/>
        <v>22.379378728526049</v>
      </c>
      <c r="R7" s="13">
        <f t="shared" si="3"/>
        <v>-4.2676894012627145</v>
      </c>
      <c r="S7" s="13">
        <f t="shared" si="4"/>
        <v>-78.955317720670678</v>
      </c>
    </row>
    <row r="8" spans="1:19" x14ac:dyDescent="0.25">
      <c r="A8" t="s">
        <v>6</v>
      </c>
      <c r="B8" s="1">
        <v>0.92329947736328777</v>
      </c>
      <c r="C8" s="1">
        <v>0.93754910038949701</v>
      </c>
      <c r="D8" s="6">
        <v>0.90473176997119431</v>
      </c>
      <c r="H8" s="3">
        <v>-82.14</v>
      </c>
      <c r="I8" s="3">
        <v>-78.02</v>
      </c>
      <c r="J8" s="3">
        <v>21.64</v>
      </c>
      <c r="K8" s="15"/>
      <c r="L8" s="15"/>
      <c r="M8" s="15"/>
      <c r="N8" s="15"/>
      <c r="O8" s="4">
        <f t="shared" si="0"/>
        <v>-79.832323687991334</v>
      </c>
      <c r="P8" s="4">
        <f t="shared" si="1"/>
        <v>-77.79888407671524</v>
      </c>
      <c r="Q8" s="13">
        <f t="shared" si="2"/>
        <v>21.983370098458295</v>
      </c>
      <c r="R8" s="13">
        <f t="shared" si="3"/>
        <v>-2.0334396112760942</v>
      </c>
      <c r="S8" s="13">
        <f t="shared" si="4"/>
        <v>-78.815603882353287</v>
      </c>
    </row>
    <row r="9" spans="1:19" x14ac:dyDescent="0.25">
      <c r="A9" t="s">
        <v>26</v>
      </c>
      <c r="B9" s="1">
        <v>0.91995919296945172</v>
      </c>
      <c r="C9" s="1">
        <v>0.93824359864151075</v>
      </c>
      <c r="D9" s="6">
        <v>0.90489067626378539</v>
      </c>
      <c r="H9" s="3">
        <v>-82.14</v>
      </c>
      <c r="I9" s="3">
        <v>-78.02</v>
      </c>
      <c r="J9" s="3">
        <v>21.64</v>
      </c>
      <c r="K9" s="15"/>
      <c r="L9" s="15"/>
      <c r="M9" s="15"/>
      <c r="N9" s="15"/>
      <c r="O9" s="4">
        <f t="shared" si="0"/>
        <v>-83.134219119841759</v>
      </c>
      <c r="P9" s="4">
        <f t="shared" si="1"/>
        <v>-77.117209700332978</v>
      </c>
      <c r="Q9" s="13">
        <f t="shared" si="2"/>
        <v>22.004270024777199</v>
      </c>
      <c r="R9" s="13">
        <f t="shared" si="3"/>
        <v>-6.0170094195087813</v>
      </c>
      <c r="S9" s="13">
        <f t="shared" si="4"/>
        <v>-80.125714410087369</v>
      </c>
    </row>
    <row r="10" spans="1:19" x14ac:dyDescent="0.25">
      <c r="A10" t="s">
        <v>7</v>
      </c>
      <c r="B10" s="1">
        <v>0.92297142315619685</v>
      </c>
      <c r="C10" s="1">
        <v>0.93658900128099198</v>
      </c>
      <c r="D10" s="6">
        <v>0.90322862945506932</v>
      </c>
      <c r="E10" s="2">
        <f>AVERAGE(B10:B13)</f>
        <v>0.9221492081124486</v>
      </c>
      <c r="F10" s="2">
        <f>AVERAGE(C10:C13)</f>
        <v>0.93676278817411596</v>
      </c>
      <c r="G10" s="2">
        <f>AVERAGE(D10:D13)</f>
        <v>0.90701307633084294</v>
      </c>
      <c r="H10" s="3">
        <v>-82.14</v>
      </c>
      <c r="I10" s="3">
        <v>-78.02</v>
      </c>
      <c r="J10" s="3">
        <v>21.64</v>
      </c>
      <c r="K10" s="15"/>
      <c r="L10" s="15"/>
      <c r="M10" s="15"/>
      <c r="N10" s="15"/>
      <c r="O10" s="4">
        <f t="shared" si="0"/>
        <v>-80.15660765907819</v>
      </c>
      <c r="P10" s="4">
        <f t="shared" si="1"/>
        <v>-78.741255003002834</v>
      </c>
      <c r="Q10" s="13">
        <f t="shared" si="2"/>
        <v>21.785671659197533</v>
      </c>
      <c r="R10" s="13">
        <f t="shared" si="3"/>
        <v>-1.4153526560753562</v>
      </c>
      <c r="S10" s="13">
        <f t="shared" si="4"/>
        <v>-79.448931331040512</v>
      </c>
    </row>
    <row r="11" spans="1:19" x14ac:dyDescent="0.25">
      <c r="A11" t="s">
        <v>8</v>
      </c>
      <c r="B11" s="1">
        <v>0.92015548757500099</v>
      </c>
      <c r="C11" s="1">
        <v>0.93576282975859093</v>
      </c>
      <c r="D11" s="6">
        <v>0.90881150678115352</v>
      </c>
      <c r="E11" s="2">
        <f>STDEV(B10:B13)/2</f>
        <v>1.26353095190683E-3</v>
      </c>
      <c r="F11" s="2">
        <f>STDEV(C10:C13)/2</f>
        <v>3.9704324203253543E-4</v>
      </c>
      <c r="G11" s="2">
        <f>STDEV(D10:D13)/2</f>
        <v>1.2778695101853823E-3</v>
      </c>
      <c r="H11" s="3">
        <v>-82.14</v>
      </c>
      <c r="I11" s="3">
        <v>-78.02</v>
      </c>
      <c r="J11" s="3">
        <v>21.64</v>
      </c>
      <c r="K11" s="15"/>
      <c r="L11" s="15"/>
      <c r="M11" s="15"/>
      <c r="N11" s="15"/>
      <c r="O11" s="4">
        <f t="shared" si="0"/>
        <v>-82.940180473744476</v>
      </c>
      <c r="P11" s="4">
        <f t="shared" si="1"/>
        <v>-79.552171309393202</v>
      </c>
      <c r="Q11" s="13">
        <f t="shared" si="2"/>
        <v>22.519951736216854</v>
      </c>
      <c r="R11" s="13">
        <f t="shared" si="3"/>
        <v>-3.3880091643512742</v>
      </c>
      <c r="S11" s="13">
        <f t="shared" si="4"/>
        <v>-81.246175891568839</v>
      </c>
    </row>
    <row r="12" spans="1:19" x14ac:dyDescent="0.25">
      <c r="A12" t="s">
        <v>9</v>
      </c>
      <c r="B12" s="1">
        <v>0.92536373946129469</v>
      </c>
      <c r="C12" s="1">
        <v>0.93764356752344391</v>
      </c>
      <c r="D12" s="6">
        <v>0.90782321169228786</v>
      </c>
      <c r="H12" s="3">
        <v>-82.14</v>
      </c>
      <c r="I12" s="3">
        <v>-78.02</v>
      </c>
      <c r="J12" s="3">
        <v>21.64</v>
      </c>
      <c r="K12" s="15"/>
      <c r="L12" s="15"/>
      <c r="M12" s="15"/>
      <c r="N12" s="15"/>
      <c r="O12" s="4">
        <f t="shared" si="0"/>
        <v>-77.79178558167655</v>
      </c>
      <c r="P12" s="4">
        <f t="shared" si="1"/>
        <v>-77.70616127369135</v>
      </c>
      <c r="Q12" s="13">
        <f t="shared" si="2"/>
        <v>22.389967616633996</v>
      </c>
      <c r="R12" s="13">
        <f t="shared" si="3"/>
        <v>-8.5624307985199266E-2</v>
      </c>
      <c r="S12" s="13">
        <f t="shared" si="4"/>
        <v>-77.74897342768395</v>
      </c>
    </row>
    <row r="13" spans="1:19" x14ac:dyDescent="0.25">
      <c r="A13" t="s">
        <v>27</v>
      </c>
      <c r="B13" s="1">
        <v>0.92010618225730179</v>
      </c>
      <c r="C13" s="1">
        <v>0.937055754133437</v>
      </c>
      <c r="D13" s="6">
        <v>0.90818895739486116</v>
      </c>
      <c r="H13" s="3">
        <v>-82.14</v>
      </c>
      <c r="I13" s="3">
        <v>-78.02</v>
      </c>
      <c r="J13" s="3">
        <v>21.64</v>
      </c>
      <c r="K13" s="15"/>
      <c r="L13" s="15"/>
      <c r="M13" s="15"/>
      <c r="N13" s="15"/>
      <c r="O13" s="4">
        <f t="shared" si="0"/>
        <v>-82.988919139104041</v>
      </c>
      <c r="P13" s="4">
        <f t="shared" si="1"/>
        <v>-78.283120718729947</v>
      </c>
      <c r="Q13" s="13">
        <f t="shared" si="2"/>
        <v>22.438071805024506</v>
      </c>
      <c r="R13" s="13">
        <f t="shared" si="3"/>
        <v>-4.7057984203740943</v>
      </c>
      <c r="S13" s="13">
        <f t="shared" si="4"/>
        <v>-80.636019928916994</v>
      </c>
    </row>
    <row r="14" spans="1:19" x14ac:dyDescent="0.25">
      <c r="A14" t="s">
        <v>10</v>
      </c>
      <c r="B14" s="1">
        <v>0.92119925915139345</v>
      </c>
      <c r="C14" s="1">
        <v>0.9402118622043667</v>
      </c>
      <c r="D14" s="6">
        <v>0.90759464683603042</v>
      </c>
      <c r="E14" s="2">
        <f>AVERAGE(B14:B17)</f>
        <v>0.92157842517484712</v>
      </c>
      <c r="F14" s="2">
        <f>AVERAGE(C14:C17)</f>
        <v>0.93889194962673395</v>
      </c>
      <c r="G14" s="2">
        <f>AVERAGE(D14:D17)</f>
        <v>0.91201462185005022</v>
      </c>
      <c r="H14" s="3">
        <v>-82.14</v>
      </c>
      <c r="I14" s="3">
        <v>-78.02</v>
      </c>
      <c r="J14" s="3">
        <v>21.64</v>
      </c>
      <c r="K14" s="15"/>
      <c r="L14" s="15"/>
      <c r="M14" s="15"/>
      <c r="N14" s="15"/>
      <c r="O14" s="4">
        <f t="shared" si="0"/>
        <v>-81.908404674550411</v>
      </c>
      <c r="P14" s="4">
        <f t="shared" si="1"/>
        <v>-75.185290026128655</v>
      </c>
      <c r="Q14" s="13">
        <f t="shared" si="2"/>
        <v>22.359905945840609</v>
      </c>
      <c r="R14" s="13">
        <f t="shared" si="3"/>
        <v>-6.7231146484217561</v>
      </c>
      <c r="S14" s="13">
        <f t="shared" si="4"/>
        <v>-78.546847350339533</v>
      </c>
    </row>
    <row r="15" spans="1:19" x14ac:dyDescent="0.25">
      <c r="A15" t="s">
        <v>11</v>
      </c>
      <c r="B15" s="1">
        <v>0.92073014976687428</v>
      </c>
      <c r="C15" s="1">
        <v>0.93739675294901126</v>
      </c>
      <c r="D15" s="6">
        <v>0.91220818488719735</v>
      </c>
      <c r="E15" s="2">
        <f>STDEV(B14:B17)/2</f>
        <v>5.8485992476236593E-4</v>
      </c>
      <c r="F15" s="2">
        <f>STDEV(C14:C17)/2</f>
        <v>9.802201689784254E-4</v>
      </c>
      <c r="G15" s="2">
        <f>STDEV(D14:D17)/2</f>
        <v>1.9436883764376264E-3</v>
      </c>
      <c r="H15" s="3">
        <v>-82.14</v>
      </c>
      <c r="I15" s="3">
        <v>-78.02</v>
      </c>
      <c r="J15" s="3">
        <v>21.64</v>
      </c>
      <c r="K15" s="15"/>
      <c r="L15" s="15"/>
      <c r="M15" s="15"/>
      <c r="N15" s="15"/>
      <c r="O15" s="4">
        <f t="shared" si="0"/>
        <v>-82.372122715038358</v>
      </c>
      <c r="P15" s="4">
        <f t="shared" si="1"/>
        <v>-77.948418429300546</v>
      </c>
      <c r="Q15" s="13">
        <f t="shared" si="2"/>
        <v>22.96669504000802</v>
      </c>
      <c r="R15" s="13">
        <f t="shared" si="3"/>
        <v>-4.4237042857378128</v>
      </c>
      <c r="S15" s="13">
        <f t="shared" si="4"/>
        <v>-80.160270572169452</v>
      </c>
    </row>
    <row r="16" spans="1:19" x14ac:dyDescent="0.25">
      <c r="A16" t="s">
        <v>12</v>
      </c>
      <c r="B16" s="1">
        <v>0.92330751338699657</v>
      </c>
      <c r="C16" s="1">
        <v>0.94092083282363914</v>
      </c>
      <c r="D16" s="6">
        <v>0.91122695131721287</v>
      </c>
      <c r="H16" s="3">
        <v>-82.14</v>
      </c>
      <c r="I16" s="3">
        <v>-78.02</v>
      </c>
      <c r="J16" s="3">
        <v>21.64</v>
      </c>
      <c r="K16" s="15"/>
      <c r="L16" s="15"/>
      <c r="M16" s="15"/>
      <c r="N16" s="15"/>
      <c r="O16" s="4">
        <f t="shared" si="0"/>
        <v>-79.824380020073932</v>
      </c>
      <c r="P16" s="4">
        <f t="shared" si="1"/>
        <v>-74.489410514028236</v>
      </c>
      <c r="Q16" s="13">
        <f t="shared" si="2"/>
        <v>22.837639676750115</v>
      </c>
      <c r="R16" s="13">
        <f t="shared" si="3"/>
        <v>-5.3349695060456952</v>
      </c>
      <c r="S16" s="13">
        <f t="shared" si="4"/>
        <v>-77.156895267051084</v>
      </c>
    </row>
    <row r="17" spans="1:19" x14ac:dyDescent="0.25">
      <c r="A17" t="s">
        <v>28</v>
      </c>
      <c r="B17" s="1">
        <v>0.92107677839412472</v>
      </c>
      <c r="C17" s="1">
        <v>0.93703835052991857</v>
      </c>
      <c r="D17" s="6">
        <v>0.91702870435975981</v>
      </c>
      <c r="H17" s="3">
        <v>-82.14</v>
      </c>
      <c r="I17" s="3">
        <v>-78.02</v>
      </c>
      <c r="J17" s="3">
        <v>21.64</v>
      </c>
      <c r="K17" s="15"/>
      <c r="L17" s="15"/>
      <c r="M17" s="15"/>
      <c r="N17" s="15"/>
      <c r="O17" s="4">
        <f t="shared" si="0"/>
        <v>-82.029477794450486</v>
      </c>
      <c r="P17" s="4">
        <f t="shared" si="1"/>
        <v>-78.300202965576204</v>
      </c>
      <c r="Q17" s="13">
        <f t="shared" si="2"/>
        <v>23.600707074098139</v>
      </c>
      <c r="R17" s="13">
        <f t="shared" si="3"/>
        <v>-3.7292748288742814</v>
      </c>
      <c r="S17" s="13">
        <f t="shared" si="4"/>
        <v>-80.164840380013345</v>
      </c>
    </row>
    <row r="18" spans="1:19" x14ac:dyDescent="0.25">
      <c r="A18" t="s">
        <v>13</v>
      </c>
      <c r="B18" s="1">
        <v>0.97731801529259499</v>
      </c>
      <c r="C18" s="1">
        <v>0.99402717076497971</v>
      </c>
      <c r="D18" s="6">
        <v>0.96975262019399477</v>
      </c>
      <c r="E18" s="2">
        <f>AVERAGE(B18:B21)</f>
        <v>0.97782593317612765</v>
      </c>
      <c r="F18" s="2">
        <f>AVERAGE(C18:C21)</f>
        <v>0.99276444947842457</v>
      </c>
      <c r="G18" s="2">
        <f>AVERAGE(D18:D21)</f>
        <v>0.96774816839655298</v>
      </c>
      <c r="H18" s="3">
        <v>-24.35</v>
      </c>
      <c r="I18" s="3">
        <v>-22.94</v>
      </c>
      <c r="J18" s="3">
        <v>31.79</v>
      </c>
      <c r="K18" s="15"/>
      <c r="L18" s="15"/>
      <c r="M18" s="15"/>
      <c r="N18" s="15"/>
      <c r="O18" s="4">
        <f t="shared" si="0"/>
        <v>-26.434605831044109</v>
      </c>
      <c r="P18" s="4">
        <f t="shared" si="1"/>
        <v>-22.363678457622882</v>
      </c>
      <c r="Q18" s="13">
        <f t="shared" si="2"/>
        <v>30.535145844343418</v>
      </c>
      <c r="R18" s="13">
        <f t="shared" si="3"/>
        <v>-4.0709273734212275</v>
      </c>
      <c r="S18" s="13">
        <f t="shared" si="4"/>
        <v>-24.399142144333496</v>
      </c>
    </row>
    <row r="19" spans="1:19" x14ac:dyDescent="0.25">
      <c r="A19" t="s">
        <v>14</v>
      </c>
      <c r="B19" s="1">
        <v>0.97686356631492788</v>
      </c>
      <c r="C19" s="1">
        <v>0.99188126485667216</v>
      </c>
      <c r="D19" s="6">
        <v>0.96558281795546974</v>
      </c>
      <c r="E19" s="2">
        <f>STDEV(B18:B21)/2</f>
        <v>6.1855532274273501E-4</v>
      </c>
      <c r="F19" s="2">
        <f>STDEV(C18:C21)/2</f>
        <v>5.1530338849721362E-4</v>
      </c>
      <c r="G19" s="2">
        <f>STDEV(D18:D21)/2</f>
        <v>9.8980855930832384E-4</v>
      </c>
      <c r="H19" s="3">
        <v>-24.35</v>
      </c>
      <c r="I19" s="3">
        <v>-22.94</v>
      </c>
      <c r="J19" s="3">
        <v>31.79</v>
      </c>
      <c r="K19" s="15"/>
      <c r="L19" s="15"/>
      <c r="M19" s="15"/>
      <c r="N19" s="15"/>
      <c r="O19" s="4">
        <f t="shared" si="0"/>
        <v>-26.883831952669311</v>
      </c>
      <c r="P19" s="4">
        <f t="shared" si="1"/>
        <v>-24.469960320217979</v>
      </c>
      <c r="Q19" s="13">
        <f t="shared" si="2"/>
        <v>29.986718477946852</v>
      </c>
      <c r="R19" s="13">
        <f t="shared" si="3"/>
        <v>-2.4138716324513325</v>
      </c>
      <c r="S19" s="13">
        <f t="shared" si="4"/>
        <v>-25.676896136443645</v>
      </c>
    </row>
    <row r="20" spans="1:19" x14ac:dyDescent="0.25">
      <c r="A20" t="s">
        <v>15</v>
      </c>
      <c r="B20" s="1">
        <v>0.97748257448677056</v>
      </c>
      <c r="C20" s="1">
        <v>0.993182935542956</v>
      </c>
      <c r="D20" s="6">
        <v>0.96906092005165678</v>
      </c>
      <c r="H20" s="3">
        <v>-24.35</v>
      </c>
      <c r="I20" s="3">
        <v>-22.94</v>
      </c>
      <c r="J20" s="3">
        <v>31.79</v>
      </c>
      <c r="K20" s="15"/>
      <c r="L20" s="15"/>
      <c r="M20" s="15"/>
      <c r="N20" s="15"/>
      <c r="O20" s="4">
        <f t="shared" si="0"/>
        <v>-26.271937870040574</v>
      </c>
      <c r="P20" s="4">
        <f t="shared" si="1"/>
        <v>-23.192324918322015</v>
      </c>
      <c r="Q20" s="13">
        <f t="shared" si="2"/>
        <v>30.444170957358665</v>
      </c>
      <c r="R20" s="13">
        <f t="shared" si="3"/>
        <v>-3.0796129517185591</v>
      </c>
      <c r="S20" s="13">
        <f t="shared" si="4"/>
        <v>-24.732131394181295</v>
      </c>
    </row>
    <row r="21" spans="1:19" x14ac:dyDescent="0.25">
      <c r="A21" t="s">
        <v>0</v>
      </c>
      <c r="B21" s="1">
        <v>0.97963957661021706</v>
      </c>
      <c r="C21" s="1">
        <v>0.9919664267490903</v>
      </c>
      <c r="D21" s="6">
        <v>0.96659631538509039</v>
      </c>
      <c r="H21" s="3">
        <v>-24.35</v>
      </c>
      <c r="I21" s="3">
        <v>-22.94</v>
      </c>
      <c r="J21" s="3">
        <v>31.79</v>
      </c>
      <c r="K21" s="15"/>
      <c r="L21" s="15"/>
      <c r="M21" s="15"/>
      <c r="N21" s="15"/>
      <c r="O21" s="4">
        <f t="shared" si="0"/>
        <v>-24.139725573673672</v>
      </c>
      <c r="P21" s="4">
        <f t="shared" si="1"/>
        <v>-24.386370937901575</v>
      </c>
      <c r="Q21" s="13">
        <f t="shared" si="2"/>
        <v>30.120017299900852</v>
      </c>
      <c r="R21" s="13">
        <f t="shared" si="3"/>
        <v>0.24664536422790206</v>
      </c>
      <c r="S21" s="13">
        <f t="shared" si="4"/>
        <v>-24.263048255787623</v>
      </c>
    </row>
    <row r="22" spans="1:19" x14ac:dyDescent="0.25">
      <c r="A22" t="s">
        <v>16</v>
      </c>
      <c r="B22" s="1">
        <v>0.97692903502538242</v>
      </c>
      <c r="C22" s="1">
        <v>0.99401962859757564</v>
      </c>
      <c r="D22" s="6">
        <v>0.96672806695567737</v>
      </c>
      <c r="E22" s="2">
        <f>AVERAGE(B22:B25)</f>
        <v>0.97867122124111039</v>
      </c>
      <c r="F22" s="2">
        <f>AVERAGE(C22:C25)</f>
        <v>0.9932092236327873</v>
      </c>
      <c r="G22" s="2">
        <f>AVERAGE(D22:D25)</f>
        <v>0.9661741251467949</v>
      </c>
      <c r="H22" s="3">
        <v>-24.35</v>
      </c>
      <c r="I22" s="3">
        <v>-22.94</v>
      </c>
      <c r="J22" s="3">
        <v>31.79</v>
      </c>
      <c r="K22" s="15"/>
      <c r="L22" s="15"/>
      <c r="M22" s="15"/>
      <c r="N22" s="15"/>
      <c r="O22" s="4">
        <f t="shared" si="0"/>
        <v>-26.819115655943847</v>
      </c>
      <c r="P22" s="4">
        <f t="shared" si="1"/>
        <v>-22.371081359281447</v>
      </c>
      <c r="Q22" s="13">
        <f t="shared" si="2"/>
        <v>30.137345739654677</v>
      </c>
      <c r="R22" s="13">
        <f t="shared" si="3"/>
        <v>-4.4480342966623994</v>
      </c>
      <c r="S22" s="13">
        <f t="shared" si="4"/>
        <v>-24.595098507612647</v>
      </c>
    </row>
    <row r="23" spans="1:19" x14ac:dyDescent="0.25">
      <c r="A23" t="s">
        <v>17</v>
      </c>
      <c r="B23" s="1">
        <v>0.97748297619393842</v>
      </c>
      <c r="C23" s="1">
        <v>0.99366051390703114</v>
      </c>
      <c r="D23" s="6">
        <v>0.96604618286704314</v>
      </c>
      <c r="E23" s="2">
        <f>STDEV(B22:B25)/2</f>
        <v>8.5352464303222451E-4</v>
      </c>
      <c r="F23" s="2">
        <f>STDEV(C22:C25)/2</f>
        <v>3.8282927077963282E-4</v>
      </c>
      <c r="G23" s="2">
        <f>STDEV(D22:D25)/2</f>
        <v>1.9360146820814124E-4</v>
      </c>
      <c r="H23" s="3">
        <v>-24.35</v>
      </c>
      <c r="I23" s="3">
        <v>-22.94</v>
      </c>
      <c r="J23" s="3">
        <v>31.79</v>
      </c>
      <c r="K23" s="15"/>
      <c r="L23" s="15"/>
      <c r="M23" s="15"/>
      <c r="N23" s="15"/>
      <c r="O23" s="4">
        <f t="shared" si="0"/>
        <v>-26.271540779581755</v>
      </c>
      <c r="P23" s="4">
        <f t="shared" si="1"/>
        <v>-22.723565014952101</v>
      </c>
      <c r="Q23" s="13">
        <f t="shared" si="2"/>
        <v>30.047661895307741</v>
      </c>
      <c r="R23" s="13">
        <f t="shared" si="3"/>
        <v>-3.5479757646296548</v>
      </c>
      <c r="S23" s="13">
        <f t="shared" si="4"/>
        <v>-24.497552897266928</v>
      </c>
    </row>
    <row r="24" spans="1:19" x14ac:dyDescent="0.25">
      <c r="A24" t="s">
        <v>18</v>
      </c>
      <c r="B24" s="1">
        <v>0.98011195218890712</v>
      </c>
      <c r="C24" s="1">
        <v>0.99280458659006732</v>
      </c>
      <c r="D24" s="6">
        <v>0.96582729753026608</v>
      </c>
      <c r="H24" s="3">
        <v>-24.35</v>
      </c>
      <c r="I24" s="3">
        <v>-22.94</v>
      </c>
      <c r="J24" s="3">
        <v>31.79</v>
      </c>
      <c r="K24" s="15"/>
      <c r="L24" s="15"/>
      <c r="M24" s="15"/>
      <c r="N24" s="15"/>
      <c r="O24" s="4">
        <f t="shared" si="0"/>
        <v>-23.672778876478446</v>
      </c>
      <c r="P24" s="4">
        <f t="shared" si="1"/>
        <v>-23.563687676640711</v>
      </c>
      <c r="Q24" s="13">
        <f t="shared" si="2"/>
        <v>30.018873309680728</v>
      </c>
      <c r="R24" s="13">
        <f t="shared" si="3"/>
        <v>-0.10909119983773508</v>
      </c>
      <c r="S24" s="13">
        <f t="shared" si="4"/>
        <v>-23.618233276559579</v>
      </c>
    </row>
    <row r="25" spans="1:19" x14ac:dyDescent="0.25">
      <c r="A25" t="s">
        <v>29</v>
      </c>
      <c r="B25" s="1">
        <v>0.9801609215562137</v>
      </c>
      <c r="C25" s="1">
        <v>0.99235216543647498</v>
      </c>
      <c r="D25" s="6">
        <v>0.96609495323419292</v>
      </c>
      <c r="H25" s="3">
        <v>-24.35</v>
      </c>
      <c r="I25" s="3">
        <v>-22.94</v>
      </c>
      <c r="J25" s="3">
        <v>31.79</v>
      </c>
      <c r="K25" s="15"/>
      <c r="L25" s="15"/>
      <c r="M25" s="15"/>
      <c r="N25" s="15"/>
      <c r="O25" s="4">
        <f t="shared" si="0"/>
        <v>-23.624372300526829</v>
      </c>
      <c r="P25" s="4">
        <f t="shared" si="1"/>
        <v>-24.007754896166375</v>
      </c>
      <c r="Q25" s="13">
        <f t="shared" si="2"/>
        <v>30.054076349155693</v>
      </c>
      <c r="R25" s="13">
        <f t="shared" si="3"/>
        <v>0.3833825956395458</v>
      </c>
      <c r="S25" s="13">
        <f t="shared" si="4"/>
        <v>-23.816063598346602</v>
      </c>
    </row>
    <row r="26" spans="1:19" x14ac:dyDescent="0.25">
      <c r="A26" t="s">
        <v>19</v>
      </c>
      <c r="B26" s="1">
        <v>0.9800101893676838</v>
      </c>
      <c r="C26" s="1">
        <v>0.99102791215026609</v>
      </c>
      <c r="D26" s="6">
        <v>0.96166020370668059</v>
      </c>
      <c r="E26" s="2">
        <f>AVERAGE(B26:B29)</f>
        <v>0.97899480560641927</v>
      </c>
      <c r="F26" s="2">
        <f>AVERAGE(C26:C29)</f>
        <v>0.9925865197552961</v>
      </c>
      <c r="G26" s="2">
        <f>AVERAGE(D26:D29)</f>
        <v>0.96435457250641243</v>
      </c>
      <c r="H26" s="3">
        <v>-24.35</v>
      </c>
      <c r="I26" s="3">
        <v>-22.94</v>
      </c>
      <c r="J26" s="3">
        <v>31.79</v>
      </c>
      <c r="K26" s="15"/>
      <c r="L26" s="15"/>
      <c r="M26" s="15"/>
      <c r="N26" s="15"/>
      <c r="O26" s="4">
        <f t="shared" si="0"/>
        <v>-23.773372165825208</v>
      </c>
      <c r="P26" s="4">
        <f t="shared" si="1"/>
        <v>-25.30755591140462</v>
      </c>
      <c r="Q26" s="13">
        <f t="shared" si="2"/>
        <v>29.470802163744381</v>
      </c>
      <c r="R26" s="13">
        <f t="shared" si="3"/>
        <v>1.5341837455794121</v>
      </c>
      <c r="S26" s="13">
        <f t="shared" si="4"/>
        <v>-24.540464038614914</v>
      </c>
    </row>
    <row r="27" spans="1:19" x14ac:dyDescent="0.25">
      <c r="A27" t="s">
        <v>20</v>
      </c>
      <c r="B27" s="1">
        <v>0.97956618216647651</v>
      </c>
      <c r="C27" s="1">
        <v>0.99466390900608515</v>
      </c>
      <c r="D27" s="6">
        <v>0.96551625292879173</v>
      </c>
      <c r="E27" s="2">
        <f>STDEV(B26:B29)/2</f>
        <v>4.6694263758574741E-4</v>
      </c>
      <c r="F27" s="2">
        <f>STDEV(C26:C29)/2</f>
        <v>7.7107830036502519E-4</v>
      </c>
      <c r="G27" s="2">
        <f>STDEV(D26:D29)/2</f>
        <v>1.6458423449006684E-3</v>
      </c>
      <c r="H27" s="3">
        <v>-24.35</v>
      </c>
      <c r="I27" s="3">
        <v>-22.94</v>
      </c>
      <c r="J27" s="3">
        <v>31.79</v>
      </c>
      <c r="K27" s="15"/>
      <c r="L27" s="15"/>
      <c r="M27" s="15"/>
      <c r="N27" s="15"/>
      <c r="O27" s="4">
        <f t="shared" si="0"/>
        <v>-24.212276515430972</v>
      </c>
      <c r="P27" s="4">
        <f t="shared" si="1"/>
        <v>-21.738697556424427</v>
      </c>
      <c r="Q27" s="13">
        <f t="shared" si="2"/>
        <v>29.977963606567613</v>
      </c>
      <c r="R27" s="13">
        <f t="shared" si="3"/>
        <v>-2.4735789590065451</v>
      </c>
      <c r="S27" s="13">
        <f t="shared" si="4"/>
        <v>-22.975487035927699</v>
      </c>
    </row>
    <row r="28" spans="1:19" x14ac:dyDescent="0.25">
      <c r="A28" t="s">
        <v>21</v>
      </c>
      <c r="B28" s="1">
        <v>0.97820620073961095</v>
      </c>
      <c r="C28" s="1">
        <v>0.99268445929761517</v>
      </c>
      <c r="D28" s="6">
        <v>0.96849151551632773</v>
      </c>
      <c r="H28" s="3">
        <v>-24.35</v>
      </c>
      <c r="I28" s="3">
        <v>-22.94</v>
      </c>
      <c r="J28" s="3">
        <v>31.79</v>
      </c>
      <c r="K28" s="15"/>
      <c r="L28" s="15"/>
      <c r="M28" s="15"/>
      <c r="N28" s="15"/>
      <c r="O28" s="4">
        <f t="shared" si="0"/>
        <v>-25.556628052999258</v>
      </c>
      <c r="P28" s="4">
        <f t="shared" si="1"/>
        <v>-23.68159682462101</v>
      </c>
      <c r="Q28" s="13">
        <f t="shared" si="2"/>
        <v>30.369280827836548</v>
      </c>
      <c r="R28" s="13">
        <f t="shared" si="3"/>
        <v>-1.8750312283782478</v>
      </c>
      <c r="S28" s="13">
        <f t="shared" si="4"/>
        <v>-24.619112438810134</v>
      </c>
    </row>
    <row r="29" spans="1:19" x14ac:dyDescent="0.25">
      <c r="A29" t="s">
        <v>30</v>
      </c>
      <c r="B29" s="1">
        <v>0.97819665015190549</v>
      </c>
      <c r="C29" s="1">
        <v>0.99196979856721768</v>
      </c>
      <c r="D29" s="6">
        <v>0.96175031787385001</v>
      </c>
      <c r="H29" s="3">
        <v>-24.35</v>
      </c>
      <c r="I29" s="3">
        <v>-22.94</v>
      </c>
      <c r="J29" s="3">
        <v>31.79</v>
      </c>
      <c r="K29" s="15"/>
      <c r="L29" s="15"/>
      <c r="M29" s="15"/>
      <c r="N29" s="15"/>
      <c r="O29" s="4">
        <f t="shared" si="0"/>
        <v>-25.566068878449414</v>
      </c>
      <c r="P29" s="4">
        <f t="shared" si="1"/>
        <v>-24.383061380228014</v>
      </c>
      <c r="Q29" s="13">
        <f t="shared" si="2"/>
        <v>29.482654302658574</v>
      </c>
      <c r="R29" s="13">
        <f t="shared" si="3"/>
        <v>-1.1830074982214001</v>
      </c>
      <c r="S29" s="13">
        <f t="shared" si="4"/>
        <v>-24.974565129338714</v>
      </c>
    </row>
    <row r="30" spans="1:19" x14ac:dyDescent="0.25">
      <c r="A30" t="s">
        <v>22</v>
      </c>
      <c r="B30" s="1">
        <v>0.97564895772022531</v>
      </c>
      <c r="C30" s="1">
        <v>0.99268518055827104</v>
      </c>
      <c r="D30" s="6">
        <v>0.96504237181874974</v>
      </c>
      <c r="E30" s="2">
        <f>AVERAGE(B30:B33)</f>
        <v>0.97892172458264337</v>
      </c>
      <c r="F30" s="2">
        <f>AVERAGE(C30:C33)</f>
        <v>0.99218648637931928</v>
      </c>
      <c r="G30" s="2">
        <f>AVERAGE(D30:D33)</f>
        <v>0.96674166704177433</v>
      </c>
      <c r="H30" s="3">
        <v>-24.35</v>
      </c>
      <c r="I30" s="3">
        <v>-22.94</v>
      </c>
      <c r="J30" s="3">
        <v>31.79</v>
      </c>
      <c r="K30" s="15"/>
      <c r="L30" s="15"/>
      <c r="M30" s="15"/>
      <c r="N30" s="15"/>
      <c r="O30" s="4">
        <f t="shared" si="0"/>
        <v>-28.084481387710071</v>
      </c>
      <c r="P30" s="4">
        <f t="shared" si="1"/>
        <v>-23.680888882007253</v>
      </c>
      <c r="Q30" s="13">
        <f t="shared" si="2"/>
        <v>29.915637061014863</v>
      </c>
      <c r="R30" s="13">
        <f t="shared" si="3"/>
        <v>-4.403592505702818</v>
      </c>
      <c r="S30" s="13">
        <f t="shared" si="4"/>
        <v>-25.882685134858662</v>
      </c>
    </row>
    <row r="31" spans="1:19" x14ac:dyDescent="0.25">
      <c r="A31" t="s">
        <v>23</v>
      </c>
      <c r="B31" s="1">
        <v>0.98089520476056902</v>
      </c>
      <c r="C31" s="1">
        <v>0.99456365421248893</v>
      </c>
      <c r="D31" s="6">
        <v>0.9645185255223927</v>
      </c>
      <c r="E31" s="2">
        <f>STDEV(B30:B33)/2</f>
        <v>1.2663914434183935E-3</v>
      </c>
      <c r="F31" s="2">
        <f>STDEV(C30:C33)/2</f>
        <v>1.1528098269740085E-3</v>
      </c>
      <c r="G31" s="2">
        <f>STDEV(D30:D33)/2</f>
        <v>1.1380888296180906E-3</v>
      </c>
      <c r="H31" s="3">
        <v>-24.35</v>
      </c>
      <c r="I31" s="3">
        <v>-22.94</v>
      </c>
      <c r="J31" s="3">
        <v>31.79</v>
      </c>
      <c r="K31" s="15"/>
      <c r="L31" s="15"/>
      <c r="M31" s="15"/>
      <c r="N31" s="15"/>
      <c r="O31" s="4">
        <f t="shared" si="0"/>
        <v>-22.898528009358301</v>
      </c>
      <c r="P31" s="4">
        <f t="shared" si="1"/>
        <v>-21.837101150250419</v>
      </c>
      <c r="Q31" s="13">
        <f t="shared" si="2"/>
        <v>29.846738914706293</v>
      </c>
      <c r="R31" s="13">
        <f t="shared" si="3"/>
        <v>-1.0614268591078826</v>
      </c>
      <c r="S31" s="13">
        <f t="shared" si="4"/>
        <v>-22.36781457980436</v>
      </c>
    </row>
    <row r="32" spans="1:19" x14ac:dyDescent="0.25">
      <c r="A32" t="s">
        <v>24</v>
      </c>
      <c r="B32" s="1">
        <v>0.97819382163475921</v>
      </c>
      <c r="C32" s="1">
        <v>0.98902914675131093</v>
      </c>
      <c r="D32" s="6">
        <v>0.96860229530427799</v>
      </c>
      <c r="H32" s="3">
        <v>-24.35</v>
      </c>
      <c r="I32" s="3">
        <v>-22.94</v>
      </c>
      <c r="J32" s="3">
        <v>31.79</v>
      </c>
      <c r="K32" s="15"/>
      <c r="L32" s="15"/>
      <c r="M32" s="15"/>
      <c r="N32" s="15"/>
      <c r="O32" s="4">
        <f t="shared" si="0"/>
        <v>-25.568864888232724</v>
      </c>
      <c r="P32" s="4">
        <f t="shared" si="1"/>
        <v>-27.26941420682374</v>
      </c>
      <c r="Q32" s="13">
        <f t="shared" si="2"/>
        <v>30.383850983417119</v>
      </c>
      <c r="R32" s="13">
        <f t="shared" si="3"/>
        <v>1.7005493185910154</v>
      </c>
      <c r="S32" s="13">
        <f t="shared" si="4"/>
        <v>-26.419139547528232</v>
      </c>
    </row>
    <row r="33" spans="1:19" x14ac:dyDescent="0.25">
      <c r="A33" t="s">
        <v>31</v>
      </c>
      <c r="B33" s="1">
        <v>0.98094891421501973</v>
      </c>
      <c r="C33" s="1">
        <v>0.99246796399520609</v>
      </c>
      <c r="D33" s="6">
        <v>0.96880347552167678</v>
      </c>
      <c r="H33" s="3">
        <v>-24.35</v>
      </c>
      <c r="I33" s="3">
        <v>-22.94</v>
      </c>
      <c r="J33" s="3">
        <v>31.79</v>
      </c>
      <c r="K33" s="15"/>
      <c r="L33" s="15"/>
      <c r="M33" s="15"/>
      <c r="N33" s="15"/>
      <c r="O33" s="4">
        <f t="shared" si="0"/>
        <v>-22.845435822769218</v>
      </c>
      <c r="P33" s="4">
        <f t="shared" si="1"/>
        <v>-23.894094552054526</v>
      </c>
      <c r="Q33" s="13">
        <f t="shared" si="2"/>
        <v>30.410310928154971</v>
      </c>
      <c r="R33" s="13">
        <f t="shared" si="3"/>
        <v>1.0486587292853073</v>
      </c>
      <c r="S33" s="13">
        <f t="shared" si="4"/>
        <v>-23.369765187411872</v>
      </c>
    </row>
    <row r="34" spans="1:19" x14ac:dyDescent="0.25">
      <c r="A34" t="s">
        <v>32</v>
      </c>
      <c r="B34" s="1">
        <v>1.0296248151324427</v>
      </c>
      <c r="C34" s="1">
        <v>1.0425887196575285</v>
      </c>
      <c r="D34" s="6">
        <v>1.0173241579040284</v>
      </c>
      <c r="E34" s="2">
        <f>AVERAGE(B34:B37)</f>
        <v>1.0300255500900313</v>
      </c>
      <c r="F34" s="2">
        <f>AVERAGE(C34:C37)</f>
        <v>1.0421741145406829</v>
      </c>
      <c r="G34" s="2">
        <f>AVERAGE(D34:D37)</f>
        <v>1.0158247004346266</v>
      </c>
      <c r="H34" s="3">
        <v>25.73</v>
      </c>
      <c r="I34" s="3">
        <v>25.44</v>
      </c>
      <c r="J34" s="3">
        <v>35.86</v>
      </c>
      <c r="K34" s="15"/>
      <c r="L34" s="15"/>
      <c r="M34" s="15"/>
      <c r="N34" s="15"/>
      <c r="O34" s="4">
        <f t="shared" si="0"/>
        <v>25.271046467491146</v>
      </c>
      <c r="P34" s="4">
        <f t="shared" si="1"/>
        <v>25.301183853407224</v>
      </c>
      <c r="Q34" s="13">
        <f t="shared" si="2"/>
        <v>36.791925338753458</v>
      </c>
      <c r="R34" s="13">
        <f t="shared" si="3"/>
        <v>-3.0137385916077619E-2</v>
      </c>
      <c r="S34" s="13">
        <f t="shared" si="4"/>
        <v>25.286115160449185</v>
      </c>
    </row>
    <row r="35" spans="1:19" x14ac:dyDescent="0.25">
      <c r="A35" t="s">
        <v>33</v>
      </c>
      <c r="B35" s="1">
        <v>1.0301254510418396</v>
      </c>
      <c r="C35" s="1">
        <v>1.0418865419775478</v>
      </c>
      <c r="D35" s="6">
        <v>1.0138036176894352</v>
      </c>
      <c r="E35" s="2">
        <f>STDEV(B34:B37)/2</f>
        <v>1.3496168408936091E-4</v>
      </c>
      <c r="F35" s="2">
        <f>STDEV(C34:C37)/2</f>
        <v>1.9620195529851056E-4</v>
      </c>
      <c r="G35" s="2">
        <f>STDEV(D34:D37)/2</f>
        <v>7.6727302051228085E-4</v>
      </c>
      <c r="H35" s="3">
        <v>25.73</v>
      </c>
      <c r="I35" s="3">
        <v>25.44</v>
      </c>
      <c r="J35" s="3">
        <v>35.86</v>
      </c>
      <c r="K35" s="15"/>
      <c r="L35" s="15"/>
      <c r="M35" s="15"/>
      <c r="N35" s="15"/>
      <c r="O35" s="4">
        <f t="shared" si="0"/>
        <v>25.765928707251419</v>
      </c>
      <c r="P35" s="4">
        <f t="shared" si="1"/>
        <v>24.611971849312908</v>
      </c>
      <c r="Q35" s="13">
        <f t="shared" si="2"/>
        <v>36.328891245590938</v>
      </c>
      <c r="R35" s="13">
        <f t="shared" si="3"/>
        <v>1.1539568579385104</v>
      </c>
      <c r="S35" s="13">
        <f t="shared" si="4"/>
        <v>25.188950278282164</v>
      </c>
    </row>
    <row r="36" spans="1:19" x14ac:dyDescent="0.25">
      <c r="A36" t="s">
        <v>34</v>
      </c>
      <c r="B36" s="1">
        <v>1.0301388415077799</v>
      </c>
      <c r="C36" s="1">
        <v>1.0417949414325045</v>
      </c>
      <c r="D36" s="6">
        <v>1.0166310861778178</v>
      </c>
      <c r="H36" s="3">
        <v>25.73</v>
      </c>
      <c r="I36" s="3">
        <v>25.44</v>
      </c>
      <c r="J36" s="3">
        <v>35.86</v>
      </c>
      <c r="K36" s="15"/>
      <c r="L36" s="15"/>
      <c r="M36" s="15"/>
      <c r="N36" s="15"/>
      <c r="O36" s="4">
        <f t="shared" si="0"/>
        <v>25.779165280280949</v>
      </c>
      <c r="P36" s="4">
        <f t="shared" si="1"/>
        <v>24.522062703771326</v>
      </c>
      <c r="Q36" s="13">
        <f t="shared" si="2"/>
        <v>36.700770056131717</v>
      </c>
      <c r="R36" s="13">
        <f t="shared" si="3"/>
        <v>1.2571025765096238</v>
      </c>
      <c r="S36" s="13">
        <f t="shared" si="4"/>
        <v>25.150613992026138</v>
      </c>
    </row>
    <row r="37" spans="1:19" x14ac:dyDescent="0.25">
      <c r="A37" t="s">
        <v>35</v>
      </c>
      <c r="B37" s="1">
        <v>1.030213092678063</v>
      </c>
      <c r="C37" s="1">
        <v>1.0424262550951504</v>
      </c>
      <c r="D37" s="6">
        <v>1.0155399399672247</v>
      </c>
      <c r="H37" s="3">
        <v>25.73</v>
      </c>
      <c r="I37" s="3">
        <v>25.44</v>
      </c>
      <c r="J37" s="3">
        <v>35.86</v>
      </c>
      <c r="K37" s="15"/>
      <c r="L37" s="15"/>
      <c r="M37" s="15"/>
      <c r="N37" s="15"/>
      <c r="O37" s="4">
        <f t="shared" si="0"/>
        <v>25.852563102460408</v>
      </c>
      <c r="P37" s="4">
        <f t="shared" si="1"/>
        <v>25.141719191081279</v>
      </c>
      <c r="Q37" s="13">
        <f t="shared" si="2"/>
        <v>36.557258587625995</v>
      </c>
      <c r="R37" s="13">
        <f t="shared" si="3"/>
        <v>0.71084391137912917</v>
      </c>
      <c r="S37" s="13">
        <f t="shared" si="4"/>
        <v>25.497141146770844</v>
      </c>
    </row>
    <row r="38" spans="1:19" x14ac:dyDescent="0.25">
      <c r="A38" t="s">
        <v>36</v>
      </c>
      <c r="B38" s="1">
        <v>1.0303798484108726</v>
      </c>
      <c r="C38" s="1">
        <v>1.0426010944824582</v>
      </c>
      <c r="D38" s="6">
        <v>1.0185587952238324</v>
      </c>
      <c r="E38" s="2">
        <f>AVERAGE(B38:B41)</f>
        <v>1.029726329385487</v>
      </c>
      <c r="F38" s="2">
        <f>AVERAGE(C38:C41)</f>
        <v>1.0430266153219439</v>
      </c>
      <c r="G38" s="2">
        <f>AVERAGE(D38:D41)</f>
        <v>1.0191275260291746</v>
      </c>
      <c r="H38" s="3">
        <v>25.73</v>
      </c>
      <c r="I38" s="3">
        <v>25.44</v>
      </c>
      <c r="J38" s="3">
        <v>35.86</v>
      </c>
      <c r="K38" s="15"/>
      <c r="L38" s="15"/>
      <c r="M38" s="15"/>
      <c r="N38" s="15"/>
      <c r="O38" s="4">
        <f t="shared" si="0"/>
        <v>26.017402357888727</v>
      </c>
      <c r="P38" s="4">
        <f t="shared" si="1"/>
        <v>25.31333017781094</v>
      </c>
      <c r="Q38" s="13">
        <f t="shared" si="2"/>
        <v>36.954309273295763</v>
      </c>
      <c r="R38" s="13">
        <f t="shared" si="3"/>
        <v>0.70407218007778738</v>
      </c>
      <c r="S38" s="13">
        <f t="shared" si="4"/>
        <v>25.665366267849834</v>
      </c>
    </row>
    <row r="39" spans="1:19" x14ac:dyDescent="0.25">
      <c r="A39" t="s">
        <v>37</v>
      </c>
      <c r="B39" s="1">
        <v>1.02936089318888</v>
      </c>
      <c r="C39" s="1">
        <v>1.0434627301534829</v>
      </c>
      <c r="D39" s="6">
        <v>1.0192345862715764</v>
      </c>
      <c r="E39" s="2">
        <f>STDEV(B38:B41)/2</f>
        <v>3.1129085834996997E-4</v>
      </c>
      <c r="F39" s="2">
        <f>STDEV(C38:C41)/2</f>
        <v>2.0775024869500698E-4</v>
      </c>
      <c r="G39" s="2">
        <f>STDEV(D38:D41)/2</f>
        <v>1.2944853829628823E-3</v>
      </c>
      <c r="H39" s="3">
        <v>25.73</v>
      </c>
      <c r="I39" s="3">
        <v>25.44</v>
      </c>
      <c r="J39" s="3">
        <v>35.86</v>
      </c>
      <c r="K39" s="15"/>
      <c r="L39" s="15"/>
      <c r="M39" s="15"/>
      <c r="N39" s="15"/>
      <c r="O39" s="4">
        <f t="shared" si="0"/>
        <v>25.010157705617189</v>
      </c>
      <c r="P39" s="4">
        <f t="shared" si="1"/>
        <v>26.15905578908712</v>
      </c>
      <c r="Q39" s="13">
        <f t="shared" si="2"/>
        <v>37.043191739021466</v>
      </c>
      <c r="R39" s="13">
        <f t="shared" si="3"/>
        <v>-1.1488980834699305</v>
      </c>
      <c r="S39" s="13">
        <f t="shared" si="4"/>
        <v>25.584606747352154</v>
      </c>
    </row>
    <row r="40" spans="1:19" x14ac:dyDescent="0.25">
      <c r="A40" t="s">
        <v>38</v>
      </c>
      <c r="B40" s="1">
        <v>1.0301117676182308</v>
      </c>
      <c r="C40" s="1">
        <v>1.0427505769894581</v>
      </c>
      <c r="D40" s="6">
        <v>1.0162225342744657</v>
      </c>
      <c r="H40" s="3">
        <v>25.73</v>
      </c>
      <c r="I40" s="3">
        <v>25.44</v>
      </c>
      <c r="J40" s="3">
        <v>35.86</v>
      </c>
      <c r="K40" s="15"/>
      <c r="L40" s="15"/>
      <c r="M40" s="15"/>
      <c r="N40" s="15"/>
      <c r="O40" s="4">
        <f t="shared" si="0"/>
        <v>25.752402543434528</v>
      </c>
      <c r="P40" s="4">
        <f t="shared" si="1"/>
        <v>25.460052497764536</v>
      </c>
      <c r="Q40" s="13">
        <f t="shared" si="2"/>
        <v>36.647035842474878</v>
      </c>
      <c r="R40" s="13">
        <f t="shared" si="3"/>
        <v>0.29235004566999123</v>
      </c>
      <c r="S40" s="13">
        <f t="shared" si="4"/>
        <v>25.606227520599532</v>
      </c>
    </row>
    <row r="41" spans="1:19" x14ac:dyDescent="0.25">
      <c r="A41" t="s">
        <v>39</v>
      </c>
      <c r="B41" s="1">
        <v>1.0290528083239641</v>
      </c>
      <c r="C41" s="1">
        <v>1.0432920596623763</v>
      </c>
      <c r="D41" s="6">
        <v>1.0224941883468239</v>
      </c>
      <c r="H41" s="3">
        <v>25.73</v>
      </c>
      <c r="I41" s="3">
        <v>25.44</v>
      </c>
      <c r="J41" s="3">
        <v>35.86</v>
      </c>
      <c r="K41" s="15"/>
      <c r="L41" s="15"/>
      <c r="M41" s="15"/>
      <c r="N41" s="15"/>
      <c r="O41" s="4">
        <f t="shared" si="0"/>
        <v>24.70561357459485</v>
      </c>
      <c r="P41" s="4">
        <f t="shared" si="1"/>
        <v>25.99153672009777</v>
      </c>
      <c r="Q41" s="13">
        <f t="shared" si="2"/>
        <v>37.471906310929114</v>
      </c>
      <c r="R41" s="13">
        <f t="shared" si="3"/>
        <v>-1.2859231455029203</v>
      </c>
      <c r="S41" s="13">
        <f t="shared" si="4"/>
        <v>25.34857514734631</v>
      </c>
    </row>
    <row r="42" spans="1:19" x14ac:dyDescent="0.25">
      <c r="A42" t="s">
        <v>40</v>
      </c>
      <c r="B42" s="1">
        <v>1.0318511173347269</v>
      </c>
      <c r="C42" s="1">
        <v>1.0436209413965933</v>
      </c>
      <c r="D42" s="6">
        <v>1.0096992617716305</v>
      </c>
      <c r="E42" s="2">
        <f>AVERAGE(B42:B45)</f>
        <v>1.0300737088068921</v>
      </c>
      <c r="F42" s="2">
        <f>AVERAGE(C42:C45)</f>
        <v>1.0435774846448722</v>
      </c>
      <c r="G42" s="2">
        <f>AVERAGE(D42:D45)</f>
        <v>1.0145817603608884</v>
      </c>
      <c r="H42" s="3">
        <v>25.73</v>
      </c>
      <c r="I42" s="3">
        <v>25.44</v>
      </c>
      <c r="J42" s="3">
        <v>35.86</v>
      </c>
      <c r="K42" s="15"/>
      <c r="L42" s="15"/>
      <c r="M42" s="15"/>
      <c r="N42" s="15"/>
      <c r="O42" s="4">
        <f t="shared" si="0"/>
        <v>27.471762396112581</v>
      </c>
      <c r="P42" s="4">
        <f t="shared" si="1"/>
        <v>26.31434566947371</v>
      </c>
      <c r="Q42" s="13">
        <f t="shared" si="2"/>
        <v>35.789071614348188</v>
      </c>
      <c r="R42" s="13">
        <f t="shared" si="3"/>
        <v>1.1574167266388713</v>
      </c>
      <c r="S42" s="13">
        <f t="shared" si="4"/>
        <v>26.893054032793145</v>
      </c>
    </row>
    <row r="43" spans="1:19" x14ac:dyDescent="0.25">
      <c r="A43" t="s">
        <v>41</v>
      </c>
      <c r="B43" s="1">
        <v>1.0286048093790685</v>
      </c>
      <c r="C43" s="1">
        <v>1.0452643138623094</v>
      </c>
      <c r="D43" s="6">
        <v>1.017100694520902</v>
      </c>
      <c r="E43" s="2">
        <f>STDEV(B42:B45)/2</f>
        <v>6.6867330239369152E-4</v>
      </c>
      <c r="F43" s="2">
        <f>STDEV(C42:C45)/2</f>
        <v>6.1783013644931299E-4</v>
      </c>
      <c r="G43" s="2">
        <f>STDEV(D42:D45)/2</f>
        <v>1.9029940051497444E-3</v>
      </c>
      <c r="H43" s="3">
        <v>25.73</v>
      </c>
      <c r="I43" s="3">
        <v>25.44</v>
      </c>
      <c r="J43" s="3">
        <v>35.86</v>
      </c>
      <c r="K43" s="15"/>
      <c r="L43" s="15"/>
      <c r="M43" s="15"/>
      <c r="N43" s="15"/>
      <c r="O43" s="4">
        <f t="shared" si="0"/>
        <v>24.262763357303697</v>
      </c>
      <c r="P43" s="4">
        <f t="shared" si="1"/>
        <v>27.927373344464399</v>
      </c>
      <c r="Q43" s="13">
        <f t="shared" si="2"/>
        <v>36.762534632028377</v>
      </c>
      <c r="R43" s="13">
        <f t="shared" si="3"/>
        <v>-3.6646099871607021</v>
      </c>
      <c r="S43" s="13">
        <f t="shared" si="4"/>
        <v>26.095068350884048</v>
      </c>
    </row>
    <row r="44" spans="1:19" x14ac:dyDescent="0.25">
      <c r="A44" t="s">
        <v>42</v>
      </c>
      <c r="B44" s="1">
        <v>1.0299423920830002</v>
      </c>
      <c r="C44" s="1">
        <v>1.0423685809408556</v>
      </c>
      <c r="D44" s="6">
        <v>1.0180526028653945</v>
      </c>
      <c r="H44" s="3">
        <v>25.73</v>
      </c>
      <c r="I44" s="3">
        <v>25.44</v>
      </c>
      <c r="J44" s="3">
        <v>35.86</v>
      </c>
      <c r="K44" s="15"/>
      <c r="L44" s="15"/>
      <c r="M44" s="15"/>
      <c r="N44" s="15"/>
      <c r="O44" s="4">
        <f t="shared" si="0"/>
        <v>25.584973594247685</v>
      </c>
      <c r="P44" s="4">
        <f t="shared" si="1"/>
        <v>25.085109987172928</v>
      </c>
      <c r="Q44" s="13">
        <f t="shared" si="2"/>
        <v>36.887733036307054</v>
      </c>
      <c r="R44" s="13">
        <f t="shared" si="3"/>
        <v>0.49986360707475797</v>
      </c>
      <c r="S44" s="13">
        <f t="shared" si="4"/>
        <v>25.335041790710306</v>
      </c>
    </row>
    <row r="45" spans="1:19" x14ac:dyDescent="0.25">
      <c r="A45" t="s">
        <v>43</v>
      </c>
      <c r="B45" s="1">
        <v>1.0298965164307723</v>
      </c>
      <c r="C45" s="1">
        <v>1.0430561023797302</v>
      </c>
      <c r="D45" s="6">
        <v>1.0134744822856265</v>
      </c>
      <c r="H45" s="3">
        <v>25.73</v>
      </c>
      <c r="I45" s="3">
        <v>25.44</v>
      </c>
      <c r="J45" s="3">
        <v>35.86</v>
      </c>
      <c r="K45" s="15"/>
      <c r="L45" s="15"/>
      <c r="M45" s="15"/>
      <c r="N45" s="15"/>
      <c r="O45" s="4">
        <f t="shared" si="0"/>
        <v>25.539625178165466</v>
      </c>
      <c r="P45" s="4">
        <f t="shared" si="1"/>
        <v>25.759936376923179</v>
      </c>
      <c r="Q45" s="13">
        <f t="shared" si="2"/>
        <v>36.285602175181083</v>
      </c>
      <c r="R45" s="13">
        <f t="shared" si="3"/>
        <v>-0.2203111987577131</v>
      </c>
      <c r="S45" s="13">
        <f t="shared" si="4"/>
        <v>25.649780777544322</v>
      </c>
    </row>
    <row r="46" spans="1:19" x14ac:dyDescent="0.25">
      <c r="A46" t="s">
        <v>44</v>
      </c>
      <c r="B46" s="1">
        <v>1.0328631764930583</v>
      </c>
      <c r="C46" s="1">
        <v>1.0449771728883437</v>
      </c>
      <c r="D46" s="6">
        <v>1.0124761734624179</v>
      </c>
      <c r="E46" s="2">
        <f>AVERAGE(B46:B49)</f>
        <v>1.0320031593066732</v>
      </c>
      <c r="F46" s="2">
        <f>AVERAGE(C46:C49)</f>
        <v>1.0435196284908237</v>
      </c>
      <c r="G46" s="2">
        <f>AVERAGE(D46:D49)</f>
        <v>1.0181251249086309</v>
      </c>
      <c r="H46" s="3">
        <v>25.73</v>
      </c>
      <c r="I46" s="3">
        <v>25.44</v>
      </c>
      <c r="J46" s="3">
        <v>35.86</v>
      </c>
      <c r="K46" s="15"/>
      <c r="L46" s="15"/>
      <c r="M46" s="15"/>
      <c r="N46" s="15"/>
      <c r="O46" s="4">
        <f t="shared" si="0"/>
        <v>28.472190239269707</v>
      </c>
      <c r="P46" s="4">
        <f t="shared" si="1"/>
        <v>27.64553441428086</v>
      </c>
      <c r="Q46" s="13">
        <f t="shared" si="2"/>
        <v>36.15430101329278</v>
      </c>
      <c r="R46" s="13">
        <f t="shared" si="3"/>
        <v>0.8266558249888476</v>
      </c>
      <c r="S46" s="13">
        <f t="shared" si="4"/>
        <v>28.058862326775284</v>
      </c>
    </row>
    <row r="47" spans="1:19" x14ac:dyDescent="0.25">
      <c r="A47" t="s">
        <v>45</v>
      </c>
      <c r="B47" s="1">
        <v>1.0302321523070084</v>
      </c>
      <c r="C47" s="1">
        <v>1.0418132408957348</v>
      </c>
      <c r="D47" s="6">
        <v>1.0167718588841645</v>
      </c>
      <c r="E47" s="2">
        <f>STDEV(B46:B49)/2</f>
        <v>1.1152780248826603E-3</v>
      </c>
      <c r="F47" s="2">
        <f>STDEV(C46:C49)/2</f>
        <v>6.7301274294631478E-4</v>
      </c>
      <c r="G47" s="2">
        <f>STDEV(D46:D49)/2</f>
        <v>2.7671121993207656E-3</v>
      </c>
      <c r="H47" s="3">
        <v>25.73</v>
      </c>
      <c r="I47" s="3">
        <v>25.44</v>
      </c>
      <c r="J47" s="3">
        <v>35.86</v>
      </c>
      <c r="K47" s="15"/>
      <c r="L47" s="15"/>
      <c r="M47" s="15"/>
      <c r="N47" s="15"/>
      <c r="O47" s="4">
        <f t="shared" si="0"/>
        <v>25.871403684377128</v>
      </c>
      <c r="P47" s="4">
        <f t="shared" si="1"/>
        <v>24.540024268324487</v>
      </c>
      <c r="Q47" s="13">
        <f t="shared" si="2"/>
        <v>36.719284988060366</v>
      </c>
      <c r="R47" s="13">
        <f t="shared" si="3"/>
        <v>1.3313794160526413</v>
      </c>
      <c r="S47" s="13">
        <f t="shared" si="4"/>
        <v>25.205713976350808</v>
      </c>
    </row>
    <row r="48" spans="1:19" x14ac:dyDescent="0.25">
      <c r="A48" t="s">
        <v>46</v>
      </c>
      <c r="B48" s="1">
        <v>1.0301526734783819</v>
      </c>
      <c r="C48" s="1">
        <v>1.0440731177195419</v>
      </c>
      <c r="D48" s="6">
        <v>1.0257265636889528</v>
      </c>
      <c r="H48" s="3">
        <v>25.73</v>
      </c>
      <c r="I48" s="3">
        <v>25.44</v>
      </c>
      <c r="J48" s="3">
        <v>35.86</v>
      </c>
      <c r="K48" s="15"/>
      <c r="L48" s="15"/>
      <c r="M48" s="15"/>
      <c r="N48" s="15"/>
      <c r="O48" s="4">
        <f t="shared" si="0"/>
        <v>25.792838283881679</v>
      </c>
      <c r="P48" s="4">
        <f t="shared" si="1"/>
        <v>26.758172579141387</v>
      </c>
      <c r="Q48" s="13">
        <f t="shared" si="2"/>
        <v>37.897039925111244</v>
      </c>
      <c r="R48" s="13">
        <f t="shared" si="3"/>
        <v>-0.9653342952597086</v>
      </c>
      <c r="S48" s="13">
        <f t="shared" si="4"/>
        <v>26.275505431511533</v>
      </c>
    </row>
    <row r="49" spans="1:20" x14ac:dyDescent="0.25">
      <c r="A49" s="15" t="s">
        <v>47</v>
      </c>
      <c r="B49" s="1">
        <v>1.0347646349482438</v>
      </c>
      <c r="C49" s="1">
        <v>1.0432149824596741</v>
      </c>
      <c r="D49" s="18">
        <v>1.0175259035989883</v>
      </c>
      <c r="E49" s="17"/>
      <c r="F49" s="17"/>
      <c r="G49" s="17"/>
      <c r="H49" s="3">
        <v>25.73</v>
      </c>
      <c r="I49" s="3">
        <v>25.44</v>
      </c>
      <c r="J49" s="3">
        <v>35.86</v>
      </c>
      <c r="K49" s="15"/>
      <c r="L49" s="15"/>
      <c r="M49" s="15"/>
      <c r="N49" s="15"/>
      <c r="O49" s="13">
        <f t="shared" si="0"/>
        <v>30.35179575987047</v>
      </c>
      <c r="P49" s="13">
        <f t="shared" si="1"/>
        <v>25.915882744104465</v>
      </c>
      <c r="Q49" s="13">
        <f t="shared" si="2"/>
        <v>36.818459657131086</v>
      </c>
      <c r="R49" s="13">
        <f t="shared" si="3"/>
        <v>4.4359130157660047</v>
      </c>
      <c r="S49" s="13">
        <f t="shared" si="4"/>
        <v>28.133839251987467</v>
      </c>
    </row>
    <row r="50" spans="1:20" x14ac:dyDescent="0.25">
      <c r="A50" s="22" t="s">
        <v>60</v>
      </c>
      <c r="B50" s="20">
        <v>0.96093290554835231</v>
      </c>
      <c r="C50" s="20">
        <v>0.98684110670977132</v>
      </c>
      <c r="D50" s="20">
        <v>0.95663544489674679</v>
      </c>
      <c r="E50" s="21"/>
      <c r="F50" s="21"/>
      <c r="G50" s="21"/>
      <c r="H50" s="22"/>
      <c r="I50" s="22"/>
      <c r="J50" s="22"/>
      <c r="K50" s="22"/>
      <c r="L50" s="22"/>
      <c r="M50" s="22"/>
      <c r="N50" s="22"/>
      <c r="O50" s="23">
        <f t="shared" ref="O50:O61" si="6">B50*$L$2+$L$3</f>
        <v>-42.63140605401918</v>
      </c>
      <c r="P50" s="23">
        <f t="shared" ref="P50:P61" si="7">C50*$M$2+$M$3</f>
        <v>-29.417052197979501</v>
      </c>
      <c r="Q50" s="23">
        <f t="shared" ref="Q50:Q66" si="8">D50*$N$2+$N$3</f>
        <v>28.809927838470699</v>
      </c>
      <c r="R50" s="23">
        <f>O50-P50</f>
        <v>-13.214353856039679</v>
      </c>
      <c r="S50" s="23">
        <f>(O50+P50)/2</f>
        <v>-36.024229125999341</v>
      </c>
      <c r="T50" s="4">
        <v>2000.48</v>
      </c>
    </row>
    <row r="51" spans="1:20" x14ac:dyDescent="0.25">
      <c r="A51" s="15"/>
      <c r="B51" s="18">
        <v>0.96151311943226092</v>
      </c>
      <c r="C51" s="18">
        <v>0.9879174788357582</v>
      </c>
      <c r="D51" s="18">
        <v>0.96103547010707013</v>
      </c>
      <c r="E51" s="14"/>
      <c r="F51" s="17"/>
      <c r="G51" s="17"/>
      <c r="H51" s="15"/>
      <c r="I51" s="15"/>
      <c r="J51" s="15"/>
      <c r="K51" s="15"/>
      <c r="L51" s="15"/>
      <c r="M51" s="15"/>
      <c r="N51" s="15"/>
      <c r="O51" s="13">
        <f t="shared" si="6"/>
        <v>-42.05786040733426</v>
      </c>
      <c r="P51" s="13">
        <f t="shared" si="7"/>
        <v>-28.360555229686383</v>
      </c>
      <c r="Q51" s="13">
        <f t="shared" si="8"/>
        <v>29.388634956971757</v>
      </c>
      <c r="R51" s="13">
        <f t="shared" ref="R51:R97" si="9">O51-P51</f>
        <v>-13.697305177647877</v>
      </c>
      <c r="S51" s="13">
        <f t="shared" ref="S51:S97" si="10">(O51+P51)/2</f>
        <v>-35.209207818510322</v>
      </c>
      <c r="T51" s="4">
        <v>2023.59</v>
      </c>
    </row>
    <row r="52" spans="1:20" x14ac:dyDescent="0.25">
      <c r="A52" s="15"/>
      <c r="B52" s="18">
        <v>0.96130910753954468</v>
      </c>
      <c r="C52" s="18">
        <v>0.98686390311885397</v>
      </c>
      <c r="D52" s="18">
        <v>0.95366203882032041</v>
      </c>
      <c r="E52" s="14"/>
      <c r="F52" s="17"/>
      <c r="G52" s="17"/>
      <c r="H52" s="15"/>
      <c r="I52" s="15"/>
      <c r="J52" s="15"/>
      <c r="K52" s="15"/>
      <c r="L52" s="15"/>
      <c r="M52" s="15"/>
      <c r="N52" s="15"/>
      <c r="O52" s="13">
        <f t="shared" si="6"/>
        <v>-42.259527647957839</v>
      </c>
      <c r="P52" s="13">
        <f t="shared" si="7"/>
        <v>-29.394676723455177</v>
      </c>
      <c r="Q52" s="13">
        <f t="shared" si="8"/>
        <v>28.418854792210624</v>
      </c>
      <c r="R52" s="13">
        <f t="shared" si="9"/>
        <v>-12.864850924502662</v>
      </c>
      <c r="S52" s="13">
        <f t="shared" si="10"/>
        <v>-35.827102185706508</v>
      </c>
      <c r="T52" s="4">
        <v>2006.89</v>
      </c>
    </row>
    <row r="53" spans="1:20" x14ac:dyDescent="0.25">
      <c r="A53" s="15"/>
      <c r="B53" s="18">
        <v>0.96210175577623902</v>
      </c>
      <c r="C53" s="18">
        <v>0.98681507368821786</v>
      </c>
      <c r="D53" s="18">
        <v>0.95847190601232035</v>
      </c>
      <c r="E53" s="14"/>
      <c r="F53" s="17"/>
      <c r="G53" s="17"/>
      <c r="H53" s="15"/>
      <c r="I53" s="15"/>
      <c r="J53" s="15"/>
      <c r="K53" s="15"/>
      <c r="L53" s="15"/>
      <c r="M53" s="15"/>
      <c r="N53" s="15"/>
      <c r="O53" s="13">
        <f t="shared" si="6"/>
        <v>-41.475989097577212</v>
      </c>
      <c r="P53" s="13">
        <f t="shared" si="7"/>
        <v>-29.44260452108665</v>
      </c>
      <c r="Q53" s="13">
        <f t="shared" si="8"/>
        <v>29.051465800103131</v>
      </c>
      <c r="R53" s="13">
        <f t="shared" si="9"/>
        <v>-12.033384576490562</v>
      </c>
      <c r="S53" s="13">
        <f t="shared" si="10"/>
        <v>-35.459296809331931</v>
      </c>
      <c r="T53" s="4">
        <v>2062.86</v>
      </c>
    </row>
    <row r="54" spans="1:20" x14ac:dyDescent="0.25">
      <c r="A54" s="15"/>
      <c r="B54" s="18">
        <v>0.96420125305512394</v>
      </c>
      <c r="C54" s="18">
        <v>0.98751409050607353</v>
      </c>
      <c r="D54" s="18">
        <v>0.96171748228729126</v>
      </c>
      <c r="E54" s="14"/>
      <c r="F54" s="17"/>
      <c r="G54" s="17"/>
      <c r="H54" s="15"/>
      <c r="I54" s="15"/>
      <c r="J54" s="15"/>
      <c r="K54" s="15"/>
      <c r="L54" s="15"/>
      <c r="M54" s="15"/>
      <c r="N54" s="15"/>
      <c r="O54" s="13">
        <f t="shared" si="6"/>
        <v>-39.400620758544392</v>
      </c>
      <c r="P54" s="13">
        <f t="shared" si="7"/>
        <v>-28.7564950139556</v>
      </c>
      <c r="Q54" s="13">
        <f t="shared" si="8"/>
        <v>29.478335648384245</v>
      </c>
      <c r="R54" s="13">
        <f t="shared" si="9"/>
        <v>-10.644125744588791</v>
      </c>
      <c r="S54" s="13">
        <f t="shared" si="10"/>
        <v>-34.078557886249996</v>
      </c>
      <c r="T54" s="4">
        <v>2022.02</v>
      </c>
    </row>
    <row r="55" spans="1:20" x14ac:dyDescent="0.25">
      <c r="A55" s="15"/>
      <c r="B55" s="18">
        <v>0.95997267918654849</v>
      </c>
      <c r="C55" s="18">
        <v>0.98768239964264892</v>
      </c>
      <c r="D55" s="18">
        <v>0.95933653903652816</v>
      </c>
      <c r="E55" s="14"/>
      <c r="F55" s="17"/>
      <c r="G55" s="17"/>
      <c r="H55" s="15"/>
      <c r="I55" s="15"/>
      <c r="J55" s="15"/>
      <c r="K55" s="15"/>
      <c r="L55" s="15"/>
      <c r="M55" s="15"/>
      <c r="N55" s="15"/>
      <c r="O55" s="13">
        <f t="shared" si="6"/>
        <v>-43.580596800601484</v>
      </c>
      <c r="P55" s="13">
        <f t="shared" si="7"/>
        <v>-28.591293697203923</v>
      </c>
      <c r="Q55" s="13">
        <f t="shared" si="8"/>
        <v>29.165185440805686</v>
      </c>
      <c r="R55" s="13">
        <f t="shared" si="9"/>
        <v>-14.98930310339756</v>
      </c>
      <c r="S55" s="13">
        <f t="shared" si="10"/>
        <v>-36.085945248902703</v>
      </c>
      <c r="T55" s="4">
        <v>2027.58</v>
      </c>
    </row>
    <row r="56" spans="1:20" x14ac:dyDescent="0.25">
      <c r="A56" s="15"/>
      <c r="B56" s="18">
        <v>0.95793896365503728</v>
      </c>
      <c r="C56" s="18">
        <v>0.98393298783217586</v>
      </c>
      <c r="D56" s="18">
        <v>0.95603953388791174</v>
      </c>
      <c r="E56" s="17"/>
      <c r="F56" s="17"/>
      <c r="G56" s="17"/>
      <c r="H56" s="15"/>
      <c r="I56" s="15"/>
      <c r="J56" s="15"/>
      <c r="K56" s="15"/>
      <c r="L56" s="15"/>
      <c r="M56" s="15"/>
      <c r="N56" s="15"/>
      <c r="O56" s="13">
        <f t="shared" si="6"/>
        <v>-45.590939403636071</v>
      </c>
      <c r="P56" s="13">
        <f t="shared" si="7"/>
        <v>-32.271472805349504</v>
      </c>
      <c r="Q56" s="13">
        <f t="shared" si="8"/>
        <v>28.731551482354163</v>
      </c>
      <c r="R56" s="13">
        <f t="shared" si="9"/>
        <v>-13.319466598286567</v>
      </c>
      <c r="S56" s="13">
        <f t="shared" si="10"/>
        <v>-38.931206104492787</v>
      </c>
      <c r="T56" s="4">
        <v>2013.23</v>
      </c>
    </row>
    <row r="57" spans="1:20" x14ac:dyDescent="0.25">
      <c r="A57" s="15"/>
      <c r="B57" s="18">
        <v>0.96191579966700191</v>
      </c>
      <c r="C57" s="18">
        <v>0.98757185345136678</v>
      </c>
      <c r="D57" s="18">
        <v>0.95798858802879949</v>
      </c>
      <c r="E57" s="17"/>
      <c r="F57" s="17"/>
      <c r="G57" s="17"/>
      <c r="H57" s="15"/>
      <c r="I57" s="15"/>
      <c r="J57" s="15"/>
      <c r="K57" s="15"/>
      <c r="L57" s="15"/>
      <c r="M57" s="15"/>
      <c r="N57" s="15"/>
      <c r="O57" s="13">
        <f t="shared" si="6"/>
        <v>-41.65980806483276</v>
      </c>
      <c r="P57" s="13">
        <f t="shared" si="7"/>
        <v>-28.699798658570103</v>
      </c>
      <c r="Q57" s="13">
        <f t="shared" si="8"/>
        <v>28.987898083057587</v>
      </c>
      <c r="R57" s="13">
        <f t="shared" si="9"/>
        <v>-12.960009406262657</v>
      </c>
      <c r="S57" s="13">
        <f t="shared" si="10"/>
        <v>-35.179803361701431</v>
      </c>
      <c r="T57" s="4">
        <v>2022.88</v>
      </c>
    </row>
    <row r="58" spans="1:20" x14ac:dyDescent="0.25">
      <c r="A58" s="15"/>
      <c r="B58" s="18">
        <v>0.96158606388607037</v>
      </c>
      <c r="C58" s="18">
        <v>0.98768222702322039</v>
      </c>
      <c r="D58" s="18">
        <v>0.95789622855731049</v>
      </c>
      <c r="E58" s="17"/>
      <c r="F58" s="17"/>
      <c r="G58" s="17"/>
      <c r="H58" s="15"/>
      <c r="I58" s="15"/>
      <c r="J58" s="15"/>
      <c r="K58" s="15"/>
      <c r="L58" s="15"/>
      <c r="M58" s="15"/>
      <c r="N58" s="15"/>
      <c r="O58" s="13">
        <f t="shared" si="6"/>
        <v>-41.985754283898586</v>
      </c>
      <c r="P58" s="13">
        <f t="shared" si="7"/>
        <v>-28.591463129223257</v>
      </c>
      <c r="Q58" s="13">
        <f t="shared" si="8"/>
        <v>28.975750633655181</v>
      </c>
      <c r="R58" s="13">
        <f t="shared" si="9"/>
        <v>-13.394291154675329</v>
      </c>
      <c r="S58" s="13">
        <f t="shared" si="10"/>
        <v>-35.288608706560922</v>
      </c>
      <c r="T58" s="4">
        <v>2034.33</v>
      </c>
    </row>
    <row r="59" spans="1:20" x14ac:dyDescent="0.25">
      <c r="A59" s="15"/>
      <c r="B59" s="18">
        <v>0.96141817044173228</v>
      </c>
      <c r="C59" s="18">
        <v>0.98589234376934487</v>
      </c>
      <c r="D59" s="18">
        <v>0.95934376993946713</v>
      </c>
      <c r="E59" s="17"/>
      <c r="F59" s="17"/>
      <c r="G59" s="17"/>
      <c r="H59" s="15"/>
      <c r="I59" s="15"/>
      <c r="J59" s="15"/>
      <c r="K59" s="15"/>
      <c r="L59" s="15"/>
      <c r="M59" s="15"/>
      <c r="N59" s="15"/>
      <c r="O59" s="13">
        <f t="shared" si="6"/>
        <v>-42.151718175452402</v>
      </c>
      <c r="P59" s="13">
        <f t="shared" si="7"/>
        <v>-30.348296277967506</v>
      </c>
      <c r="Q59" s="13">
        <f t="shared" si="8"/>
        <v>29.166136475130259</v>
      </c>
      <c r="R59" s="13">
        <f t="shared" si="9"/>
        <v>-11.803421897484895</v>
      </c>
      <c r="S59" s="13">
        <f t="shared" si="10"/>
        <v>-36.250007226709954</v>
      </c>
      <c r="T59" s="4">
        <v>2038.33</v>
      </c>
    </row>
    <row r="60" spans="1:20" x14ac:dyDescent="0.25">
      <c r="A60" s="15"/>
      <c r="B60" s="18">
        <v>0.95910936598826224</v>
      </c>
      <c r="C60" s="18">
        <v>0.98584600300814718</v>
      </c>
      <c r="D60" s="18">
        <v>0.95929485252745428</v>
      </c>
      <c r="E60" s="17"/>
      <c r="F60" s="17"/>
      <c r="G60" s="17"/>
      <c r="H60" s="15"/>
      <c r="I60" s="15"/>
      <c r="J60" s="15"/>
      <c r="K60" s="15"/>
      <c r="L60" s="15"/>
      <c r="M60" s="15"/>
      <c r="N60" s="15"/>
      <c r="O60" s="13">
        <f t="shared" si="6"/>
        <v>-44.433988179771973</v>
      </c>
      <c r="P60" s="13">
        <f t="shared" si="7"/>
        <v>-30.393781359317927</v>
      </c>
      <c r="Q60" s="13">
        <f t="shared" si="8"/>
        <v>29.159702681413776</v>
      </c>
      <c r="R60" s="13">
        <f t="shared" si="9"/>
        <v>-14.040206820454046</v>
      </c>
      <c r="S60" s="13">
        <f t="shared" si="10"/>
        <v>-37.41388476954495</v>
      </c>
      <c r="T60" s="4">
        <v>2033.49</v>
      </c>
    </row>
    <row r="61" spans="1:20" x14ac:dyDescent="0.25">
      <c r="A61" s="15"/>
      <c r="B61" s="18">
        <v>0.95768230429926471</v>
      </c>
      <c r="C61" s="18">
        <v>0.9839909910625052</v>
      </c>
      <c r="D61" s="18">
        <v>0.95748563374662576</v>
      </c>
      <c r="E61" s="17"/>
      <c r="F61" s="17"/>
      <c r="G61" s="17"/>
      <c r="H61" s="15"/>
      <c r="I61" s="15"/>
      <c r="J61" s="15"/>
      <c r="K61" s="15"/>
      <c r="L61" s="15"/>
      <c r="M61" s="15"/>
      <c r="N61" s="15"/>
      <c r="O61" s="13">
        <f t="shared" si="6"/>
        <v>-45.844649044626749</v>
      </c>
      <c r="P61" s="13">
        <f t="shared" si="7"/>
        <v>-32.214540601779049</v>
      </c>
      <c r="Q61" s="13">
        <f t="shared" si="8"/>
        <v>28.921747729488786</v>
      </c>
      <c r="R61" s="13">
        <f t="shared" si="9"/>
        <v>-13.6301084428477</v>
      </c>
      <c r="S61" s="13">
        <f t="shared" si="10"/>
        <v>-39.029594823202899</v>
      </c>
      <c r="T61" s="4">
        <v>1975.67</v>
      </c>
    </row>
    <row r="62" spans="1:20" x14ac:dyDescent="0.25">
      <c r="A62" s="15"/>
      <c r="B62" s="18">
        <v>0.96020827099397288</v>
      </c>
      <c r="C62" s="18">
        <v>0.9832854049162123</v>
      </c>
      <c r="D62" s="18">
        <v>0.95747973800729869</v>
      </c>
      <c r="E62" s="17"/>
      <c r="F62" s="17"/>
      <c r="G62" s="17"/>
      <c r="H62" s="15"/>
      <c r="I62" s="15"/>
      <c r="J62" s="15"/>
      <c r="K62" s="15"/>
      <c r="L62" s="15"/>
      <c r="M62" s="15"/>
      <c r="N62" s="15"/>
      <c r="O62" s="13">
        <f t="shared" ref="O62:O84" si="11">B62*$L$2+$L$3</f>
        <v>-43.347712584469605</v>
      </c>
      <c r="P62" s="13">
        <f t="shared" ref="P62:P84" si="12">C62*$M$2+$M$3</f>
        <v>-32.907098135024967</v>
      </c>
      <c r="Q62" s="13">
        <f t="shared" si="8"/>
        <v>28.920972300677732</v>
      </c>
      <c r="R62" s="13">
        <f t="shared" si="9"/>
        <v>-10.440614449444638</v>
      </c>
      <c r="S62" s="13">
        <f t="shared" si="10"/>
        <v>-38.127405359747286</v>
      </c>
      <c r="T62" s="4">
        <v>1993.8</v>
      </c>
    </row>
    <row r="63" spans="1:20" x14ac:dyDescent="0.25">
      <c r="A63" s="15"/>
      <c r="B63" s="18">
        <v>0.95596231122128172</v>
      </c>
      <c r="C63" s="18">
        <v>0.982564334649212</v>
      </c>
      <c r="D63" s="18">
        <v>0.95729199138385423</v>
      </c>
      <c r="E63" s="17"/>
      <c r="F63" s="17"/>
      <c r="G63" s="17"/>
      <c r="H63" s="15"/>
      <c r="I63" s="15"/>
      <c r="J63" s="15"/>
      <c r="K63" s="15"/>
      <c r="L63" s="15"/>
      <c r="M63" s="15"/>
      <c r="N63" s="15"/>
      <c r="O63" s="13">
        <f t="shared" si="11"/>
        <v>-47.544874719268932</v>
      </c>
      <c r="P63" s="13">
        <f t="shared" si="12"/>
        <v>-33.61485387546054</v>
      </c>
      <c r="Q63" s="13">
        <f t="shared" si="8"/>
        <v>28.896279190463972</v>
      </c>
      <c r="R63" s="13">
        <f t="shared" si="9"/>
        <v>-13.930020843808393</v>
      </c>
      <c r="S63" s="13">
        <f t="shared" si="10"/>
        <v>-40.579864297364736</v>
      </c>
      <c r="T63" s="4">
        <v>1982.08</v>
      </c>
    </row>
    <row r="64" spans="1:20" x14ac:dyDescent="0.25">
      <c r="A64" s="15"/>
      <c r="B64" s="18">
        <v>0.95812721964222258</v>
      </c>
      <c r="C64" s="18">
        <v>0.9883253701424134</v>
      </c>
      <c r="D64" s="18">
        <v>0.96984731223445131</v>
      </c>
      <c r="E64" s="17"/>
      <c r="F64" s="17"/>
      <c r="G64" s="17"/>
      <c r="H64" s="15"/>
      <c r="I64" s="15"/>
      <c r="J64" s="15"/>
      <c r="K64" s="15"/>
      <c r="L64" s="15"/>
      <c r="M64" s="15"/>
      <c r="N64" s="15"/>
      <c r="O64" s="13">
        <f t="shared" si="11"/>
        <v>-45.404846990291617</v>
      </c>
      <c r="P64" s="13">
        <f t="shared" si="12"/>
        <v>-27.960195615692101</v>
      </c>
      <c r="Q64" s="13">
        <f t="shared" si="8"/>
        <v>30.547600081593927</v>
      </c>
      <c r="R64" s="13">
        <f t="shared" si="9"/>
        <v>-17.444651374599516</v>
      </c>
      <c r="S64" s="13">
        <f t="shared" si="10"/>
        <v>-36.682521302991859</v>
      </c>
      <c r="T64" s="4">
        <v>1946.78</v>
      </c>
    </row>
    <row r="65" spans="1:20" x14ac:dyDescent="0.25">
      <c r="A65" s="15"/>
      <c r="B65" s="18">
        <v>0.95522847170272218</v>
      </c>
      <c r="C65" s="18">
        <v>0.9810727059602552</v>
      </c>
      <c r="D65" s="18">
        <v>0.9594731424525047</v>
      </c>
      <c r="E65" s="17"/>
      <c r="F65" s="17"/>
      <c r="G65" s="17"/>
      <c r="H65" s="15"/>
      <c r="I65" s="15"/>
      <c r="J65" s="15"/>
      <c r="K65" s="15"/>
      <c r="L65" s="15"/>
      <c r="M65" s="15"/>
      <c r="N65" s="15"/>
      <c r="O65" s="13">
        <f t="shared" si="11"/>
        <v>-48.270280423799477</v>
      </c>
      <c r="P65" s="13">
        <f t="shared" si="12"/>
        <v>-35.078939714971739</v>
      </c>
      <c r="Q65" s="13">
        <f t="shared" si="8"/>
        <v>29.183152012690712</v>
      </c>
      <c r="R65" s="13">
        <f t="shared" si="9"/>
        <v>-13.191340708827738</v>
      </c>
      <c r="S65" s="13">
        <f t="shared" si="10"/>
        <v>-41.674610069385608</v>
      </c>
      <c r="T65" s="4">
        <v>1900.29</v>
      </c>
    </row>
    <row r="66" spans="1:20" x14ac:dyDescent="0.25">
      <c r="A66" s="15"/>
      <c r="B66" s="18">
        <v>0.95951987756164758</v>
      </c>
      <c r="C66" s="18">
        <v>0.97434533910768495</v>
      </c>
      <c r="D66" s="18">
        <v>0.95249007722352941</v>
      </c>
      <c r="E66" s="17"/>
      <c r="F66" s="17"/>
      <c r="G66" s="17"/>
      <c r="H66" s="15"/>
      <c r="I66" s="15"/>
      <c r="J66" s="15"/>
      <c r="K66" s="15"/>
      <c r="L66" s="15"/>
      <c r="M66" s="15"/>
      <c r="N66" s="15"/>
      <c r="O66" s="13">
        <f t="shared" si="11"/>
        <v>-44.028194502028782</v>
      </c>
      <c r="P66" s="13">
        <f t="shared" si="12"/>
        <v>-41.682086073689902</v>
      </c>
      <c r="Q66" s="13">
        <f t="shared" si="8"/>
        <v>28.264714193860954</v>
      </c>
      <c r="R66" s="13">
        <f t="shared" si="9"/>
        <v>-2.34610842833888</v>
      </c>
      <c r="S66" s="13">
        <f t="shared" si="10"/>
        <v>-42.855140287859342</v>
      </c>
      <c r="T66" s="4">
        <v>1938.8</v>
      </c>
    </row>
    <row r="67" spans="1:20" x14ac:dyDescent="0.25">
      <c r="A67" s="15"/>
      <c r="B67" s="18">
        <v>0.95606139836392812</v>
      </c>
      <c r="C67" s="18">
        <v>0.98414251346092474</v>
      </c>
      <c r="D67" s="18">
        <v>0.96311932891530294</v>
      </c>
      <c r="E67" s="17"/>
      <c r="F67" s="17"/>
      <c r="G67" s="17"/>
      <c r="H67" s="15"/>
      <c r="I67" s="15"/>
      <c r="J67" s="15"/>
      <c r="K67" s="15"/>
      <c r="L67" s="15"/>
      <c r="M67" s="15"/>
      <c r="N67" s="15"/>
      <c r="O67" s="13">
        <f t="shared" si="11"/>
        <v>-47.446926357667394</v>
      </c>
      <c r="P67" s="13">
        <f t="shared" si="12"/>
        <v>-32.06581605689928</v>
      </c>
      <c r="Q67" s="13">
        <f t="shared" ref="Q67:Q114" si="13">D67*$N$2+$N$3</f>
        <v>29.662711551679919</v>
      </c>
      <c r="R67" s="13">
        <f t="shared" si="9"/>
        <v>-15.381110300768114</v>
      </c>
      <c r="S67" s="13">
        <f t="shared" si="10"/>
        <v>-39.756371207283337</v>
      </c>
      <c r="T67" s="4">
        <v>1967.32</v>
      </c>
    </row>
    <row r="68" spans="1:20" x14ac:dyDescent="0.25">
      <c r="A68" s="15"/>
      <c r="B68" s="18">
        <v>0.96464799575960258</v>
      </c>
      <c r="C68" s="18">
        <v>0.97896509006558463</v>
      </c>
      <c r="D68" s="18">
        <v>0.95551336289814048</v>
      </c>
      <c r="E68" s="17"/>
      <c r="F68" s="17"/>
      <c r="G68" s="17"/>
      <c r="H68" s="15"/>
      <c r="I68" s="15"/>
      <c r="J68" s="15"/>
      <c r="K68" s="15"/>
      <c r="L68" s="15"/>
      <c r="M68" s="15"/>
      <c r="N68" s="15"/>
      <c r="O68" s="13">
        <f t="shared" si="11"/>
        <v>-38.959012344047551</v>
      </c>
      <c r="P68" s="13">
        <f t="shared" si="12"/>
        <v>-37.147638587124561</v>
      </c>
      <c r="Q68" s="13">
        <f t="shared" si="13"/>
        <v>28.662347584018548</v>
      </c>
      <c r="R68" s="13">
        <f t="shared" si="9"/>
        <v>-1.8113737569229897</v>
      </c>
      <c r="S68" s="13">
        <f t="shared" si="10"/>
        <v>-38.053325465586056</v>
      </c>
      <c r="T68" s="4">
        <v>1841.83</v>
      </c>
    </row>
    <row r="69" spans="1:20" x14ac:dyDescent="0.25">
      <c r="A69" s="15"/>
      <c r="B69" s="18">
        <v>0.95632707851377552</v>
      </c>
      <c r="C69" s="18">
        <v>0.97965681035356922</v>
      </c>
      <c r="D69" s="18">
        <v>0.95862506302693118</v>
      </c>
      <c r="E69" s="17"/>
      <c r="F69" s="17"/>
      <c r="G69" s="17"/>
      <c r="H69" s="15"/>
      <c r="I69" s="15"/>
      <c r="J69" s="15"/>
      <c r="K69" s="15"/>
      <c r="L69" s="15"/>
      <c r="M69" s="15"/>
      <c r="N69" s="15"/>
      <c r="O69" s="13">
        <f t="shared" si="11"/>
        <v>-47.184299596085907</v>
      </c>
      <c r="P69" s="13">
        <f t="shared" si="12"/>
        <v>-36.468690879804058</v>
      </c>
      <c r="Q69" s="13">
        <f t="shared" si="13"/>
        <v>29.07160956073335</v>
      </c>
      <c r="R69" s="13">
        <f t="shared" si="9"/>
        <v>-10.715608716281849</v>
      </c>
      <c r="S69" s="13">
        <f t="shared" si="10"/>
        <v>-41.826495237944982</v>
      </c>
      <c r="T69" s="4">
        <v>1962.96</v>
      </c>
    </row>
    <row r="70" spans="1:20" x14ac:dyDescent="0.25">
      <c r="A70" s="15"/>
      <c r="B70" s="18">
        <v>0.95841584795293355</v>
      </c>
      <c r="C70" s="18">
        <v>0.97801697243292351</v>
      </c>
      <c r="D70" s="18">
        <v>0.95640519482887643</v>
      </c>
      <c r="E70" s="17"/>
      <c r="F70" s="17"/>
      <c r="G70" s="17"/>
      <c r="H70" s="15"/>
      <c r="I70" s="15"/>
      <c r="J70" s="15"/>
      <c r="K70" s="15"/>
      <c r="L70" s="15"/>
      <c r="M70" s="15"/>
      <c r="N70" s="15"/>
      <c r="O70" s="13">
        <f t="shared" si="11"/>
        <v>-45.119535804693783</v>
      </c>
      <c r="P70" s="13">
        <f t="shared" si="12"/>
        <v>-38.078249274922996</v>
      </c>
      <c r="Q70" s="13">
        <f t="shared" si="13"/>
        <v>28.779644522593472</v>
      </c>
      <c r="R70" s="13">
        <f t="shared" si="9"/>
        <v>-7.0412865297707867</v>
      </c>
      <c r="S70" s="13">
        <f t="shared" si="10"/>
        <v>-41.598892539808389</v>
      </c>
      <c r="T70" s="4">
        <v>2033.53</v>
      </c>
    </row>
    <row r="71" spans="1:20" x14ac:dyDescent="0.25">
      <c r="A71" s="15"/>
      <c r="B71" s="18">
        <v>0.95539372935885147</v>
      </c>
      <c r="C71" s="18">
        <v>0.97614379617250047</v>
      </c>
      <c r="D71" s="18">
        <v>0.95748543570764044</v>
      </c>
      <c r="E71" s="17"/>
      <c r="F71" s="17"/>
      <c r="G71" s="17"/>
      <c r="H71" s="15"/>
      <c r="I71" s="15"/>
      <c r="J71" s="15"/>
      <c r="K71" s="15"/>
      <c r="L71" s="15"/>
      <c r="M71" s="15"/>
      <c r="N71" s="15"/>
      <c r="O71" s="13">
        <f t="shared" si="11"/>
        <v>-48.106922028071722</v>
      </c>
      <c r="P71" s="13">
        <f t="shared" si="12"/>
        <v>-39.91683742899761</v>
      </c>
      <c r="Q71" s="13">
        <f t="shared" si="13"/>
        <v>28.921721682690162</v>
      </c>
      <c r="R71" s="13">
        <f t="shared" si="9"/>
        <v>-8.1900845990741118</v>
      </c>
      <c r="S71" s="13">
        <f t="shared" si="10"/>
        <v>-44.011879728534666</v>
      </c>
      <c r="T71" s="4">
        <v>2020.02</v>
      </c>
    </row>
    <row r="72" spans="1:20" x14ac:dyDescent="0.25">
      <c r="A72" s="15"/>
      <c r="B72" s="18">
        <v>0.95578857287425145</v>
      </c>
      <c r="C72" s="18">
        <v>0.9771736788297416</v>
      </c>
      <c r="D72" s="18">
        <v>0.95977867159903663</v>
      </c>
      <c r="E72" s="17"/>
      <c r="F72" s="17"/>
      <c r="G72" s="17"/>
      <c r="H72" s="15"/>
      <c r="I72" s="15"/>
      <c r="J72" s="15"/>
      <c r="K72" s="15"/>
      <c r="L72" s="15"/>
      <c r="M72" s="15"/>
      <c r="N72" s="15"/>
      <c r="O72" s="13">
        <f t="shared" si="11"/>
        <v>-47.716616339669599</v>
      </c>
      <c r="P72" s="13">
        <f t="shared" si="12"/>
        <v>-38.905971503725368</v>
      </c>
      <c r="Q72" s="13">
        <f t="shared" si="13"/>
        <v>29.223336303360853</v>
      </c>
      <c r="R72" s="13">
        <f t="shared" si="9"/>
        <v>-8.8106448359442311</v>
      </c>
      <c r="S72" s="13">
        <f t="shared" si="10"/>
        <v>-43.311293921697484</v>
      </c>
      <c r="T72" s="4">
        <v>2072.06</v>
      </c>
    </row>
    <row r="73" spans="1:20" x14ac:dyDescent="0.25">
      <c r="A73" s="15"/>
      <c r="B73" s="18">
        <v>0.95410788621681653</v>
      </c>
      <c r="C73" s="18">
        <v>0.97460928865814034</v>
      </c>
      <c r="D73" s="18">
        <v>0.95819176526063154</v>
      </c>
      <c r="E73" s="17"/>
      <c r="F73" s="17"/>
      <c r="G73" s="17"/>
      <c r="H73" s="15"/>
      <c r="I73" s="15"/>
      <c r="J73" s="15"/>
      <c r="K73" s="15"/>
      <c r="L73" s="15"/>
      <c r="M73" s="15"/>
      <c r="N73" s="15"/>
      <c r="O73" s="13">
        <f t="shared" si="11"/>
        <v>-49.377987331551935</v>
      </c>
      <c r="P73" s="13">
        <f t="shared" si="12"/>
        <v>-41.423010338536756</v>
      </c>
      <c r="Q73" s="13">
        <f t="shared" si="13"/>
        <v>29.014620682306031</v>
      </c>
      <c r="R73" s="13">
        <f t="shared" si="9"/>
        <v>-7.9549769930151797</v>
      </c>
      <c r="S73" s="13">
        <f t="shared" si="10"/>
        <v>-45.400498835044345</v>
      </c>
      <c r="T73" s="4">
        <v>2112.17</v>
      </c>
    </row>
    <row r="74" spans="1:20" x14ac:dyDescent="0.25">
      <c r="A74" s="15"/>
      <c r="B74" s="18">
        <v>0.95624353976639165</v>
      </c>
      <c r="C74" s="18">
        <v>0.97702871493561716</v>
      </c>
      <c r="D74" s="18">
        <v>0.95533759133674201</v>
      </c>
      <c r="E74" s="17"/>
      <c r="F74" s="17"/>
      <c r="G74" s="17"/>
      <c r="H74" s="15"/>
      <c r="I74" s="15"/>
      <c r="J74" s="15"/>
      <c r="K74" s="15"/>
      <c r="L74" s="15"/>
      <c r="M74" s="15"/>
      <c r="N74" s="15"/>
      <c r="O74" s="13">
        <f t="shared" si="11"/>
        <v>-47.26687825581871</v>
      </c>
      <c r="P74" s="13">
        <f t="shared" si="12"/>
        <v>-39.048258646765248</v>
      </c>
      <c r="Q74" s="13">
        <f t="shared" si="13"/>
        <v>28.63922947697391</v>
      </c>
      <c r="R74" s="13">
        <f t="shared" si="9"/>
        <v>-8.2186196090534622</v>
      </c>
      <c r="S74" s="13">
        <f t="shared" si="10"/>
        <v>-43.157568451291979</v>
      </c>
      <c r="T74" s="4">
        <v>2130.6999999999998</v>
      </c>
    </row>
    <row r="75" spans="1:20" x14ac:dyDescent="0.25">
      <c r="A75" s="15"/>
      <c r="B75" s="18">
        <v>0.9546833758347032</v>
      </c>
      <c r="C75" s="18">
        <v>0.97648582995640809</v>
      </c>
      <c r="D75" s="18">
        <v>0.9569989206031595</v>
      </c>
      <c r="E75" s="17"/>
      <c r="F75" s="17"/>
      <c r="G75" s="17"/>
      <c r="H75" s="15"/>
      <c r="I75" s="15"/>
      <c r="J75" s="15"/>
      <c r="K75" s="15"/>
      <c r="L75" s="15"/>
      <c r="M75" s="15"/>
      <c r="N75" s="15"/>
      <c r="O75" s="13">
        <f t="shared" si="11"/>
        <v>-48.809111656210007</v>
      </c>
      <c r="P75" s="13">
        <f t="shared" si="12"/>
        <v>-39.581119281873612</v>
      </c>
      <c r="Q75" s="13">
        <f t="shared" si="13"/>
        <v>28.857733468813379</v>
      </c>
      <c r="R75" s="13">
        <f t="shared" si="9"/>
        <v>-9.2279923743363952</v>
      </c>
      <c r="S75" s="13">
        <f t="shared" si="10"/>
        <v>-44.195115469041809</v>
      </c>
      <c r="T75" s="4">
        <v>2025.24</v>
      </c>
    </row>
    <row r="76" spans="1:20" x14ac:dyDescent="0.25">
      <c r="A76" s="15"/>
      <c r="B76" s="18">
        <v>0.95669192452061436</v>
      </c>
      <c r="C76" s="18">
        <v>0.97624014249882884</v>
      </c>
      <c r="D76" s="18">
        <v>0.95485940337857933</v>
      </c>
      <c r="E76" s="17"/>
      <c r="F76" s="17"/>
      <c r="G76" s="17"/>
      <c r="H76" s="15"/>
      <c r="I76" s="15"/>
      <c r="J76" s="15"/>
      <c r="K76" s="15"/>
      <c r="L76" s="15"/>
      <c r="M76" s="15"/>
      <c r="N76" s="15"/>
      <c r="O76" s="13">
        <f t="shared" si="11"/>
        <v>-46.823646663199952</v>
      </c>
      <c r="P76" s="13">
        <f t="shared" si="12"/>
        <v>-39.822270132786002</v>
      </c>
      <c r="Q76" s="13">
        <f t="shared" si="13"/>
        <v>28.57633647928813</v>
      </c>
      <c r="R76" s="13">
        <f t="shared" si="9"/>
        <v>-7.0013765304139497</v>
      </c>
      <c r="S76" s="13">
        <f t="shared" si="10"/>
        <v>-43.322958397992977</v>
      </c>
      <c r="T76" s="4">
        <v>2244.5700000000002</v>
      </c>
    </row>
    <row r="77" spans="1:20" x14ac:dyDescent="0.25">
      <c r="A77" s="15"/>
      <c r="B77" s="18">
        <v>0.95755586830954986</v>
      </c>
      <c r="C77" s="18">
        <v>0.97645257391541795</v>
      </c>
      <c r="D77" s="18">
        <v>0.94998724113363819</v>
      </c>
      <c r="E77" s="17"/>
      <c r="F77" s="17"/>
      <c r="G77" s="17"/>
      <c r="H77" s="15"/>
      <c r="I77" s="15"/>
      <c r="J77" s="15"/>
      <c r="K77" s="15"/>
      <c r="L77" s="15"/>
      <c r="M77" s="15"/>
      <c r="N77" s="15"/>
      <c r="O77" s="13">
        <f t="shared" si="11"/>
        <v>-45.969631940583554</v>
      </c>
      <c r="P77" s="13">
        <f t="shared" si="12"/>
        <v>-39.613761251723304</v>
      </c>
      <c r="Q77" s="13">
        <f t="shared" si="13"/>
        <v>27.935532202298006</v>
      </c>
      <c r="R77" s="13">
        <f t="shared" si="9"/>
        <v>-6.3558706888602501</v>
      </c>
      <c r="S77" s="13">
        <f t="shared" si="10"/>
        <v>-42.791696596153429</v>
      </c>
      <c r="T77" s="4">
        <v>2275.34</v>
      </c>
    </row>
    <row r="78" spans="1:20" x14ac:dyDescent="0.25">
      <c r="A78" s="15"/>
      <c r="B78" s="18">
        <v>0.95863146338400307</v>
      </c>
      <c r="C78" s="18">
        <v>0.98055465024227306</v>
      </c>
      <c r="D78" s="18">
        <v>0.95683762640151515</v>
      </c>
      <c r="E78" s="17"/>
      <c r="F78" s="17"/>
      <c r="G78" s="17"/>
      <c r="H78" s="15"/>
      <c r="I78" s="15"/>
      <c r="J78" s="15"/>
      <c r="K78" s="15"/>
      <c r="L78" s="15"/>
      <c r="M78" s="15"/>
      <c r="N78" s="15"/>
      <c r="O78" s="13">
        <f t="shared" si="11"/>
        <v>-44.90639838196455</v>
      </c>
      <c r="P78" s="13">
        <f t="shared" si="12"/>
        <v>-35.587429559924885</v>
      </c>
      <c r="Q78" s="13">
        <f t="shared" si="13"/>
        <v>28.836519476119534</v>
      </c>
      <c r="R78" s="13">
        <f t="shared" si="9"/>
        <v>-9.3189688220396647</v>
      </c>
      <c r="S78" s="13">
        <f t="shared" si="10"/>
        <v>-40.246913970944718</v>
      </c>
      <c r="T78" s="4">
        <v>2315.12</v>
      </c>
    </row>
    <row r="79" spans="1:20" x14ac:dyDescent="0.25">
      <c r="A79" s="15"/>
      <c r="B79" s="18">
        <v>0.95611094791438</v>
      </c>
      <c r="C79" s="18">
        <v>0.97834836691183158</v>
      </c>
      <c r="D79" s="18">
        <v>0.95617645918396532</v>
      </c>
      <c r="E79" s="17"/>
      <c r="F79" s="17"/>
      <c r="G79" s="17"/>
      <c r="H79" s="15"/>
      <c r="I79" s="15"/>
      <c r="J79" s="15"/>
      <c r="K79" s="15"/>
      <c r="L79" s="15"/>
      <c r="M79" s="15"/>
      <c r="N79" s="15"/>
      <c r="O79" s="13">
        <f t="shared" si="11"/>
        <v>-47.397946266454483</v>
      </c>
      <c r="P79" s="13">
        <f t="shared" si="12"/>
        <v>-37.752973978561727</v>
      </c>
      <c r="Q79" s="13">
        <f t="shared" si="13"/>
        <v>28.749560389062964</v>
      </c>
      <c r="R79" s="13">
        <f t="shared" si="9"/>
        <v>-9.644972287892756</v>
      </c>
      <c r="S79" s="13">
        <f t="shared" si="10"/>
        <v>-42.575460122508105</v>
      </c>
      <c r="T79" s="4">
        <v>2247.3000000000002</v>
      </c>
    </row>
    <row r="80" spans="1:20" x14ac:dyDescent="0.25">
      <c r="A80" s="15"/>
      <c r="B80" s="18">
        <v>0.9550253831953821</v>
      </c>
      <c r="C80" s="18">
        <v>0.97093169037337834</v>
      </c>
      <c r="D80" s="18">
        <v>0.95833303379267321</v>
      </c>
      <c r="E80" s="17"/>
      <c r="F80" s="17"/>
      <c r="G80" s="17"/>
      <c r="H80" s="15"/>
      <c r="I80" s="15"/>
      <c r="J80" s="15"/>
      <c r="K80" s="15"/>
      <c r="L80" s="15"/>
      <c r="M80" s="15"/>
      <c r="N80" s="15"/>
      <c r="O80" s="13">
        <f t="shared" si="11"/>
        <v>-48.47103489125891</v>
      </c>
      <c r="P80" s="13">
        <f t="shared" si="12"/>
        <v>-45.032701954146546</v>
      </c>
      <c r="Q80" s="13">
        <f t="shared" si="13"/>
        <v>29.033200827010859</v>
      </c>
      <c r="R80" s="13">
        <f t="shared" si="9"/>
        <v>-3.4383329371123637</v>
      </c>
      <c r="S80" s="13">
        <f t="shared" si="10"/>
        <v>-46.751868422702728</v>
      </c>
      <c r="T80" s="4">
        <v>2282.4299999999998</v>
      </c>
    </row>
    <row r="81" spans="1:20" x14ac:dyDescent="0.25">
      <c r="A81" s="15"/>
      <c r="B81" s="18">
        <v>0.95669815230857891</v>
      </c>
      <c r="C81" s="18">
        <v>0.97505072282475036</v>
      </c>
      <c r="D81" s="18">
        <v>0.9536728785181946</v>
      </c>
      <c r="E81" s="17"/>
      <c r="F81" s="17"/>
      <c r="G81" s="17"/>
      <c r="H81" s="15"/>
      <c r="I81" s="15"/>
      <c r="J81" s="15"/>
      <c r="K81" s="15"/>
      <c r="L81" s="15"/>
      <c r="M81" s="15"/>
      <c r="N81" s="15"/>
      <c r="O81" s="13">
        <f t="shared" si="11"/>
        <v>-46.817490449475031</v>
      </c>
      <c r="P81" s="13">
        <f t="shared" si="12"/>
        <v>-40.989727231825896</v>
      </c>
      <c r="Q81" s="13">
        <f t="shared" si="13"/>
        <v>28.420280468206172</v>
      </c>
      <c r="R81" s="13">
        <f t="shared" si="9"/>
        <v>-5.8277632176491352</v>
      </c>
      <c r="S81" s="13">
        <f t="shared" si="10"/>
        <v>-43.903608840650463</v>
      </c>
      <c r="T81" s="4">
        <v>2339.37</v>
      </c>
    </row>
    <row r="82" spans="1:20" x14ac:dyDescent="0.25">
      <c r="A82" s="15"/>
      <c r="B82" s="18">
        <v>0.95676898937925281</v>
      </c>
      <c r="C82" s="18">
        <v>0.97566877509767636</v>
      </c>
      <c r="D82" s="18">
        <v>0.9522925910295329</v>
      </c>
      <c r="E82" s="17"/>
      <c r="F82" s="17"/>
      <c r="G82" s="17"/>
      <c r="H82" s="15"/>
      <c r="I82" s="15"/>
      <c r="J82" s="15"/>
      <c r="K82" s="15"/>
      <c r="L82" s="15"/>
      <c r="M82" s="15"/>
      <c r="N82" s="15"/>
      <c r="O82" s="13">
        <f t="shared" si="11"/>
        <v>-46.747467489605015</v>
      </c>
      <c r="P82" s="13">
        <f t="shared" si="12"/>
        <v>-40.383087263335256</v>
      </c>
      <c r="Q82" s="13">
        <f t="shared" si="13"/>
        <v>28.238740100348195</v>
      </c>
      <c r="R82" s="13">
        <f t="shared" si="9"/>
        <v>-6.3643802262697591</v>
      </c>
      <c r="S82" s="13">
        <f t="shared" si="10"/>
        <v>-43.565277376470135</v>
      </c>
      <c r="T82" s="4">
        <v>2416.0100000000002</v>
      </c>
    </row>
    <row r="83" spans="1:20" x14ac:dyDescent="0.25">
      <c r="A83" s="15"/>
      <c r="B83" s="18">
        <v>0.9557706677602481</v>
      </c>
      <c r="C83" s="18">
        <v>0.97486611120949374</v>
      </c>
      <c r="D83" s="18">
        <v>0.95138936847072475</v>
      </c>
      <c r="E83" s="17"/>
      <c r="F83" s="17"/>
      <c r="G83" s="17"/>
      <c r="H83" s="15"/>
      <c r="I83" s="15"/>
      <c r="J83" s="15"/>
      <c r="K83" s="15"/>
      <c r="L83" s="15"/>
      <c r="M83" s="15"/>
      <c r="N83" s="15"/>
      <c r="O83" s="13">
        <f t="shared" si="11"/>
        <v>-47.734315675164339</v>
      </c>
      <c r="P83" s="13">
        <f t="shared" si="12"/>
        <v>-41.170930002802038</v>
      </c>
      <c r="Q83" s="13">
        <f t="shared" si="13"/>
        <v>28.119945025459387</v>
      </c>
      <c r="R83" s="13">
        <f t="shared" si="9"/>
        <v>-6.5633856723623012</v>
      </c>
      <c r="S83" s="13">
        <f t="shared" si="10"/>
        <v>-44.452622838983189</v>
      </c>
      <c r="T83" s="4">
        <v>2443.25</v>
      </c>
    </row>
    <row r="84" spans="1:20" x14ac:dyDescent="0.25">
      <c r="A84" s="15"/>
      <c r="B84" s="18">
        <v>0.95385882394091215</v>
      </c>
      <c r="C84" s="18">
        <v>0.97845391597492171</v>
      </c>
      <c r="D84" s="18">
        <v>0.9594071741866389</v>
      </c>
      <c r="E84" s="17"/>
      <c r="F84" s="17"/>
      <c r="G84" s="17"/>
      <c r="H84" s="15"/>
      <c r="I84" s="15"/>
      <c r="J84" s="15"/>
      <c r="K84" s="15"/>
      <c r="L84" s="15"/>
      <c r="M84" s="15"/>
      <c r="N84" s="15"/>
      <c r="O84" s="13">
        <f t="shared" si="11"/>
        <v>-49.624187203806059</v>
      </c>
      <c r="P84" s="13">
        <f t="shared" si="12"/>
        <v>-37.649373873664217</v>
      </c>
      <c r="Q84" s="13">
        <f t="shared" si="13"/>
        <v>29.174475629436785</v>
      </c>
      <c r="R84" s="13">
        <f t="shared" si="9"/>
        <v>-11.974813330141842</v>
      </c>
      <c r="S84" s="13">
        <f t="shared" si="10"/>
        <v>-43.636780538735138</v>
      </c>
      <c r="T84" s="4">
        <v>2535.69</v>
      </c>
    </row>
    <row r="85" spans="1:20" x14ac:dyDescent="0.25">
      <c r="A85" s="15"/>
      <c r="B85" s="18">
        <v>0.95470810076636148</v>
      </c>
      <c r="C85" s="18">
        <v>0.97865804294493397</v>
      </c>
      <c r="D85" s="18">
        <v>0.95632804494877222</v>
      </c>
      <c r="E85" s="17"/>
      <c r="F85" s="17"/>
      <c r="G85" s="17"/>
      <c r="H85" s="15"/>
      <c r="I85" s="15"/>
      <c r="J85" s="15"/>
      <c r="K85" s="15"/>
      <c r="L85" s="15"/>
      <c r="M85" s="15"/>
      <c r="N85" s="15"/>
      <c r="O85" s="13">
        <v>5.83</v>
      </c>
      <c r="P85" s="13">
        <v>2.81</v>
      </c>
      <c r="Q85" s="13">
        <f t="shared" si="13"/>
        <v>28.769497493275765</v>
      </c>
      <c r="R85" s="13">
        <f t="shared" si="9"/>
        <v>3.02</v>
      </c>
      <c r="S85" s="13">
        <f t="shared" si="10"/>
        <v>4.32</v>
      </c>
      <c r="T85" s="4">
        <v>2534.12</v>
      </c>
    </row>
    <row r="86" spans="1:20" x14ac:dyDescent="0.25">
      <c r="A86" s="15"/>
      <c r="B86" s="18">
        <v>0.95685352447609329</v>
      </c>
      <c r="C86" s="18">
        <v>0.97517902210905427</v>
      </c>
      <c r="D86" s="18">
        <v>0.95027439692485327</v>
      </c>
      <c r="E86" s="17"/>
      <c r="F86" s="17"/>
      <c r="G86" s="17"/>
      <c r="H86" s="15"/>
      <c r="I86" s="15"/>
      <c r="J86" s="15"/>
      <c r="K86" s="15"/>
      <c r="L86" s="15"/>
      <c r="M86" s="15"/>
      <c r="N86" s="15"/>
      <c r="O86" s="13">
        <f t="shared" ref="O86:O132" si="14">B86*$L$2+$L$3</f>
        <v>-46.66390393118354</v>
      </c>
      <c r="P86" s="13">
        <f t="shared" ref="P86:P132" si="15">C86*$M$2+$M$3</f>
        <v>-40.863796987416322</v>
      </c>
      <c r="Q86" s="13">
        <f t="shared" si="13"/>
        <v>27.973299963288355</v>
      </c>
      <c r="R86" s="13">
        <f t="shared" si="9"/>
        <v>-5.8001069437672186</v>
      </c>
      <c r="S86" s="13">
        <f t="shared" si="10"/>
        <v>-43.763850459299931</v>
      </c>
      <c r="T86" s="4">
        <v>2479.38</v>
      </c>
    </row>
    <row r="87" spans="1:20" x14ac:dyDescent="0.25">
      <c r="A87" s="15"/>
      <c r="B87" s="18">
        <v>0.95151718160121179</v>
      </c>
      <c r="C87" s="18">
        <v>0.98021489848783006</v>
      </c>
      <c r="D87" s="18">
        <v>0.96050612205515296</v>
      </c>
      <c r="E87" s="17"/>
      <c r="F87" s="17"/>
      <c r="G87" s="17"/>
      <c r="H87" s="15"/>
      <c r="I87" s="15"/>
      <c r="J87" s="15"/>
      <c r="K87" s="15"/>
      <c r="L87" s="15"/>
      <c r="M87" s="15"/>
      <c r="N87" s="15"/>
      <c r="O87" s="13">
        <f t="shared" si="14"/>
        <v>-51.938917697638317</v>
      </c>
      <c r="P87" s="13">
        <f t="shared" si="15"/>
        <v>-35.920907815144687</v>
      </c>
      <c r="Q87" s="13">
        <f t="shared" si="13"/>
        <v>29.319013200012179</v>
      </c>
      <c r="R87" s="13">
        <f t="shared" si="9"/>
        <v>-16.018009882493629</v>
      </c>
      <c r="S87" s="13">
        <f t="shared" si="10"/>
        <v>-43.929912756391502</v>
      </c>
      <c r="T87" s="4">
        <v>2775.86</v>
      </c>
    </row>
    <row r="88" spans="1:20" x14ac:dyDescent="0.25">
      <c r="A88" s="15"/>
      <c r="B88" s="18">
        <v>0.95706438709159225</v>
      </c>
      <c r="C88" s="18">
        <v>0.97482782339705043</v>
      </c>
      <c r="D88" s="18">
        <v>0.95167937332994212</v>
      </c>
      <c r="E88" s="17"/>
      <c r="F88" s="17"/>
      <c r="G88" s="17"/>
      <c r="H88" s="15"/>
      <c r="I88" s="15"/>
      <c r="J88" s="15"/>
      <c r="K88" s="15"/>
      <c r="L88" s="15"/>
      <c r="M88" s="15"/>
      <c r="N88" s="15"/>
      <c r="O88" s="13">
        <f t="shared" si="14"/>
        <v>-46.45546470123395</v>
      </c>
      <c r="P88" s="13">
        <f t="shared" si="15"/>
        <v>-41.208510832695652</v>
      </c>
      <c r="Q88" s="13">
        <f t="shared" si="13"/>
        <v>28.158087506105915</v>
      </c>
      <c r="R88" s="13">
        <f t="shared" si="9"/>
        <v>-5.2469538685382986</v>
      </c>
      <c r="S88" s="13">
        <f t="shared" si="10"/>
        <v>-43.831987766964801</v>
      </c>
      <c r="T88" s="4">
        <v>2770.04</v>
      </c>
    </row>
    <row r="89" spans="1:20" x14ac:dyDescent="0.25">
      <c r="A89" s="15"/>
      <c r="B89" s="18">
        <v>0.95633742428947321</v>
      </c>
      <c r="C89" s="18">
        <v>0.97521898056961909</v>
      </c>
      <c r="D89" s="18">
        <v>0.95832706498205511</v>
      </c>
      <c r="E89" s="17"/>
      <c r="F89" s="17"/>
      <c r="G89" s="17"/>
      <c r="H89" s="15"/>
      <c r="I89" s="15"/>
      <c r="J89" s="15"/>
      <c r="K89" s="15"/>
      <c r="L89" s="15"/>
      <c r="M89" s="15"/>
      <c r="N89" s="15"/>
      <c r="O89" s="13">
        <f t="shared" si="14"/>
        <v>-47.174072721518542</v>
      </c>
      <c r="P89" s="13">
        <f t="shared" si="15"/>
        <v>-40.824576357835554</v>
      </c>
      <c r="Q89" s="13">
        <f t="shared" si="13"/>
        <v>29.032415787601181</v>
      </c>
      <c r="R89" s="13">
        <f t="shared" si="9"/>
        <v>-6.349496363682988</v>
      </c>
      <c r="S89" s="13">
        <f t="shared" si="10"/>
        <v>-43.999324539677048</v>
      </c>
      <c r="T89" s="4">
        <v>2745.48</v>
      </c>
    </row>
    <row r="90" spans="1:20" x14ac:dyDescent="0.25">
      <c r="A90" s="15"/>
      <c r="B90" s="18">
        <v>0.95328892636350737</v>
      </c>
      <c r="C90" s="18">
        <v>0.97859995943245692</v>
      </c>
      <c r="D90" s="18">
        <v>0.96239675433001404</v>
      </c>
      <c r="E90" s="17"/>
      <c r="F90" s="17"/>
      <c r="G90" s="17"/>
      <c r="H90" s="15"/>
      <c r="I90" s="15"/>
      <c r="J90" s="15"/>
      <c r="K90" s="15"/>
      <c r="L90" s="15"/>
      <c r="M90" s="15"/>
      <c r="N90" s="15"/>
      <c r="O90" s="13">
        <f t="shared" si="14"/>
        <v>-50.187535106436144</v>
      </c>
      <c r="P90" s="13">
        <f t="shared" si="15"/>
        <v>-37.506027101298173</v>
      </c>
      <c r="Q90" s="13">
        <f t="shared" si="13"/>
        <v>29.567675947071663</v>
      </c>
      <c r="R90" s="13">
        <f t="shared" si="9"/>
        <v>-12.681508005137971</v>
      </c>
      <c r="S90" s="13">
        <f t="shared" si="10"/>
        <v>-43.846781103867158</v>
      </c>
      <c r="T90" s="4">
        <v>2847.55</v>
      </c>
    </row>
    <row r="91" spans="1:20" x14ac:dyDescent="0.25">
      <c r="A91" s="15"/>
      <c r="B91" s="18">
        <v>0.95552351957291271</v>
      </c>
      <c r="C91" s="18">
        <v>0.9778737329711279</v>
      </c>
      <c r="D91" s="18">
        <v>0.95749586297185751</v>
      </c>
      <c r="E91" s="17"/>
      <c r="F91" s="17"/>
      <c r="G91" s="17"/>
      <c r="H91" s="15"/>
      <c r="I91" s="15"/>
      <c r="J91" s="15"/>
      <c r="K91" s="15"/>
      <c r="L91" s="15"/>
      <c r="M91" s="15"/>
      <c r="N91" s="15"/>
      <c r="O91" s="13">
        <f t="shared" si="14"/>
        <v>-47.978623456938521</v>
      </c>
      <c r="P91" s="13">
        <f t="shared" si="15"/>
        <v>-38.218843827191108</v>
      </c>
      <c r="Q91" s="13">
        <f t="shared" si="13"/>
        <v>28.923093113929866</v>
      </c>
      <c r="R91" s="13">
        <f t="shared" si="9"/>
        <v>-9.7597796297474133</v>
      </c>
      <c r="S91" s="13">
        <f t="shared" si="10"/>
        <v>-43.098733642064815</v>
      </c>
      <c r="T91" s="4">
        <v>2848.94</v>
      </c>
    </row>
    <row r="92" spans="1:20" x14ac:dyDescent="0.25">
      <c r="A92" s="15"/>
      <c r="B92" s="18">
        <v>0.95556299597704875</v>
      </c>
      <c r="C92" s="18">
        <v>0.97682623723228779</v>
      </c>
      <c r="D92" s="18">
        <v>0.95249301288485411</v>
      </c>
      <c r="E92" s="17"/>
      <c r="F92" s="17"/>
      <c r="G92" s="17"/>
      <c r="H92" s="15"/>
      <c r="I92" s="15"/>
      <c r="J92" s="15"/>
      <c r="K92" s="15"/>
      <c r="L92" s="15"/>
      <c r="M92" s="15"/>
      <c r="N92" s="15"/>
      <c r="O92" s="13">
        <f t="shared" si="14"/>
        <v>-47.939600744164977</v>
      </c>
      <c r="P92" s="13">
        <f t="shared" si="15"/>
        <v>-39.24699760938779</v>
      </c>
      <c r="Q92" s="13">
        <f t="shared" si="13"/>
        <v>28.265100302581914</v>
      </c>
      <c r="R92" s="13">
        <f t="shared" si="9"/>
        <v>-8.6926031347771868</v>
      </c>
      <c r="S92" s="13">
        <f t="shared" si="10"/>
        <v>-43.593299176776384</v>
      </c>
      <c r="T92" s="4">
        <v>2857.5</v>
      </c>
    </row>
    <row r="93" spans="1:20" x14ac:dyDescent="0.25">
      <c r="A93" s="15"/>
      <c r="B93" s="18">
        <v>0.95686564341199687</v>
      </c>
      <c r="C93" s="18">
        <v>0.97966193551655545</v>
      </c>
      <c r="D93" s="18">
        <v>0.9555371173943501</v>
      </c>
      <c r="E93" s="17"/>
      <c r="F93" s="17"/>
      <c r="G93" s="17"/>
      <c r="H93" s="15"/>
      <c r="I93" s="15"/>
      <c r="J93" s="15"/>
      <c r="K93" s="15"/>
      <c r="L93" s="15"/>
      <c r="M93" s="15"/>
      <c r="N93" s="15"/>
      <c r="O93" s="13">
        <f t="shared" si="14"/>
        <v>-46.651924274848739</v>
      </c>
      <c r="P93" s="13">
        <f t="shared" si="15"/>
        <v>-36.463660352697048</v>
      </c>
      <c r="Q93" s="13">
        <f t="shared" si="13"/>
        <v>28.665471860675112</v>
      </c>
      <c r="R93" s="13">
        <f t="shared" si="9"/>
        <v>-10.188263922151691</v>
      </c>
      <c r="S93" s="13">
        <f t="shared" si="10"/>
        <v>-41.557792313772893</v>
      </c>
      <c r="T93" s="4">
        <v>2913.34</v>
      </c>
    </row>
    <row r="94" spans="1:20" x14ac:dyDescent="0.25">
      <c r="A94" s="15"/>
      <c r="B94" s="18">
        <v>0.95886190558731721</v>
      </c>
      <c r="C94" s="18">
        <v>0.97876525820455196</v>
      </c>
      <c r="D94" s="18">
        <v>0.95735745069921108</v>
      </c>
      <c r="E94" s="17"/>
      <c r="F94" s="17"/>
      <c r="G94" s="17"/>
      <c r="H94" s="15"/>
      <c r="I94" s="15"/>
      <c r="J94" s="15"/>
      <c r="K94" s="15"/>
      <c r="L94" s="15"/>
      <c r="M94" s="15"/>
      <c r="N94" s="15"/>
      <c r="O94" s="13">
        <f t="shared" si="14"/>
        <v>-44.678604586971346</v>
      </c>
      <c r="P94" s="13">
        <f t="shared" si="15"/>
        <v>-37.34378056279661</v>
      </c>
      <c r="Q94" s="13">
        <f t="shared" si="13"/>
        <v>28.904888634719057</v>
      </c>
      <c r="R94" s="13">
        <f t="shared" si="9"/>
        <v>-7.3348240241747362</v>
      </c>
      <c r="S94" s="13">
        <f t="shared" si="10"/>
        <v>-41.011192574883978</v>
      </c>
      <c r="T94" s="4">
        <v>2916.83</v>
      </c>
    </row>
    <row r="95" spans="1:20" x14ac:dyDescent="0.25">
      <c r="A95" s="15"/>
      <c r="B95" s="18">
        <v>0.95592733494146065</v>
      </c>
      <c r="C95" s="18">
        <v>0.97655949890664151</v>
      </c>
      <c r="D95" s="18">
        <v>0.96048999463931584</v>
      </c>
      <c r="E95" s="17"/>
      <c r="F95" s="17"/>
      <c r="G95" s="17"/>
      <c r="H95" s="15"/>
      <c r="I95" s="15"/>
      <c r="J95" s="15"/>
      <c r="K95" s="15"/>
      <c r="L95" s="15"/>
      <c r="M95" s="15"/>
      <c r="N95" s="15"/>
      <c r="O95" s="13">
        <f t="shared" si="14"/>
        <v>-47.579449026407929</v>
      </c>
      <c r="P95" s="13">
        <f t="shared" si="15"/>
        <v>-39.508810625136903</v>
      </c>
      <c r="Q95" s="13">
        <f t="shared" si="13"/>
        <v>29.316892064359124</v>
      </c>
      <c r="R95" s="13">
        <f t="shared" si="9"/>
        <v>-8.0706384012710259</v>
      </c>
      <c r="S95" s="13">
        <f t="shared" si="10"/>
        <v>-43.544129825772416</v>
      </c>
      <c r="T95" s="4">
        <v>2969.28</v>
      </c>
    </row>
    <row r="96" spans="1:20" x14ac:dyDescent="0.25">
      <c r="A96" s="15"/>
      <c r="B96" s="18">
        <v>0.95959883419133785</v>
      </c>
      <c r="C96" s="18">
        <v>0.98000521232548188</v>
      </c>
      <c r="D96" s="18">
        <v>0.94791807914642623</v>
      </c>
      <c r="E96" s="17"/>
      <c r="F96" s="17"/>
      <c r="G96" s="17"/>
      <c r="H96" s="15"/>
      <c r="I96" s="15"/>
      <c r="J96" s="15"/>
      <c r="K96" s="15"/>
      <c r="L96" s="15"/>
      <c r="M96" s="15"/>
      <c r="N96" s="15"/>
      <c r="O96" s="13">
        <f t="shared" si="14"/>
        <v>-43.950145298981965</v>
      </c>
      <c r="P96" s="13">
        <f t="shared" si="15"/>
        <v>-36.12672213294934</v>
      </c>
      <c r="Q96" s="13">
        <f t="shared" si="13"/>
        <v>27.66338858627465</v>
      </c>
      <c r="R96" s="13">
        <f t="shared" si="9"/>
        <v>-7.8234231660326259</v>
      </c>
      <c r="S96" s="13">
        <f t="shared" si="10"/>
        <v>-40.038433715965652</v>
      </c>
      <c r="T96" s="4">
        <v>2949.44</v>
      </c>
    </row>
    <row r="97" spans="1:20" x14ac:dyDescent="0.25">
      <c r="A97" s="9"/>
      <c r="B97" s="12">
        <v>0.95622392627298491</v>
      </c>
      <c r="C97" s="12">
        <v>0.97782144816549088</v>
      </c>
      <c r="D97" s="12">
        <v>0.9613598935160822</v>
      </c>
      <c r="E97" s="8"/>
      <c r="F97" s="8"/>
      <c r="G97" s="8"/>
      <c r="H97" s="9"/>
      <c r="I97" s="9"/>
      <c r="J97" s="9"/>
      <c r="K97" s="9"/>
      <c r="L97" s="9"/>
      <c r="M97" s="9"/>
      <c r="N97" s="9"/>
      <c r="O97" s="10">
        <f t="shared" si="14"/>
        <v>-47.286266336786184</v>
      </c>
      <c r="P97" s="10">
        <f t="shared" si="15"/>
        <v>-38.270163196496242</v>
      </c>
      <c r="Q97" s="10">
        <f t="shared" si="13"/>
        <v>29.431304288902666</v>
      </c>
      <c r="R97" s="10">
        <f t="shared" si="9"/>
        <v>-9.0161031402899425</v>
      </c>
      <c r="S97" s="10">
        <f t="shared" si="10"/>
        <v>-42.778214766641213</v>
      </c>
      <c r="T97" s="4">
        <v>2942.81</v>
      </c>
    </row>
    <row r="98" spans="1:20" x14ac:dyDescent="0.25">
      <c r="A98" t="s">
        <v>59</v>
      </c>
      <c r="B98" s="6">
        <v>0.95706118909358973</v>
      </c>
      <c r="C98" s="6">
        <v>0.9804555197817898</v>
      </c>
      <c r="D98" s="6">
        <v>0.96857501464997475</v>
      </c>
      <c r="O98" s="23">
        <f t="shared" si="14"/>
        <v>-46.458625945532503</v>
      </c>
      <c r="P98" s="23">
        <f t="shared" si="15"/>
        <v>-35.684729581392958</v>
      </c>
      <c r="Q98" s="23">
        <f t="shared" si="13"/>
        <v>30.380262933783769</v>
      </c>
      <c r="R98" s="23">
        <f>O98-P98</f>
        <v>-10.773896364139546</v>
      </c>
      <c r="S98" s="23">
        <f>(O98+P98)/2</f>
        <v>-41.071677763462731</v>
      </c>
      <c r="T98" s="4">
        <v>2974.35</v>
      </c>
    </row>
    <row r="99" spans="1:20" x14ac:dyDescent="0.25">
      <c r="B99" s="6">
        <v>0.96099367086277887</v>
      </c>
      <c r="C99" s="6">
        <v>0.97943838642408243</v>
      </c>
      <c r="D99" s="6">
        <v>0.95383482754255777</v>
      </c>
      <c r="O99" s="13">
        <f t="shared" si="14"/>
        <v>-42.571339098495741</v>
      </c>
      <c r="P99" s="13">
        <f t="shared" si="15"/>
        <v>-36.683081622312216</v>
      </c>
      <c r="Q99" s="13">
        <f t="shared" si="13"/>
        <v>28.441580585535817</v>
      </c>
      <c r="R99" s="13">
        <f t="shared" ref="R99:R145" si="16">O99-P99</f>
        <v>-5.8882574761835258</v>
      </c>
      <c r="S99" s="13">
        <f t="shared" ref="S99:S145" si="17">(O99+P99)/2</f>
        <v>-39.627210360403978</v>
      </c>
      <c r="T99" s="4">
        <v>3016.5</v>
      </c>
    </row>
    <row r="100" spans="1:20" x14ac:dyDescent="0.25">
      <c r="B100" s="6">
        <v>0.96048756402662427</v>
      </c>
      <c r="C100" s="6">
        <v>0.97977444114008116</v>
      </c>
      <c r="D100" s="6">
        <v>0.95492665100084184</v>
      </c>
      <c r="O100" s="13">
        <f t="shared" si="14"/>
        <v>-43.071629389170084</v>
      </c>
      <c r="P100" s="13">
        <f t="shared" si="15"/>
        <v>-36.353232139906027</v>
      </c>
      <c r="Q100" s="13">
        <f t="shared" si="13"/>
        <v>28.585181128090213</v>
      </c>
      <c r="R100" s="13">
        <f t="shared" si="16"/>
        <v>-6.7183972492640578</v>
      </c>
      <c r="S100" s="13">
        <f t="shared" si="17"/>
        <v>-39.712430764538055</v>
      </c>
      <c r="T100" s="4">
        <v>3034.85</v>
      </c>
    </row>
    <row r="101" spans="1:20" x14ac:dyDescent="0.25">
      <c r="B101" s="6">
        <v>0.95453083584268961</v>
      </c>
      <c r="C101" s="6">
        <v>0.97827931449940508</v>
      </c>
      <c r="D101" s="6">
        <v>0.96305991239125766</v>
      </c>
      <c r="O101" s="13">
        <f t="shared" si="14"/>
        <v>-48.959898548408091</v>
      </c>
      <c r="P101" s="13">
        <f t="shared" si="15"/>
        <v>-37.820751341632104</v>
      </c>
      <c r="Q101" s="13">
        <f t="shared" si="13"/>
        <v>29.654896877041026</v>
      </c>
      <c r="R101" s="13">
        <f t="shared" si="16"/>
        <v>-11.139147206775988</v>
      </c>
      <c r="S101" s="13">
        <f t="shared" si="17"/>
        <v>-43.390324945020097</v>
      </c>
      <c r="T101" s="4">
        <v>3025.33</v>
      </c>
    </row>
    <row r="102" spans="1:20" x14ac:dyDescent="0.25">
      <c r="B102" s="6">
        <v>0.96132355943460868</v>
      </c>
      <c r="C102" s="6">
        <v>0.98012212405050614</v>
      </c>
      <c r="D102" s="6">
        <v>0.9593183683905302</v>
      </c>
      <c r="O102" s="13">
        <f t="shared" si="14"/>
        <v>-42.245241844515022</v>
      </c>
      <c r="P102" s="13">
        <f t="shared" si="15"/>
        <v>-36.011969177104447</v>
      </c>
      <c r="Q102" s="13">
        <f t="shared" si="13"/>
        <v>29.162795572183541</v>
      </c>
      <c r="R102" s="13">
        <f t="shared" si="16"/>
        <v>-6.2332726674105743</v>
      </c>
      <c r="S102" s="13">
        <f t="shared" si="17"/>
        <v>-39.128605510809734</v>
      </c>
      <c r="T102" s="4">
        <v>3001.81</v>
      </c>
    </row>
    <row r="103" spans="1:20" x14ac:dyDescent="0.25">
      <c r="B103" s="6">
        <v>0.96056146896916128</v>
      </c>
      <c r="C103" s="6">
        <v>0.97876105119835743</v>
      </c>
      <c r="D103" s="6">
        <v>0.95758525990844434</v>
      </c>
      <c r="O103" s="13">
        <f t="shared" si="14"/>
        <v>-42.998573815637315</v>
      </c>
      <c r="P103" s="13">
        <f t="shared" si="15"/>
        <v>-37.347909886831303</v>
      </c>
      <c r="Q103" s="13">
        <f t="shared" si="13"/>
        <v>28.934850920101894</v>
      </c>
      <c r="R103" s="13">
        <f t="shared" si="16"/>
        <v>-5.6506639288060114</v>
      </c>
      <c r="S103" s="13">
        <f t="shared" si="17"/>
        <v>-40.173241851234309</v>
      </c>
      <c r="T103" s="4">
        <v>2980.51</v>
      </c>
    </row>
    <row r="104" spans="1:20" x14ac:dyDescent="0.25">
      <c r="B104" s="6">
        <v>0.96083647088028978</v>
      </c>
      <c r="C104" s="6">
        <v>0.97816196890909535</v>
      </c>
      <c r="D104" s="6">
        <v>0.95995404582442689</v>
      </c>
      <c r="O104" s="13">
        <f t="shared" si="14"/>
        <v>-42.726732425191358</v>
      </c>
      <c r="P104" s="13">
        <f t="shared" si="15"/>
        <v>-37.935930151461662</v>
      </c>
      <c r="Q104" s="13">
        <f t="shared" si="13"/>
        <v>29.246402151346643</v>
      </c>
      <c r="R104" s="13">
        <f t="shared" si="16"/>
        <v>-4.790802273729696</v>
      </c>
      <c r="S104" s="13">
        <f t="shared" si="17"/>
        <v>-40.33133128832651</v>
      </c>
      <c r="T104" s="4">
        <v>2980.84</v>
      </c>
    </row>
    <row r="105" spans="1:20" x14ac:dyDescent="0.25">
      <c r="B105" s="6">
        <v>0.96148665371999753</v>
      </c>
      <c r="C105" s="6">
        <v>0.97744477465445123</v>
      </c>
      <c r="D105" s="6">
        <v>0.96057705948592331</v>
      </c>
      <c r="O105" s="13">
        <f t="shared" si="14"/>
        <v>-42.084021956507854</v>
      </c>
      <c r="P105" s="13">
        <f t="shared" si="15"/>
        <v>-38.639881449916174</v>
      </c>
      <c r="Q105" s="13">
        <f t="shared" si="13"/>
        <v>29.328343145681288</v>
      </c>
      <c r="R105" s="13">
        <f t="shared" si="16"/>
        <v>-3.4441405065916797</v>
      </c>
      <c r="S105" s="13">
        <f t="shared" si="17"/>
        <v>-40.361951703212014</v>
      </c>
      <c r="T105" s="4">
        <v>2985.85</v>
      </c>
    </row>
    <row r="106" spans="1:20" x14ac:dyDescent="0.25">
      <c r="B106" s="6">
        <v>0.9621039470019972</v>
      </c>
      <c r="C106" s="6">
        <v>0.97935762482503641</v>
      </c>
      <c r="D106" s="6">
        <v>0.95879295687563659</v>
      </c>
      <c r="O106" s="13">
        <f t="shared" si="14"/>
        <v>-41.473823054968875</v>
      </c>
      <c r="P106" s="13">
        <f t="shared" si="15"/>
        <v>-36.762351962454431</v>
      </c>
      <c r="Q106" s="13">
        <f t="shared" si="13"/>
        <v>29.093691562711513</v>
      </c>
      <c r="R106" s="13">
        <f t="shared" si="16"/>
        <v>-4.7114710925144436</v>
      </c>
      <c r="S106" s="13">
        <f t="shared" si="17"/>
        <v>-39.118087508711653</v>
      </c>
      <c r="T106" s="4">
        <v>2973.79</v>
      </c>
    </row>
    <row r="107" spans="1:20" x14ac:dyDescent="0.25">
      <c r="B107" s="6">
        <v>0.96158637811487402</v>
      </c>
      <c r="C107" s="6">
        <v>0.97754323994870174</v>
      </c>
      <c r="D107" s="6">
        <v>0.95791964597179979</v>
      </c>
      <c r="O107" s="13">
        <f t="shared" si="14"/>
        <v>-41.985443666439437</v>
      </c>
      <c r="P107" s="13">
        <f t="shared" si="15"/>
        <v>-38.5432343124196</v>
      </c>
      <c r="Q107" s="13">
        <f t="shared" si="13"/>
        <v>28.978830576113253</v>
      </c>
      <c r="R107" s="13">
        <f t="shared" si="16"/>
        <v>-3.4422093540198375</v>
      </c>
      <c r="S107" s="13">
        <f t="shared" si="17"/>
        <v>-40.264338989429518</v>
      </c>
      <c r="T107" s="4">
        <v>2944.51</v>
      </c>
    </row>
    <row r="108" spans="1:20" x14ac:dyDescent="0.25">
      <c r="B108" s="6">
        <v>0.95926213959337614</v>
      </c>
      <c r="C108" s="6">
        <v>0.9758142808437642</v>
      </c>
      <c r="D108" s="6">
        <v>0.9595909970184352</v>
      </c>
      <c r="O108" s="13">
        <f t="shared" si="14"/>
        <v>-44.282970359324167</v>
      </c>
      <c r="P108" s="13">
        <f t="shared" si="15"/>
        <v>-40.240268273601487</v>
      </c>
      <c r="Q108" s="13">
        <f t="shared" si="13"/>
        <v>29.198652668480548</v>
      </c>
      <c r="R108" s="13">
        <f t="shared" si="16"/>
        <v>-4.0427020857226807</v>
      </c>
      <c r="S108" s="13">
        <f t="shared" si="17"/>
        <v>-42.261619316462827</v>
      </c>
      <c r="T108" s="4">
        <v>2935.93</v>
      </c>
    </row>
    <row r="109" spans="1:20" x14ac:dyDescent="0.25">
      <c r="B109" s="6">
        <v>0.96117856975497595</v>
      </c>
      <c r="C109" s="6">
        <v>0.97825418008389986</v>
      </c>
      <c r="D109" s="6">
        <v>0.95664344987996797</v>
      </c>
      <c r="O109" s="13">
        <f t="shared" si="14"/>
        <v>-42.388565197978096</v>
      </c>
      <c r="P109" s="13">
        <f t="shared" si="15"/>
        <v>-37.845421651406923</v>
      </c>
      <c r="Q109" s="13">
        <f t="shared" si="13"/>
        <v>28.810980682614115</v>
      </c>
      <c r="R109" s="13">
        <f t="shared" si="16"/>
        <v>-4.5431435465711729</v>
      </c>
      <c r="S109" s="13">
        <f t="shared" si="17"/>
        <v>-40.11699342469251</v>
      </c>
      <c r="T109" s="4">
        <v>2936.6</v>
      </c>
    </row>
    <row r="110" spans="1:20" x14ac:dyDescent="0.25">
      <c r="B110" s="6">
        <v>0.96338880480457234</v>
      </c>
      <c r="C110" s="6">
        <v>0.9797569332785383</v>
      </c>
      <c r="D110" s="6">
        <v>0.95559869515547169</v>
      </c>
      <c r="O110" s="13">
        <f t="shared" si="14"/>
        <v>-40.20373176671535</v>
      </c>
      <c r="P110" s="13">
        <f t="shared" si="15"/>
        <v>-36.370416719657442</v>
      </c>
      <c r="Q110" s="13">
        <f t="shared" si="13"/>
        <v>28.673570788976434</v>
      </c>
      <c r="R110" s="13">
        <f t="shared" si="16"/>
        <v>-3.8333150470579085</v>
      </c>
      <c r="S110" s="13">
        <f t="shared" si="17"/>
        <v>-38.287074243186396</v>
      </c>
      <c r="T110" s="4">
        <v>2922.08</v>
      </c>
    </row>
    <row r="111" spans="1:20" x14ac:dyDescent="0.25">
      <c r="B111" s="6">
        <v>0.96158373496643079</v>
      </c>
      <c r="C111" s="6">
        <v>0.98045426004091862</v>
      </c>
      <c r="D111" s="6">
        <v>0.95665178200230228</v>
      </c>
      <c r="O111" s="13">
        <f t="shared" si="14"/>
        <v>-41.9880564379107</v>
      </c>
      <c r="P111" s="13">
        <f t="shared" si="15"/>
        <v>-35.685966061211616</v>
      </c>
      <c r="Q111" s="13">
        <f t="shared" si="13"/>
        <v>28.812076553268625</v>
      </c>
      <c r="R111" s="13">
        <f t="shared" si="16"/>
        <v>-6.3020903766990841</v>
      </c>
      <c r="S111" s="13">
        <f t="shared" si="17"/>
        <v>-38.837011249561158</v>
      </c>
      <c r="T111" s="4">
        <v>2929.37</v>
      </c>
    </row>
    <row r="112" spans="1:20" x14ac:dyDescent="0.25">
      <c r="B112" s="6">
        <v>0.96285982041801588</v>
      </c>
      <c r="C112" s="6">
        <v>0.98149699602584706</v>
      </c>
      <c r="D112" s="6">
        <v>0.94684220875008662</v>
      </c>
      <c r="O112" s="13">
        <f t="shared" si="14"/>
        <v>-40.726636682450703</v>
      </c>
      <c r="P112" s="13">
        <f t="shared" si="15"/>
        <v>-34.662484144307768</v>
      </c>
      <c r="Q112" s="13">
        <f t="shared" si="13"/>
        <v>27.521886247723145</v>
      </c>
      <c r="R112" s="13">
        <f t="shared" si="16"/>
        <v>-6.0641525381429346</v>
      </c>
      <c r="S112" s="13">
        <f t="shared" si="17"/>
        <v>-37.694560413379236</v>
      </c>
      <c r="T112" s="4">
        <v>2846.08</v>
      </c>
    </row>
    <row r="113" spans="2:20" x14ac:dyDescent="0.25">
      <c r="B113" s="6">
        <v>0.95781346163913361</v>
      </c>
      <c r="C113" s="6">
        <v>0.98148076616955071</v>
      </c>
      <c r="D113" s="6">
        <v>0.96133905491570082</v>
      </c>
      <c r="O113" s="13">
        <f t="shared" si="14"/>
        <v>-45.714999059683578</v>
      </c>
      <c r="P113" s="13">
        <f t="shared" si="15"/>
        <v>-34.678414317115994</v>
      </c>
      <c r="Q113" s="13">
        <f t="shared" si="13"/>
        <v>29.428563521337978</v>
      </c>
      <c r="R113" s="13">
        <f t="shared" si="16"/>
        <v>-11.036584742567584</v>
      </c>
      <c r="S113" s="13">
        <f t="shared" si="17"/>
        <v>-40.196706688399786</v>
      </c>
      <c r="T113" s="4">
        <v>2827.49</v>
      </c>
    </row>
    <row r="114" spans="2:20" x14ac:dyDescent="0.25">
      <c r="B114" s="6">
        <v>0.9606532953098651</v>
      </c>
      <c r="C114" s="6">
        <v>0.9796049840072002</v>
      </c>
      <c r="D114" s="6">
        <v>0.96723772601792923</v>
      </c>
      <c r="O114" s="13">
        <f t="shared" si="14"/>
        <v>-42.907802809595751</v>
      </c>
      <c r="P114" s="13">
        <f t="shared" si="15"/>
        <v>-36.519560255268743</v>
      </c>
      <c r="Q114" s="13">
        <f t="shared" si="13"/>
        <v>30.204377929979799</v>
      </c>
      <c r="R114" s="13">
        <f t="shared" si="16"/>
        <v>-6.3882425543270074</v>
      </c>
      <c r="S114" s="13">
        <f t="shared" si="17"/>
        <v>-39.713681532432247</v>
      </c>
      <c r="T114" s="4">
        <v>2773.67</v>
      </c>
    </row>
    <row r="115" spans="2:20" x14ac:dyDescent="0.25">
      <c r="B115" s="6">
        <v>0.9595175130018051</v>
      </c>
      <c r="C115" s="6">
        <v>0.97899324105124108</v>
      </c>
      <c r="D115" s="6">
        <v>0.95044882440578671</v>
      </c>
      <c r="O115" s="13">
        <f t="shared" si="14"/>
        <v>-44.030531886640915</v>
      </c>
      <c r="P115" s="13">
        <f t="shared" si="15"/>
        <v>-37.120007408016136</v>
      </c>
      <c r="Q115" s="13">
        <f t="shared" ref="Q115:Q162" si="18">D115*$N$2+$N$3</f>
        <v>27.99624129204291</v>
      </c>
      <c r="R115" s="13">
        <f t="shared" si="16"/>
        <v>-6.9105244786247795</v>
      </c>
      <c r="S115" s="13">
        <f t="shared" si="17"/>
        <v>-40.575269647328525</v>
      </c>
      <c r="T115" s="4">
        <v>2750.31</v>
      </c>
    </row>
    <row r="116" spans="2:20" x14ac:dyDescent="0.25">
      <c r="B116" s="6">
        <v>0.95792478821228455</v>
      </c>
      <c r="C116" s="6">
        <v>0.98030692285071697</v>
      </c>
      <c r="D116" s="6">
        <v>0.95546704811096395</v>
      </c>
      <c r="O116" s="13">
        <f t="shared" si="14"/>
        <v>-45.604951931957316</v>
      </c>
      <c r="P116" s="13">
        <f t="shared" si="15"/>
        <v>-35.830582677534949</v>
      </c>
      <c r="Q116" s="13">
        <f t="shared" si="18"/>
        <v>28.656256096867963</v>
      </c>
      <c r="R116" s="13">
        <f t="shared" si="16"/>
        <v>-9.7743692544223677</v>
      </c>
      <c r="S116" s="13">
        <f t="shared" si="17"/>
        <v>-40.717767304746133</v>
      </c>
      <c r="T116" s="4">
        <v>2656.48</v>
      </c>
    </row>
    <row r="117" spans="2:20" x14ac:dyDescent="0.25">
      <c r="B117" s="6">
        <v>0.95896804773174538</v>
      </c>
      <c r="C117" s="6">
        <v>0.98089564353301106</v>
      </c>
      <c r="D117" s="6">
        <v>0.95293877982498643</v>
      </c>
      <c r="O117" s="13">
        <f t="shared" si="14"/>
        <v>-44.573682304766635</v>
      </c>
      <c r="P117" s="13">
        <f t="shared" si="15"/>
        <v>-35.252732693316034</v>
      </c>
      <c r="Q117" s="13">
        <f t="shared" si="18"/>
        <v>28.323729171535149</v>
      </c>
      <c r="R117" s="13">
        <f t="shared" si="16"/>
        <v>-9.320949611450601</v>
      </c>
      <c r="S117" s="13">
        <f t="shared" si="17"/>
        <v>-39.913207499041334</v>
      </c>
      <c r="T117" s="4">
        <v>2735.25</v>
      </c>
    </row>
    <row r="118" spans="2:20" x14ac:dyDescent="0.25">
      <c r="B118" s="6">
        <v>0.95626399779018723</v>
      </c>
      <c r="C118" s="6">
        <v>0.97982997953997464</v>
      </c>
      <c r="D118" s="6">
        <v>0.95736686632567392</v>
      </c>
      <c r="O118" s="13">
        <f t="shared" si="14"/>
        <v>-47.246655350415836</v>
      </c>
      <c r="P118" s="13">
        <f t="shared" si="15"/>
        <v>-36.2987192538003</v>
      </c>
      <c r="Q118" s="13">
        <f t="shared" si="18"/>
        <v>28.906127011727989</v>
      </c>
      <c r="R118" s="13">
        <f t="shared" si="16"/>
        <v>-10.947936096615535</v>
      </c>
      <c r="S118" s="13">
        <f t="shared" si="17"/>
        <v>-41.772687302108068</v>
      </c>
      <c r="T118" s="4">
        <v>2921.69</v>
      </c>
    </row>
    <row r="119" spans="2:20" x14ac:dyDescent="0.25">
      <c r="B119" s="6">
        <v>0.95868071428269253</v>
      </c>
      <c r="C119" s="6">
        <v>0.98050729368943823</v>
      </c>
      <c r="D119" s="6">
        <v>0.95799618043391965</v>
      </c>
      <c r="O119" s="13">
        <f t="shared" si="14"/>
        <v>-44.857713510192184</v>
      </c>
      <c r="P119" s="13">
        <f t="shared" si="15"/>
        <v>-35.633911676370417</v>
      </c>
      <c r="Q119" s="13">
        <f t="shared" si="18"/>
        <v>28.988896663447363</v>
      </c>
      <c r="R119" s="13">
        <f t="shared" si="16"/>
        <v>-9.2238018338217671</v>
      </c>
      <c r="S119" s="13">
        <f t="shared" si="17"/>
        <v>-40.2458125932813</v>
      </c>
      <c r="T119" s="4">
        <v>2913.62</v>
      </c>
    </row>
    <row r="120" spans="2:20" x14ac:dyDescent="0.25">
      <c r="B120" s="6">
        <v>0.95606005119686499</v>
      </c>
      <c r="C120" s="6">
        <v>0.97641382451719916</v>
      </c>
      <c r="D120" s="6">
        <v>0.94739271459492658</v>
      </c>
      <c r="O120" s="13">
        <f t="shared" si="14"/>
        <v>-47.448258042113139</v>
      </c>
      <c r="P120" s="13">
        <f t="shared" si="15"/>
        <v>-39.651795144234029</v>
      </c>
      <c r="Q120" s="13">
        <f t="shared" si="18"/>
        <v>27.594290753596852</v>
      </c>
      <c r="R120" s="13">
        <f t="shared" si="16"/>
        <v>-7.7964628978791097</v>
      </c>
      <c r="S120" s="13">
        <f t="shared" si="17"/>
        <v>-43.550026593173584</v>
      </c>
      <c r="T120" s="4">
        <v>2974.94</v>
      </c>
    </row>
    <row r="121" spans="2:20" x14ac:dyDescent="0.25">
      <c r="B121" s="6">
        <v>0.95288902203745263</v>
      </c>
      <c r="C121" s="6">
        <v>0.97762055942786341</v>
      </c>
      <c r="D121" s="6">
        <v>0.96078580594312513</v>
      </c>
      <c r="O121" s="13">
        <f t="shared" si="14"/>
        <v>-50.582843442999888</v>
      </c>
      <c r="P121" s="13">
        <f t="shared" si="15"/>
        <v>-38.467342533589431</v>
      </c>
      <c r="Q121" s="13">
        <f t="shared" si="18"/>
        <v>29.355798229452418</v>
      </c>
      <c r="R121" s="13">
        <f t="shared" si="16"/>
        <v>-12.115500909410457</v>
      </c>
      <c r="S121" s="13">
        <f t="shared" si="17"/>
        <v>-44.525092988294659</v>
      </c>
      <c r="T121" s="4">
        <v>2814.88</v>
      </c>
    </row>
    <row r="122" spans="2:20" x14ac:dyDescent="0.25">
      <c r="B122" s="6">
        <v>0.95426144368266108</v>
      </c>
      <c r="C122" s="6">
        <v>0.97838442186926478</v>
      </c>
      <c r="D122" s="6">
        <v>0.95801113893222412</v>
      </c>
      <c r="O122" s="13">
        <f t="shared" si="14"/>
        <v>-49.226194659067346</v>
      </c>
      <c r="P122" s="13">
        <f t="shared" si="15"/>
        <v>-37.717584774121633</v>
      </c>
      <c r="Q122" s="13">
        <f t="shared" si="18"/>
        <v>28.990864058868326</v>
      </c>
      <c r="R122" s="13">
        <f t="shared" si="16"/>
        <v>-11.508609884945713</v>
      </c>
      <c r="S122" s="13">
        <f t="shared" si="17"/>
        <v>-43.47188971659449</v>
      </c>
      <c r="T122" s="4">
        <v>2947.97</v>
      </c>
    </row>
    <row r="123" spans="2:20" x14ac:dyDescent="0.25">
      <c r="B123" s="6">
        <v>0.95571236032244833</v>
      </c>
      <c r="C123" s="6">
        <v>0.97962802428991624</v>
      </c>
      <c r="D123" s="6">
        <v>0.95421305593408134</v>
      </c>
      <c r="O123" s="13">
        <f t="shared" si="14"/>
        <v>-47.791953001755246</v>
      </c>
      <c r="P123" s="13">
        <f t="shared" si="15"/>
        <v>-36.496945410225408</v>
      </c>
      <c r="Q123" s="13">
        <f t="shared" si="18"/>
        <v>28.491326542009062</v>
      </c>
      <c r="R123" s="13">
        <f t="shared" si="16"/>
        <v>-11.295007591529838</v>
      </c>
      <c r="S123" s="13">
        <f t="shared" si="17"/>
        <v>-42.144449205990327</v>
      </c>
      <c r="T123" s="4">
        <v>3152.37</v>
      </c>
    </row>
    <row r="124" spans="2:20" x14ac:dyDescent="0.25">
      <c r="B124" s="6">
        <v>0.9565563056579488</v>
      </c>
      <c r="C124" s="6">
        <v>0.97820265259804329</v>
      </c>
      <c r="D124" s="6">
        <v>0.95549244135199685</v>
      </c>
      <c r="O124" s="13">
        <f t="shared" si="14"/>
        <v>-46.957706895895853</v>
      </c>
      <c r="P124" s="13">
        <f t="shared" si="15"/>
        <v>-37.89599768480366</v>
      </c>
      <c r="Q124" s="13">
        <f t="shared" si="18"/>
        <v>28.659595907129301</v>
      </c>
      <c r="R124" s="13">
        <f t="shared" si="16"/>
        <v>-9.0617092110921931</v>
      </c>
      <c r="S124" s="13">
        <f t="shared" si="17"/>
        <v>-42.426852290349757</v>
      </c>
      <c r="T124" s="4">
        <v>3369.65</v>
      </c>
    </row>
    <row r="125" spans="2:20" x14ac:dyDescent="0.25">
      <c r="B125" s="6">
        <v>0.95652853470987287</v>
      </c>
      <c r="C125" s="6">
        <v>0.97970323700646977</v>
      </c>
      <c r="D125" s="6">
        <v>0.95530207967001901</v>
      </c>
      <c r="O125" s="13">
        <f t="shared" si="14"/>
        <v>-46.985158680168865</v>
      </c>
      <c r="P125" s="13">
        <f t="shared" si="15"/>
        <v>-36.423121492736868</v>
      </c>
      <c r="Q125" s="13">
        <f t="shared" si="18"/>
        <v>28.634558855025148</v>
      </c>
      <c r="R125" s="13">
        <f t="shared" si="16"/>
        <v>-10.562037187431997</v>
      </c>
      <c r="S125" s="13">
        <f t="shared" si="17"/>
        <v>-41.704140086452867</v>
      </c>
      <c r="T125" s="4">
        <v>3282.05</v>
      </c>
    </row>
    <row r="126" spans="2:20" x14ac:dyDescent="0.25">
      <c r="B126" s="6">
        <v>0.95574050473262018</v>
      </c>
      <c r="C126" s="6">
        <v>0.97750053532115777</v>
      </c>
      <c r="D126" s="6">
        <v>0.95494362082839146</v>
      </c>
      <c r="O126" s="13">
        <f t="shared" si="14"/>
        <v>-47.764132047482576</v>
      </c>
      <c r="P126" s="13">
        <f t="shared" si="15"/>
        <v>-38.585150401142982</v>
      </c>
      <c r="Q126" s="13">
        <f t="shared" si="18"/>
        <v>28.587413060757243</v>
      </c>
      <c r="R126" s="13">
        <f t="shared" si="16"/>
        <v>-9.1789816463395937</v>
      </c>
      <c r="S126" s="13">
        <f t="shared" si="17"/>
        <v>-43.174641224312779</v>
      </c>
      <c r="T126" s="4">
        <v>3206.79</v>
      </c>
    </row>
    <row r="127" spans="2:20" x14ac:dyDescent="0.25">
      <c r="B127" s="6">
        <v>0.95874636711675032</v>
      </c>
      <c r="C127" s="6">
        <v>0.98038166441273999</v>
      </c>
      <c r="D127" s="6">
        <v>0.95171283257316464</v>
      </c>
      <c r="O127" s="13">
        <f t="shared" si="14"/>
        <v>-44.792815205944976</v>
      </c>
      <c r="P127" s="13">
        <f t="shared" si="15"/>
        <v>-35.757221214731885</v>
      </c>
      <c r="Q127" s="13">
        <f t="shared" si="18"/>
        <v>28.16248818594454</v>
      </c>
      <c r="R127" s="13">
        <f t="shared" si="16"/>
        <v>-9.0355939912130907</v>
      </c>
      <c r="S127" s="13">
        <f t="shared" si="17"/>
        <v>-40.27501821033843</v>
      </c>
      <c r="T127" s="4">
        <v>3134.8</v>
      </c>
    </row>
    <row r="128" spans="2:20" x14ac:dyDescent="0.25">
      <c r="B128" s="6">
        <v>0.95525258208267694</v>
      </c>
      <c r="C128" s="6">
        <v>0.97793291852702291</v>
      </c>
      <c r="D128" s="6">
        <v>0.95316951884452539</v>
      </c>
      <c r="O128" s="13">
        <f t="shared" si="14"/>
        <v>-48.246447137753648</v>
      </c>
      <c r="P128" s="13">
        <f t="shared" si="15"/>
        <v>-38.160751129637788</v>
      </c>
      <c r="Q128" s="13">
        <f t="shared" si="18"/>
        <v>28.354076796091917</v>
      </c>
      <c r="R128" s="13">
        <f t="shared" si="16"/>
        <v>-10.08569600811586</v>
      </c>
      <c r="S128" s="13">
        <f t="shared" si="17"/>
        <v>-43.203599133695718</v>
      </c>
      <c r="T128" s="4">
        <v>3323.56</v>
      </c>
    </row>
    <row r="129" spans="1:20" x14ac:dyDescent="0.25">
      <c r="B129" s="6">
        <v>0.95785038521924093</v>
      </c>
      <c r="C129" s="6">
        <v>0.98219597546420845</v>
      </c>
      <c r="D129" s="6">
        <v>0.95464257627469562</v>
      </c>
      <c r="O129" s="13">
        <f t="shared" si="14"/>
        <v>-45.678499832040302</v>
      </c>
      <c r="P129" s="13">
        <f t="shared" si="15"/>
        <v>-33.976411326460493</v>
      </c>
      <c r="Q129" s="13">
        <f t="shared" si="18"/>
        <v>28.547818599843481</v>
      </c>
      <c r="R129" s="13">
        <f t="shared" si="16"/>
        <v>-11.702088505579809</v>
      </c>
      <c r="S129" s="13">
        <f t="shared" si="17"/>
        <v>-39.827455579250397</v>
      </c>
      <c r="T129" s="4">
        <v>3400.02</v>
      </c>
    </row>
    <row r="130" spans="1:20" x14ac:dyDescent="0.25">
      <c r="B130" s="6">
        <v>0.95384564876278544</v>
      </c>
      <c r="C130" s="6">
        <v>0.97841989077727487</v>
      </c>
      <c r="D130" s="6">
        <v>0.95558586689665714</v>
      </c>
      <c r="O130" s="13">
        <f t="shared" si="14"/>
        <v>-49.637210963265147</v>
      </c>
      <c r="P130" s="13">
        <f t="shared" si="15"/>
        <v>-37.682770797731337</v>
      </c>
      <c r="Q130" s="13">
        <f t="shared" si="18"/>
        <v>28.671883570304018</v>
      </c>
      <c r="R130" s="13">
        <f t="shared" si="16"/>
        <v>-11.954440165533811</v>
      </c>
      <c r="S130" s="13">
        <f t="shared" si="17"/>
        <v>-43.659990880498242</v>
      </c>
      <c r="T130" s="4">
        <v>3375.96</v>
      </c>
    </row>
    <row r="131" spans="1:20" x14ac:dyDescent="0.25">
      <c r="B131" s="6">
        <v>0.95564158612693229</v>
      </c>
      <c r="C131" s="6">
        <v>0.97985884146800795</v>
      </c>
      <c r="D131" s="6">
        <v>0.95495645640445626</v>
      </c>
      <c r="O131" s="13">
        <f t="shared" si="14"/>
        <v>-47.861913809074053</v>
      </c>
      <c r="P131" s="13">
        <f t="shared" si="15"/>
        <v>-36.270390259830492</v>
      </c>
      <c r="Q131" s="13">
        <f t="shared" si="18"/>
        <v>28.5891012418207</v>
      </c>
      <c r="R131" s="13">
        <f t="shared" si="16"/>
        <v>-11.591523549243561</v>
      </c>
      <c r="S131" s="13">
        <f t="shared" si="17"/>
        <v>-42.066152034452273</v>
      </c>
      <c r="T131" s="4">
        <v>3464.12</v>
      </c>
    </row>
    <row r="132" spans="1:20" x14ac:dyDescent="0.25">
      <c r="B132" s="6">
        <v>0.95449243554707985</v>
      </c>
      <c r="C132" s="6">
        <v>0.97822178793061876</v>
      </c>
      <c r="D132" s="6">
        <v>0.95274426842198168</v>
      </c>
      <c r="O132" s="13">
        <f t="shared" si="14"/>
        <v>-48.997857520072102</v>
      </c>
      <c r="P132" s="13">
        <f t="shared" si="15"/>
        <v>-37.877215685191118</v>
      </c>
      <c r="Q132" s="13">
        <f t="shared" si="18"/>
        <v>28.298146333217687</v>
      </c>
      <c r="R132" s="13">
        <f t="shared" si="16"/>
        <v>-11.120641834880985</v>
      </c>
      <c r="S132" s="13">
        <f t="shared" si="17"/>
        <v>-43.43753660263161</v>
      </c>
      <c r="T132" s="4">
        <v>3438.54</v>
      </c>
    </row>
    <row r="133" spans="1:20" x14ac:dyDescent="0.25">
      <c r="B133" s="6">
        <v>0.95758985344140157</v>
      </c>
      <c r="C133" s="6">
        <v>0.97900572911263517</v>
      </c>
      <c r="D133" s="6">
        <v>0.95103073421435325</v>
      </c>
      <c r="O133" s="13">
        <v>5.83</v>
      </c>
      <c r="P133" s="13">
        <v>2.81</v>
      </c>
      <c r="Q133" s="13">
        <f t="shared" si="18"/>
        <v>28.072776160014342</v>
      </c>
      <c r="R133" s="13">
        <f t="shared" si="16"/>
        <v>3.02</v>
      </c>
      <c r="S133" s="13">
        <f t="shared" si="17"/>
        <v>4.32</v>
      </c>
      <c r="T133" s="4">
        <v>3629.83</v>
      </c>
    </row>
    <row r="134" spans="1:20" x14ac:dyDescent="0.25">
      <c r="B134" s="6">
        <v>0.95449276676198846</v>
      </c>
      <c r="C134" s="6">
        <v>0.97687083287003473</v>
      </c>
      <c r="D134" s="6">
        <v>0.96120204148106958</v>
      </c>
      <c r="O134" s="13">
        <f t="shared" ref="O134:O180" si="19">B134*$L$2+$L$3</f>
        <v>-48.997530111724586</v>
      </c>
      <c r="P134" s="13">
        <f t="shared" ref="P134:P180" si="20">C134*$M$2+$M$3</f>
        <v>-39.20322542787062</v>
      </c>
      <c r="Q134" s="13">
        <f t="shared" si="18"/>
        <v>29.410543022326891</v>
      </c>
      <c r="R134" s="13">
        <f t="shared" si="16"/>
        <v>-9.7943046838539658</v>
      </c>
      <c r="S134" s="13">
        <f t="shared" si="17"/>
        <v>-44.100377769797603</v>
      </c>
      <c r="T134" s="4">
        <v>3685.64</v>
      </c>
    </row>
    <row r="135" spans="1:20" x14ac:dyDescent="0.25">
      <c r="B135" s="6">
        <v>0.96051786555805041</v>
      </c>
      <c r="C135" s="6">
        <v>0.98163551741347133</v>
      </c>
      <c r="D135" s="6">
        <v>0.95084944785393666</v>
      </c>
      <c r="O135" s="13">
        <f t="shared" si="19"/>
        <v>-43.041676104839325</v>
      </c>
      <c r="P135" s="13">
        <f t="shared" si="20"/>
        <v>-34.52652054720636</v>
      </c>
      <c r="Q135" s="13">
        <f t="shared" si="18"/>
        <v>28.048932726796252</v>
      </c>
      <c r="R135" s="13">
        <f t="shared" si="16"/>
        <v>-8.5151555576329656</v>
      </c>
      <c r="S135" s="13">
        <f t="shared" si="17"/>
        <v>-38.784098326022843</v>
      </c>
      <c r="T135" s="4">
        <v>3813.39</v>
      </c>
    </row>
    <row r="136" spans="1:20" x14ac:dyDescent="0.25">
      <c r="B136" s="6">
        <v>0.95484794432282361</v>
      </c>
      <c r="C136" s="6">
        <v>0.97741652081983554</v>
      </c>
      <c r="D136" s="6">
        <v>0.95421608665189406</v>
      </c>
      <c r="O136" s="13">
        <f t="shared" si="19"/>
        <v>-48.646434508074321</v>
      </c>
      <c r="P136" s="13">
        <f t="shared" si="20"/>
        <v>-38.667613578882992</v>
      </c>
      <c r="Q136" s="13">
        <f t="shared" si="18"/>
        <v>28.491725152900713</v>
      </c>
      <c r="R136" s="13">
        <f t="shared" si="16"/>
        <v>-9.978820929191329</v>
      </c>
      <c r="S136" s="13">
        <f t="shared" si="17"/>
        <v>-43.657024043478657</v>
      </c>
      <c r="T136" s="4">
        <v>3574.21</v>
      </c>
    </row>
    <row r="137" spans="1:20" x14ac:dyDescent="0.25">
      <c r="B137" s="6">
        <v>0.95585489009969815</v>
      </c>
      <c r="C137" s="6">
        <v>0.9785688767107612</v>
      </c>
      <c r="D137" s="6">
        <v>0.95984040421576067</v>
      </c>
      <c r="O137" s="13">
        <f t="shared" si="19"/>
        <v>-47.651061279699434</v>
      </c>
      <c r="P137" s="13">
        <f t="shared" si="20"/>
        <v>-37.536535882086014</v>
      </c>
      <c r="Q137" s="13">
        <f t="shared" si="18"/>
        <v>29.231455598827182</v>
      </c>
      <c r="R137" s="13">
        <f t="shared" si="16"/>
        <v>-10.11452539761342</v>
      </c>
      <c r="S137" s="13">
        <f t="shared" si="17"/>
        <v>-42.593798580892724</v>
      </c>
      <c r="T137" s="4">
        <v>3728.25</v>
      </c>
    </row>
    <row r="138" spans="1:20" x14ac:dyDescent="0.25">
      <c r="B138" s="6">
        <v>0.95591497712876428</v>
      </c>
      <c r="C138" s="6">
        <v>0.97848633697577569</v>
      </c>
      <c r="D138" s="6">
        <v>0.9600091585068391</v>
      </c>
      <c r="O138" s="13">
        <f t="shared" si="19"/>
        <v>-47.591664814190949</v>
      </c>
      <c r="P138" s="13">
        <f t="shared" si="20"/>
        <v>-37.617551524976193</v>
      </c>
      <c r="Q138" s="13">
        <f t="shared" si="18"/>
        <v>29.253650769276561</v>
      </c>
      <c r="R138" s="13">
        <f t="shared" si="16"/>
        <v>-9.9741132892147562</v>
      </c>
      <c r="S138" s="13">
        <f t="shared" si="17"/>
        <v>-42.604608169583571</v>
      </c>
      <c r="T138" s="4">
        <v>3723.83</v>
      </c>
    </row>
    <row r="139" spans="1:20" x14ac:dyDescent="0.25">
      <c r="B139" s="6">
        <v>0.95826136067245937</v>
      </c>
      <c r="C139" s="6">
        <v>0.98094875014828053</v>
      </c>
      <c r="D139" s="6">
        <v>0.95984304684371469</v>
      </c>
      <c r="O139" s="13">
        <f t="shared" si="19"/>
        <v>-45.272247605706298</v>
      </c>
      <c r="P139" s="13">
        <f t="shared" si="20"/>
        <v>-35.200606689052279</v>
      </c>
      <c r="Q139" s="13">
        <f t="shared" si="18"/>
        <v>29.231803166746772</v>
      </c>
      <c r="R139" s="13">
        <f t="shared" si="16"/>
        <v>-10.071640916654019</v>
      </c>
      <c r="S139" s="13">
        <f t="shared" si="17"/>
        <v>-40.236427147379288</v>
      </c>
      <c r="T139" s="4">
        <v>3633.22</v>
      </c>
    </row>
    <row r="140" spans="1:20" x14ac:dyDescent="0.25">
      <c r="A140" s="15"/>
      <c r="B140" s="18">
        <v>0.95811231081164083</v>
      </c>
      <c r="C140" s="18">
        <v>0.97975995550736883</v>
      </c>
      <c r="D140" s="18">
        <v>0.96322801197775254</v>
      </c>
      <c r="E140" s="17"/>
      <c r="F140" s="17"/>
      <c r="G140" s="17"/>
      <c r="H140" s="15"/>
      <c r="I140" s="15"/>
      <c r="J140" s="15"/>
      <c r="K140" s="15"/>
      <c r="L140" s="15"/>
      <c r="M140" s="15"/>
      <c r="N140" s="15"/>
      <c r="O140" s="13">
        <f t="shared" si="19"/>
        <v>-45.419584477819058</v>
      </c>
      <c r="P140" s="13">
        <f t="shared" si="20"/>
        <v>-36.367450296131778</v>
      </c>
      <c r="Q140" s="13">
        <f t="shared" si="18"/>
        <v>29.677005938392185</v>
      </c>
      <c r="R140" s="13">
        <f t="shared" si="16"/>
        <v>-9.0521341816872791</v>
      </c>
      <c r="S140" s="13">
        <f t="shared" si="17"/>
        <v>-40.893517386975418</v>
      </c>
      <c r="T140" s="13">
        <v>3662.34</v>
      </c>
    </row>
    <row r="141" spans="1:20" x14ac:dyDescent="0.25">
      <c r="A141" s="15"/>
      <c r="B141" s="18">
        <v>0.95829962330085672</v>
      </c>
      <c r="C141" s="18">
        <v>0.98156628827252079</v>
      </c>
      <c r="D141" s="18">
        <v>0.95971586496815819</v>
      </c>
      <c r="E141" s="17"/>
      <c r="F141" s="17"/>
      <c r="G141" s="17"/>
      <c r="H141" s="15"/>
      <c r="I141" s="15"/>
      <c r="J141" s="15"/>
      <c r="K141" s="15"/>
      <c r="L141" s="15"/>
      <c r="M141" s="15"/>
      <c r="N141" s="15"/>
      <c r="O141" s="13">
        <f t="shared" si="19"/>
        <v>-45.234424719083563</v>
      </c>
      <c r="P141" s="13">
        <f t="shared" si="20"/>
        <v>-34.594471375517514</v>
      </c>
      <c r="Q141" s="13">
        <f t="shared" si="18"/>
        <v>29.215075749695586</v>
      </c>
      <c r="R141" s="13">
        <f t="shared" si="16"/>
        <v>-10.639953343566049</v>
      </c>
      <c r="S141" s="13">
        <f t="shared" si="17"/>
        <v>-39.914448047300539</v>
      </c>
      <c r="T141" s="13">
        <v>3508.89</v>
      </c>
    </row>
    <row r="142" spans="1:20" x14ac:dyDescent="0.25">
      <c r="A142" s="15"/>
      <c r="B142" s="18">
        <v>0.96002691362349435</v>
      </c>
      <c r="C142" s="18">
        <v>0.98126023331053747</v>
      </c>
      <c r="D142" s="18">
        <v>0.95417737725552065</v>
      </c>
      <c r="E142" s="17"/>
      <c r="F142" s="17"/>
      <c r="G142" s="17"/>
      <c r="H142" s="15"/>
      <c r="I142" s="15"/>
      <c r="J142" s="15"/>
      <c r="K142" s="15"/>
      <c r="L142" s="15"/>
      <c r="M142" s="15"/>
      <c r="N142" s="15"/>
      <c r="O142" s="13">
        <f t="shared" si="19"/>
        <v>-43.526985664995436</v>
      </c>
      <c r="P142" s="13">
        <f t="shared" si="20"/>
        <v>-34.894875047871892</v>
      </c>
      <c r="Q142" s="13">
        <f t="shared" si="18"/>
        <v>28.486633954063578</v>
      </c>
      <c r="R142" s="13">
        <f t="shared" si="16"/>
        <v>-8.6321106171235442</v>
      </c>
      <c r="S142" s="13">
        <f t="shared" si="17"/>
        <v>-39.210930356433664</v>
      </c>
      <c r="T142" s="13">
        <v>3359.6</v>
      </c>
    </row>
    <row r="143" spans="1:20" x14ac:dyDescent="0.25">
      <c r="A143" s="15"/>
      <c r="B143" s="18">
        <v>0.95993046736576448</v>
      </c>
      <c r="C143" s="18">
        <v>0.9865668802096379</v>
      </c>
      <c r="D143" s="18">
        <v>0.95468793685400866</v>
      </c>
      <c r="E143" s="17"/>
      <c r="F143" s="17"/>
      <c r="G143" s="17"/>
      <c r="H143" s="15"/>
      <c r="I143" s="15"/>
      <c r="J143" s="15"/>
      <c r="K143" s="15"/>
      <c r="L143" s="15"/>
      <c r="M143" s="15"/>
      <c r="N143" s="15"/>
      <c r="O143" s="13">
        <f t="shared" si="19"/>
        <v>-43.622323492638202</v>
      </c>
      <c r="P143" s="13">
        <f t="shared" si="20"/>
        <v>-29.686215119446842</v>
      </c>
      <c r="Q143" s="13">
        <f t="shared" si="18"/>
        <v>28.55378458614878</v>
      </c>
      <c r="R143" s="13">
        <f t="shared" si="16"/>
        <v>-13.93610837319136</v>
      </c>
      <c r="S143" s="13">
        <f t="shared" si="17"/>
        <v>-36.654269306042522</v>
      </c>
      <c r="T143" s="13">
        <v>3436.78</v>
      </c>
    </row>
    <row r="144" spans="1:20" x14ac:dyDescent="0.25">
      <c r="A144" s="15"/>
      <c r="B144" s="18">
        <v>0.9594347602310429</v>
      </c>
      <c r="C144" s="18">
        <v>0.981403251696497</v>
      </c>
      <c r="D144" s="18">
        <v>0.95704569806388762</v>
      </c>
      <c r="E144" s="17"/>
      <c r="F144" s="17"/>
      <c r="G144" s="17"/>
      <c r="H144" s="15"/>
      <c r="I144" s="15"/>
      <c r="J144" s="15"/>
      <c r="K144" s="15"/>
      <c r="L144" s="15"/>
      <c r="M144" s="15"/>
      <c r="N144" s="15"/>
      <c r="O144" s="13">
        <f t="shared" si="19"/>
        <v>-44.112333602763329</v>
      </c>
      <c r="P144" s="13">
        <f t="shared" si="20"/>
        <v>-34.754497489285654</v>
      </c>
      <c r="Q144" s="13">
        <f t="shared" si="18"/>
        <v>28.863885808451172</v>
      </c>
      <c r="R144" s="13">
        <f t="shared" si="16"/>
        <v>-9.3578361134776742</v>
      </c>
      <c r="S144" s="13">
        <f t="shared" si="17"/>
        <v>-39.433415546024492</v>
      </c>
      <c r="T144" s="13">
        <v>3366.42</v>
      </c>
    </row>
    <row r="145" spans="1:20" x14ac:dyDescent="0.25">
      <c r="A145" s="9"/>
      <c r="B145" s="12">
        <v>0.95844582601705497</v>
      </c>
      <c r="C145" s="12">
        <v>0.98501278930008851</v>
      </c>
      <c r="D145" s="12">
        <v>0.96349787844967694</v>
      </c>
      <c r="E145" s="8"/>
      <c r="F145" s="8"/>
      <c r="G145" s="8"/>
      <c r="H145" s="9"/>
      <c r="I145" s="9"/>
      <c r="J145" s="9"/>
      <c r="K145" s="9"/>
      <c r="L145" s="9"/>
      <c r="M145" s="9"/>
      <c r="N145" s="9"/>
      <c r="O145" s="10">
        <f t="shared" si="19"/>
        <v>-45.089902270147832</v>
      </c>
      <c r="P145" s="10">
        <f t="shared" si="20"/>
        <v>-31.211609817758472</v>
      </c>
      <c r="Q145" s="10">
        <f t="shared" si="18"/>
        <v>29.712499746014245</v>
      </c>
      <c r="R145" s="10">
        <f t="shared" si="16"/>
        <v>-13.87829245238936</v>
      </c>
      <c r="S145" s="10">
        <f t="shared" si="17"/>
        <v>-38.150756043953152</v>
      </c>
      <c r="T145" s="10">
        <v>3349.87</v>
      </c>
    </row>
    <row r="146" spans="1:20" x14ac:dyDescent="0.25">
      <c r="A146" t="s">
        <v>63</v>
      </c>
      <c r="B146" s="6">
        <v>0.96386113999747103</v>
      </c>
      <c r="C146" s="6">
        <v>0.98402537242225629</v>
      </c>
      <c r="D146" s="6">
        <v>0.95690260405753935</v>
      </c>
      <c r="O146" s="13">
        <f t="shared" si="19"/>
        <v>-39.73682499116876</v>
      </c>
      <c r="P146" s="13">
        <f t="shared" si="20"/>
        <v>-32.180794092123278</v>
      </c>
      <c r="Q146" s="13">
        <f t="shared" si="18"/>
        <v>28.845065570809297</v>
      </c>
      <c r="R146" s="13">
        <f>O146-P146</f>
        <v>-7.5560308990454814</v>
      </c>
      <c r="S146" s="13">
        <f>(O146+P146)/2</f>
        <v>-35.958809541646019</v>
      </c>
      <c r="T146" s="4">
        <v>3260.26</v>
      </c>
    </row>
    <row r="147" spans="1:20" x14ac:dyDescent="0.25">
      <c r="B147" s="6">
        <v>0.96146794218151033</v>
      </c>
      <c r="C147" s="6">
        <v>0.98272684861540449</v>
      </c>
      <c r="D147" s="6">
        <v>0.9587734297010635</v>
      </c>
      <c r="O147" s="13">
        <f t="shared" si="19"/>
        <v>-42.102518448473575</v>
      </c>
      <c r="P147" s="13">
        <f t="shared" si="20"/>
        <v>-33.455340721559196</v>
      </c>
      <c r="Q147" s="13">
        <f t="shared" si="18"/>
        <v>29.091123278579147</v>
      </c>
      <c r="R147" s="13">
        <f t="shared" ref="R147:R193" si="21">O147-P147</f>
        <v>-8.6471777269143786</v>
      </c>
      <c r="S147" s="13">
        <f t="shared" ref="S147:S193" si="22">(O147+P147)/2</f>
        <v>-37.778929585016385</v>
      </c>
      <c r="T147" s="4">
        <v>3305.5</v>
      </c>
    </row>
    <row r="148" spans="1:20" x14ac:dyDescent="0.25">
      <c r="B148" s="6">
        <v>0.96288071039983314</v>
      </c>
      <c r="C148" s="6">
        <v>0.98151654386433884</v>
      </c>
      <c r="D148" s="6">
        <v>0.96256012854314621</v>
      </c>
      <c r="O148" s="13">
        <f t="shared" si="19"/>
        <v>-40.705986783399908</v>
      </c>
      <c r="P148" s="13">
        <f t="shared" si="20"/>
        <v>-34.643297255680068</v>
      </c>
      <c r="Q148" s="13">
        <f t="shared" si="18"/>
        <v>29.589163510346822</v>
      </c>
      <c r="R148" s="13">
        <f t="shared" si="21"/>
        <v>-6.06268952771984</v>
      </c>
      <c r="S148" s="13">
        <f t="shared" si="22"/>
        <v>-37.674642019539988</v>
      </c>
      <c r="T148" s="4">
        <v>3324.2</v>
      </c>
    </row>
    <row r="149" spans="1:20" x14ac:dyDescent="0.25">
      <c r="B149" s="6">
        <v>0.96158725541905277</v>
      </c>
      <c r="C149" s="6">
        <v>0.98260215178614785</v>
      </c>
      <c r="D149" s="6">
        <v>0.96077176855068114</v>
      </c>
      <c r="O149" s="13">
        <f t="shared" si="19"/>
        <v>-41.984576444874278</v>
      </c>
      <c r="P149" s="13">
        <f t="shared" si="20"/>
        <v>-33.577735030074678</v>
      </c>
      <c r="Q149" s="13">
        <f t="shared" si="18"/>
        <v>29.353951981182419</v>
      </c>
      <c r="R149" s="13">
        <f t="shared" si="21"/>
        <v>-8.4068414147996009</v>
      </c>
      <c r="S149" s="13">
        <f t="shared" si="22"/>
        <v>-37.781155737474478</v>
      </c>
      <c r="T149" s="4">
        <v>3286.55</v>
      </c>
    </row>
    <row r="150" spans="1:20" x14ac:dyDescent="0.25">
      <c r="B150" s="6">
        <v>0.96199948679018243</v>
      </c>
      <c r="C150" s="6">
        <v>0.9835335146109152</v>
      </c>
      <c r="D150" s="6">
        <v>0.95739585965063156</v>
      </c>
      <c r="O150" s="13">
        <f t="shared" si="19"/>
        <v>-41.577082734545229</v>
      </c>
      <c r="P150" s="13">
        <f t="shared" si="20"/>
        <v>-32.663569773476752</v>
      </c>
      <c r="Q150" s="13">
        <f t="shared" si="18"/>
        <v>28.909940317956924</v>
      </c>
      <c r="R150" s="13">
        <f t="shared" si="21"/>
        <v>-8.9135129610684771</v>
      </c>
      <c r="S150" s="13">
        <f t="shared" si="22"/>
        <v>-37.12032625401099</v>
      </c>
      <c r="T150" s="4">
        <v>3209.68</v>
      </c>
    </row>
    <row r="151" spans="1:20" x14ac:dyDescent="0.25">
      <c r="B151" s="6">
        <v>0.96117234647260263</v>
      </c>
      <c r="C151" s="6">
        <v>0.98324910572122481</v>
      </c>
      <c r="D151" s="6">
        <v>0.95973116301437844</v>
      </c>
      <c r="O151" s="13">
        <f t="shared" si="19"/>
        <v>-42.394716957893365</v>
      </c>
      <c r="P151" s="13">
        <f t="shared" si="20"/>
        <v>-32.942727067185047</v>
      </c>
      <c r="Q151" s="13">
        <f t="shared" si="18"/>
        <v>29.217087803677913</v>
      </c>
      <c r="R151" s="13">
        <f t="shared" si="21"/>
        <v>-9.4519898907083189</v>
      </c>
      <c r="S151" s="13">
        <f t="shared" si="22"/>
        <v>-37.668722012539206</v>
      </c>
      <c r="T151" s="4">
        <v>3197.1</v>
      </c>
    </row>
    <row r="152" spans="1:20" x14ac:dyDescent="0.25">
      <c r="B152" s="6">
        <v>0.96281740025469809</v>
      </c>
      <c r="C152" s="6">
        <v>0.98404902601844746</v>
      </c>
      <c r="D152" s="6">
        <v>0.96037858675440479</v>
      </c>
      <c r="O152" s="13">
        <f t="shared" si="19"/>
        <v>-40.768569322598296</v>
      </c>
      <c r="P152" s="13">
        <f t="shared" si="20"/>
        <v>-32.157577258407628</v>
      </c>
      <c r="Q152" s="13">
        <f t="shared" si="18"/>
        <v>29.302239299210441</v>
      </c>
      <c r="R152" s="13">
        <f t="shared" si="21"/>
        <v>-8.6109920641906683</v>
      </c>
      <c r="S152" s="13">
        <f t="shared" si="22"/>
        <v>-36.463073290502962</v>
      </c>
      <c r="T152" s="4">
        <v>3170.8</v>
      </c>
    </row>
    <row r="153" spans="1:20" x14ac:dyDescent="0.25">
      <c r="B153" s="6">
        <v>0.96310736913615491</v>
      </c>
      <c r="C153" s="6">
        <v>0.9844725849279059</v>
      </c>
      <c r="D153" s="6">
        <v>0.96011761681769259</v>
      </c>
      <c r="O153" s="13">
        <f t="shared" si="19"/>
        <v>-40.481932973062385</v>
      </c>
      <c r="P153" s="13">
        <f t="shared" si="20"/>
        <v>-31.741839343115544</v>
      </c>
      <c r="Q153" s="13">
        <f t="shared" si="18"/>
        <v>29.26791559585169</v>
      </c>
      <c r="R153" s="13">
        <f t="shared" si="21"/>
        <v>-8.7400936299468412</v>
      </c>
      <c r="S153" s="13">
        <f t="shared" si="22"/>
        <v>-36.111886158088964</v>
      </c>
      <c r="T153" s="4">
        <v>3155.73</v>
      </c>
    </row>
    <row r="154" spans="1:20" x14ac:dyDescent="0.25">
      <c r="B154" s="6">
        <v>0.9650473689038308</v>
      </c>
      <c r="C154" s="6">
        <v>0.98652566799498531</v>
      </c>
      <c r="D154" s="6">
        <v>0.95931553922775115</v>
      </c>
      <c r="O154" s="13">
        <f t="shared" si="19"/>
        <v>-38.564229084584895</v>
      </c>
      <c r="P154" s="13">
        <f t="shared" si="20"/>
        <v>-29.726666352608504</v>
      </c>
      <c r="Q154" s="13">
        <f t="shared" si="18"/>
        <v>29.16242347053381</v>
      </c>
      <c r="R154" s="13">
        <f t="shared" si="21"/>
        <v>-8.8375627319763908</v>
      </c>
      <c r="S154" s="13">
        <f t="shared" si="22"/>
        <v>-34.145447718596699</v>
      </c>
      <c r="T154" s="4">
        <v>3091.99</v>
      </c>
    </row>
    <row r="155" spans="1:20" x14ac:dyDescent="0.25">
      <c r="B155" s="6">
        <v>0.96523359998378555</v>
      </c>
      <c r="C155" s="6">
        <v>0.98490272737714923</v>
      </c>
      <c r="D155" s="6">
        <v>0.96150065645316318</v>
      </c>
      <c r="O155" s="13">
        <f t="shared" si="19"/>
        <v>-38.380138306773915</v>
      </c>
      <c r="P155" s="13">
        <f t="shared" si="20"/>
        <v>-31.319639452772662</v>
      </c>
      <c r="Q155" s="13">
        <f t="shared" si="18"/>
        <v>29.449817935942406</v>
      </c>
      <c r="R155" s="13">
        <f t="shared" si="21"/>
        <v>-7.0604988540012528</v>
      </c>
      <c r="S155" s="13">
        <f t="shared" si="22"/>
        <v>-34.849888879773289</v>
      </c>
      <c r="T155" s="4">
        <v>3103.73</v>
      </c>
    </row>
    <row r="156" spans="1:20" x14ac:dyDescent="0.25">
      <c r="B156" s="6">
        <v>0.96177816234872926</v>
      </c>
      <c r="C156" s="6">
        <v>0.98466898838203365</v>
      </c>
      <c r="D156" s="6">
        <v>0.96079872882518302</v>
      </c>
      <c r="O156" s="13">
        <f t="shared" si="19"/>
        <v>-41.795863555585356</v>
      </c>
      <c r="P156" s="13">
        <f t="shared" si="20"/>
        <v>-31.549062468985653</v>
      </c>
      <c r="Q156" s="13">
        <f t="shared" si="18"/>
        <v>29.357497893313649</v>
      </c>
      <c r="R156" s="13">
        <f t="shared" si="21"/>
        <v>-10.246801086599703</v>
      </c>
      <c r="S156" s="13">
        <f t="shared" si="22"/>
        <v>-36.672463012285505</v>
      </c>
      <c r="T156" s="4">
        <v>3024.36</v>
      </c>
    </row>
    <row r="157" spans="1:20" x14ac:dyDescent="0.25">
      <c r="B157" s="6">
        <v>0.96403556815831082</v>
      </c>
      <c r="C157" s="6">
        <v>0.98459445720310079</v>
      </c>
      <c r="D157" s="6">
        <v>0.95943206632573952</v>
      </c>
      <c r="O157" s="13">
        <f t="shared" si="19"/>
        <v>-39.564401484797372</v>
      </c>
      <c r="P157" s="13">
        <f t="shared" si="20"/>
        <v>-31.622217433411834</v>
      </c>
      <c r="Q157" s="13">
        <f t="shared" si="18"/>
        <v>29.177749532972257</v>
      </c>
      <c r="R157" s="13">
        <f t="shared" si="21"/>
        <v>-7.9421840513855386</v>
      </c>
      <c r="S157" s="13">
        <f t="shared" si="22"/>
        <v>-35.593309459104603</v>
      </c>
      <c r="T157" s="4">
        <v>3025.2</v>
      </c>
    </row>
    <row r="158" spans="1:20" x14ac:dyDescent="0.25">
      <c r="B158" s="6">
        <v>0.96175875241947939</v>
      </c>
      <c r="C158" s="6">
        <v>0.98457317211556261</v>
      </c>
      <c r="D158" s="6">
        <v>0.95877068418098377</v>
      </c>
      <c r="O158" s="13">
        <f t="shared" si="19"/>
        <v>-41.815050411902462</v>
      </c>
      <c r="P158" s="13">
        <f t="shared" si="20"/>
        <v>-31.643109492868803</v>
      </c>
      <c r="Q158" s="13">
        <f t="shared" si="18"/>
        <v>29.09076217791764</v>
      </c>
      <c r="R158" s="13">
        <f t="shared" si="21"/>
        <v>-10.171940919033659</v>
      </c>
      <c r="S158" s="13">
        <f t="shared" si="22"/>
        <v>-36.729079952385632</v>
      </c>
      <c r="T158" s="4">
        <v>2963.55</v>
      </c>
    </row>
    <row r="159" spans="1:20" x14ac:dyDescent="0.25">
      <c r="B159" s="6">
        <v>0.95914804926097152</v>
      </c>
      <c r="C159" s="6">
        <v>0.98161304181220499</v>
      </c>
      <c r="D159" s="6">
        <v>0.95977476410751816</v>
      </c>
      <c r="O159" s="13">
        <f t="shared" si="19"/>
        <v>-44.395749483185682</v>
      </c>
      <c r="P159" s="13">
        <f t="shared" si="20"/>
        <v>-34.54858113761486</v>
      </c>
      <c r="Q159" s="13">
        <f t="shared" si="18"/>
        <v>29.222822376042458</v>
      </c>
      <c r="R159" s="13">
        <f t="shared" si="21"/>
        <v>-9.8471683455708217</v>
      </c>
      <c r="S159" s="13">
        <f t="shared" si="22"/>
        <v>-39.472165310400271</v>
      </c>
      <c r="T159" s="4">
        <v>2916.89</v>
      </c>
    </row>
    <row r="160" spans="1:20" x14ac:dyDescent="0.25">
      <c r="B160" s="6">
        <v>0.9613933393444829</v>
      </c>
      <c r="C160" s="6">
        <v>0.98319069685619775</v>
      </c>
      <c r="D160" s="6">
        <v>0.96620591183597515</v>
      </c>
      <c r="O160" s="13">
        <f t="shared" si="19"/>
        <v>-42.176263895788907</v>
      </c>
      <c r="P160" s="13">
        <f t="shared" si="20"/>
        <v>-33.000057415428614</v>
      </c>
      <c r="Q160" s="13">
        <f t="shared" si="18"/>
        <v>30.068670022973663</v>
      </c>
      <c r="R160" s="13">
        <f t="shared" si="21"/>
        <v>-9.1762064803602925</v>
      </c>
      <c r="S160" s="13">
        <f t="shared" si="22"/>
        <v>-37.58816065560876</v>
      </c>
      <c r="T160" s="4">
        <v>2888.39</v>
      </c>
    </row>
    <row r="161" spans="2:20" x14ac:dyDescent="0.25">
      <c r="B161" s="6">
        <v>0.96238201380274657</v>
      </c>
      <c r="C161" s="6">
        <v>0.97939330150330994</v>
      </c>
      <c r="D161" s="6">
        <v>0.96610992102984261</v>
      </c>
      <c r="O161" s="13">
        <f t="shared" si="19"/>
        <v>-41.198951998828306</v>
      </c>
      <c r="P161" s="13">
        <f t="shared" si="20"/>
        <v>-36.727334052268247</v>
      </c>
      <c r="Q161" s="13">
        <f t="shared" si="18"/>
        <v>30.056044967396886</v>
      </c>
      <c r="R161" s="13">
        <f t="shared" si="21"/>
        <v>-4.471617946560059</v>
      </c>
      <c r="S161" s="13">
        <f t="shared" si="22"/>
        <v>-38.963143025548277</v>
      </c>
      <c r="T161" s="4">
        <v>2822.45</v>
      </c>
    </row>
    <row r="162" spans="2:20" x14ac:dyDescent="0.25">
      <c r="B162" s="6">
        <v>0.95937394626185601</v>
      </c>
      <c r="C162" s="6">
        <v>0.98496513553327047</v>
      </c>
      <c r="D162" s="6">
        <v>0.96965946721913721</v>
      </c>
      <c r="O162" s="13">
        <f t="shared" si="19"/>
        <v>-44.172448653871356</v>
      </c>
      <c r="P162" s="13">
        <f t="shared" si="20"/>
        <v>-31.258383660145796</v>
      </c>
      <c r="Q162" s="13">
        <f t="shared" si="18"/>
        <v>30.522894030528093</v>
      </c>
      <c r="R162" s="13">
        <f t="shared" si="21"/>
        <v>-12.91406499372556</v>
      </c>
      <c r="S162" s="13">
        <f t="shared" si="22"/>
        <v>-37.715416157008576</v>
      </c>
      <c r="T162" s="4">
        <v>2750.91</v>
      </c>
    </row>
    <row r="163" spans="2:20" x14ac:dyDescent="0.25">
      <c r="B163" s="6">
        <v>0.9625355730415659</v>
      </c>
      <c r="C163" s="6">
        <v>0.97958218135411768</v>
      </c>
      <c r="D163" s="6">
        <v>0.95941743262349111</v>
      </c>
      <c r="O163" s="13">
        <f t="shared" si="19"/>
        <v>-41.047157573745267</v>
      </c>
      <c r="P163" s="13">
        <f t="shared" si="20"/>
        <v>-36.541941858497808</v>
      </c>
      <c r="Q163" s="13">
        <f t="shared" ref="Q163:Q210" si="23">D163*$N$2+$N$3</f>
        <v>29.175824855895101</v>
      </c>
      <c r="R163" s="13">
        <f t="shared" si="21"/>
        <v>-4.5052157152474592</v>
      </c>
      <c r="S163" s="13">
        <f t="shared" si="22"/>
        <v>-38.794549716121537</v>
      </c>
      <c r="T163" s="4">
        <v>2724.88</v>
      </c>
    </row>
    <row r="164" spans="2:20" x14ac:dyDescent="0.25">
      <c r="B164" s="6">
        <v>0.95634960133046809</v>
      </c>
      <c r="C164" s="6">
        <v>0.98316213402360009</v>
      </c>
      <c r="D164" s="6">
        <v>0.96018968261608184</v>
      </c>
      <c r="O164" s="13">
        <f t="shared" si="19"/>
        <v>-47.162035627878026</v>
      </c>
      <c r="P164" s="13">
        <f t="shared" si="20"/>
        <v>-33.028092836745031</v>
      </c>
      <c r="Q164" s="13">
        <f t="shared" si="23"/>
        <v>29.277393948482597</v>
      </c>
      <c r="R164" s="13">
        <f t="shared" si="21"/>
        <v>-14.133942791132995</v>
      </c>
      <c r="S164" s="13">
        <f t="shared" si="22"/>
        <v>-40.095064232311529</v>
      </c>
      <c r="T164" s="4">
        <v>2698.92</v>
      </c>
    </row>
    <row r="165" spans="2:20" x14ac:dyDescent="0.25">
      <c r="B165" s="6">
        <v>0.95822266047260918</v>
      </c>
      <c r="C165" s="6">
        <v>0.98531894146260213</v>
      </c>
      <c r="D165" s="6">
        <v>0.96218077602657026</v>
      </c>
      <c r="O165" s="13">
        <f t="shared" si="19"/>
        <v>-45.310503034894623</v>
      </c>
      <c r="P165" s="13">
        <f t="shared" si="20"/>
        <v>-30.911110739676587</v>
      </c>
      <c r="Q165" s="13">
        <f t="shared" si="23"/>
        <v>29.539269704909358</v>
      </c>
      <c r="R165" s="13">
        <f t="shared" si="21"/>
        <v>-14.399392295218036</v>
      </c>
      <c r="S165" s="13">
        <f t="shared" si="22"/>
        <v>-38.110806887285605</v>
      </c>
      <c r="T165" s="4">
        <v>2693.83</v>
      </c>
    </row>
    <row r="166" spans="2:20" x14ac:dyDescent="0.25">
      <c r="B166" s="6">
        <v>0.95808408117685806</v>
      </c>
      <c r="C166" s="6">
        <v>0.97966944812519363</v>
      </c>
      <c r="D166" s="6">
        <v>0.95854603385215931</v>
      </c>
      <c r="O166" s="13">
        <f t="shared" si="19"/>
        <v>-45.447489677239787</v>
      </c>
      <c r="P166" s="13">
        <f t="shared" si="20"/>
        <v>-36.456286464003142</v>
      </c>
      <c r="Q166" s="13">
        <f t="shared" si="23"/>
        <v>29.061215359831394</v>
      </c>
      <c r="R166" s="13">
        <f t="shared" si="21"/>
        <v>-8.9912032132366448</v>
      </c>
      <c r="S166" s="13">
        <f t="shared" si="22"/>
        <v>-40.951888070621465</v>
      </c>
      <c r="T166" s="4">
        <v>2767.64</v>
      </c>
    </row>
    <row r="167" spans="2:20" x14ac:dyDescent="0.25">
      <c r="B167" s="6">
        <v>0.95598989911244814</v>
      </c>
      <c r="C167" s="6">
        <v>0.98015357518166646</v>
      </c>
      <c r="D167" s="6">
        <v>0.96445253925531271</v>
      </c>
      <c r="O167" s="13">
        <f t="shared" si="19"/>
        <v>-47.517603888083158</v>
      </c>
      <c r="P167" s="13">
        <f t="shared" si="20"/>
        <v>-35.981098789514476</v>
      </c>
      <c r="Q167" s="13">
        <f t="shared" si="23"/>
        <v>29.838060163868022</v>
      </c>
      <c r="R167" s="13">
        <f t="shared" si="21"/>
        <v>-11.536505098568682</v>
      </c>
      <c r="S167" s="13">
        <f t="shared" si="22"/>
        <v>-41.749351338798817</v>
      </c>
      <c r="T167" s="4">
        <v>2726.44</v>
      </c>
    </row>
    <row r="168" spans="2:20" x14ac:dyDescent="0.25">
      <c r="B168" s="6">
        <v>0.96058119595409031</v>
      </c>
      <c r="C168" s="6">
        <v>0.98149813222350502</v>
      </c>
      <c r="D168" s="6">
        <v>0.95056370040549121</v>
      </c>
      <c r="O168" s="13">
        <f t="shared" si="19"/>
        <v>-42.979073547474059</v>
      </c>
      <c r="P168" s="13">
        <f t="shared" si="20"/>
        <v>-34.661368926482965</v>
      </c>
      <c r="Q168" s="13">
        <f t="shared" si="23"/>
        <v>28.011350196105084</v>
      </c>
      <c r="R168" s="13">
        <f t="shared" si="21"/>
        <v>-8.3177046209910941</v>
      </c>
      <c r="S168" s="13">
        <f t="shared" si="22"/>
        <v>-38.820221236978512</v>
      </c>
      <c r="T168" s="4">
        <v>2707.71</v>
      </c>
    </row>
    <row r="169" spans="2:20" x14ac:dyDescent="0.25">
      <c r="B169" s="6">
        <v>0.95553240565998288</v>
      </c>
      <c r="C169" s="6">
        <v>0.98017514142313389</v>
      </c>
      <c r="D169" s="6">
        <v>0.96448430640842464</v>
      </c>
      <c r="O169" s="13">
        <f t="shared" si="19"/>
        <v>-47.969839495202109</v>
      </c>
      <c r="P169" s="13">
        <f t="shared" si="20"/>
        <v>-35.959930767621472</v>
      </c>
      <c r="Q169" s="13">
        <f t="shared" si="23"/>
        <v>29.842238293938109</v>
      </c>
      <c r="R169" s="13">
        <f t="shared" si="21"/>
        <v>-12.009908727580637</v>
      </c>
      <c r="S169" s="13">
        <f t="shared" si="22"/>
        <v>-41.964885131411791</v>
      </c>
      <c r="T169" s="4">
        <v>2659.3</v>
      </c>
    </row>
    <row r="170" spans="2:20" x14ac:dyDescent="0.25">
      <c r="B170" s="6">
        <v>0.95870277225129663</v>
      </c>
      <c r="C170" s="6">
        <v>0.98066533223416608</v>
      </c>
      <c r="D170" s="6">
        <v>0.95886072938642786</v>
      </c>
      <c r="O170" s="13">
        <f t="shared" si="19"/>
        <v>-44.835909047702671</v>
      </c>
      <c r="P170" s="13">
        <f t="shared" si="20"/>
        <v>-35.478791305499271</v>
      </c>
      <c r="Q170" s="13">
        <f t="shared" si="23"/>
        <v>29.102605246738051</v>
      </c>
      <c r="R170" s="13">
        <f t="shared" si="21"/>
        <v>-9.3571177422033998</v>
      </c>
      <c r="S170" s="13">
        <f t="shared" si="22"/>
        <v>-40.157350176600971</v>
      </c>
      <c r="T170" s="4">
        <v>2644.76</v>
      </c>
    </row>
    <row r="171" spans="2:20" x14ac:dyDescent="0.25">
      <c r="B171" s="6">
        <v>0.95736418050500094</v>
      </c>
      <c r="C171" s="6">
        <v>0.98017107227011169</v>
      </c>
      <c r="D171" s="6">
        <v>0.95487054167134355</v>
      </c>
      <c r="O171" s="13">
        <f t="shared" si="19"/>
        <v>-46.159116730366577</v>
      </c>
      <c r="P171" s="13">
        <f t="shared" si="20"/>
        <v>-35.963924783935795</v>
      </c>
      <c r="Q171" s="13">
        <f t="shared" si="23"/>
        <v>28.577801427556039</v>
      </c>
      <c r="R171" s="13">
        <f t="shared" si="21"/>
        <v>-10.195191946430782</v>
      </c>
      <c r="S171" s="13">
        <f t="shared" si="22"/>
        <v>-41.061520757151186</v>
      </c>
      <c r="T171" s="4">
        <v>2781.92</v>
      </c>
    </row>
    <row r="172" spans="2:20" x14ac:dyDescent="0.25">
      <c r="B172" s="6">
        <v>0.95951565526944504</v>
      </c>
      <c r="C172" s="6">
        <v>0.98316266108479811</v>
      </c>
      <c r="D172" s="6">
        <v>0.96407665168247858</v>
      </c>
      <c r="O172" s="13">
        <f t="shared" si="19"/>
        <v>-44.032368268598248</v>
      </c>
      <c r="P172" s="13">
        <f t="shared" si="20"/>
        <v>-33.027575507705819</v>
      </c>
      <c r="Q172" s="13">
        <f t="shared" si="23"/>
        <v>29.788622080275957</v>
      </c>
      <c r="R172" s="13">
        <f t="shared" si="21"/>
        <v>-11.004792760892428</v>
      </c>
      <c r="S172" s="13">
        <f t="shared" si="22"/>
        <v>-38.529971888152033</v>
      </c>
      <c r="T172" s="4">
        <v>2880.41</v>
      </c>
    </row>
    <row r="173" spans="2:20" x14ac:dyDescent="0.25">
      <c r="B173" s="6">
        <v>0.9632296633431644</v>
      </c>
      <c r="C173" s="6">
        <v>0.98510345260601395</v>
      </c>
      <c r="D173" s="6">
        <v>0.95531736615197527</v>
      </c>
      <c r="O173" s="13">
        <f t="shared" si="19"/>
        <v>-40.361044259451205</v>
      </c>
      <c r="P173" s="13">
        <f t="shared" si="20"/>
        <v>-31.122620605261091</v>
      </c>
      <c r="Q173" s="13">
        <f t="shared" si="23"/>
        <v>28.636569388033962</v>
      </c>
      <c r="R173" s="13">
        <f t="shared" si="21"/>
        <v>-9.2384236541901146</v>
      </c>
      <c r="S173" s="13">
        <f t="shared" si="22"/>
        <v>-35.741832432356148</v>
      </c>
      <c r="T173" s="4">
        <v>2888.37</v>
      </c>
    </row>
    <row r="174" spans="2:20" x14ac:dyDescent="0.25">
      <c r="B174" s="6">
        <v>0.95798101897250243</v>
      </c>
      <c r="C174" s="6">
        <v>0.98290087799139936</v>
      </c>
      <c r="D174" s="6">
        <v>0.95708489856288026</v>
      </c>
      <c r="O174" s="13">
        <f t="shared" si="19"/>
        <v>-45.549367416268865</v>
      </c>
      <c r="P174" s="13">
        <f t="shared" si="20"/>
        <v>-33.284524789323996</v>
      </c>
      <c r="Q174" s="13">
        <f t="shared" si="23"/>
        <v>28.869041598868606</v>
      </c>
      <c r="R174" s="13">
        <f t="shared" si="21"/>
        <v>-12.264842626944869</v>
      </c>
      <c r="S174" s="13">
        <f t="shared" si="22"/>
        <v>-39.41694610279643</v>
      </c>
      <c r="T174" s="4">
        <v>2809.24</v>
      </c>
    </row>
    <row r="175" spans="2:20" x14ac:dyDescent="0.25">
      <c r="B175" s="6">
        <v>0.95470879619411875</v>
      </c>
      <c r="C175" s="6">
        <v>0.9798555204748407</v>
      </c>
      <c r="D175" s="6">
        <v>0.96323736635741952</v>
      </c>
      <c r="O175" s="13">
        <f t="shared" si="19"/>
        <v>-48.783983445933927</v>
      </c>
      <c r="P175" s="13">
        <f t="shared" si="20"/>
        <v>-36.273649931024352</v>
      </c>
      <c r="Q175" s="13">
        <f t="shared" si="23"/>
        <v>29.678236260002564</v>
      </c>
      <c r="R175" s="13">
        <f t="shared" si="21"/>
        <v>-12.510333514909576</v>
      </c>
      <c r="S175" s="13">
        <f t="shared" si="22"/>
        <v>-42.528816688479139</v>
      </c>
      <c r="T175" s="4">
        <v>2713.39</v>
      </c>
    </row>
    <row r="176" spans="2:20" x14ac:dyDescent="0.25">
      <c r="B176" s="6">
        <v>0.96387330560631379</v>
      </c>
      <c r="C176" s="6">
        <v>0.9841259987973926</v>
      </c>
      <c r="D176" s="6">
        <v>0.95205533155417299</v>
      </c>
      <c r="O176" s="13">
        <f t="shared" si="19"/>
        <v>-39.724799198293908</v>
      </c>
      <c r="P176" s="13">
        <f t="shared" si="20"/>
        <v>-32.082025777991817</v>
      </c>
      <c r="Q176" s="13">
        <f t="shared" si="23"/>
        <v>28.207534882023424</v>
      </c>
      <c r="R176" s="13">
        <f t="shared" si="21"/>
        <v>-7.6427734203020918</v>
      </c>
      <c r="S176" s="13">
        <f t="shared" si="22"/>
        <v>-35.903412488142862</v>
      </c>
      <c r="T176" s="4">
        <v>2730.99</v>
      </c>
    </row>
    <row r="177" spans="1:20" x14ac:dyDescent="0.25">
      <c r="B177" s="6">
        <v>0.95781628723969603</v>
      </c>
      <c r="C177" s="6">
        <v>0.98210338476463122</v>
      </c>
      <c r="D177" s="6">
        <v>0.95523526444618212</v>
      </c>
      <c r="O177" s="13">
        <f t="shared" si="19"/>
        <v>-45.712205932964707</v>
      </c>
      <c r="P177" s="13">
        <f t="shared" si="20"/>
        <v>-34.067292343381837</v>
      </c>
      <c r="Q177" s="13">
        <f t="shared" si="23"/>
        <v>28.625771076816989</v>
      </c>
      <c r="R177" s="13">
        <f t="shared" si="21"/>
        <v>-11.64491358958287</v>
      </c>
      <c r="S177" s="13">
        <f t="shared" si="22"/>
        <v>-39.889749138173272</v>
      </c>
      <c r="T177" s="4">
        <v>2712.58</v>
      </c>
    </row>
    <row r="178" spans="1:20" x14ac:dyDescent="0.25">
      <c r="B178" s="6">
        <v>0.95650004871673722</v>
      </c>
      <c r="C178" s="6">
        <v>0.98200901529185725</v>
      </c>
      <c r="D178" s="6">
        <v>0.96446805323178042</v>
      </c>
      <c r="O178" s="13">
        <f t="shared" si="19"/>
        <v>-47.013317291687031</v>
      </c>
      <c r="P178" s="13">
        <f t="shared" si="20"/>
        <v>-34.15991928854146</v>
      </c>
      <c r="Q178" s="13">
        <f t="shared" si="23"/>
        <v>29.840100617772023</v>
      </c>
      <c r="R178" s="13">
        <f t="shared" si="21"/>
        <v>-12.853398003145571</v>
      </c>
      <c r="S178" s="13">
        <f t="shared" si="22"/>
        <v>-40.586618290114245</v>
      </c>
      <c r="T178" s="4">
        <v>2694.56</v>
      </c>
    </row>
    <row r="179" spans="1:20" x14ac:dyDescent="0.25">
      <c r="B179" s="6">
        <v>0.95739378195103031</v>
      </c>
      <c r="C179" s="6">
        <v>0.98273986755105003</v>
      </c>
      <c r="D179" s="6">
        <v>0.96088826896327661</v>
      </c>
      <c r="O179" s="13">
        <f t="shared" si="19"/>
        <v>-46.129855485545363</v>
      </c>
      <c r="P179" s="13">
        <f t="shared" si="20"/>
        <v>-33.442562179911988</v>
      </c>
      <c r="Q179" s="13">
        <f t="shared" si="23"/>
        <v>29.369274533862153</v>
      </c>
      <c r="R179" s="13">
        <f t="shared" si="21"/>
        <v>-12.687293305633375</v>
      </c>
      <c r="S179" s="13">
        <f t="shared" si="22"/>
        <v>-39.786208832728676</v>
      </c>
      <c r="T179" s="4">
        <v>2684.59</v>
      </c>
    </row>
    <row r="180" spans="1:20" x14ac:dyDescent="0.25">
      <c r="B180" s="6">
        <v>0.95849872565909122</v>
      </c>
      <c r="C180" s="6">
        <v>0.98106792900313988</v>
      </c>
      <c r="D180" s="6">
        <v>0.95466373419001593</v>
      </c>
      <c r="O180" s="13">
        <f t="shared" si="19"/>
        <v>-45.037610589023757</v>
      </c>
      <c r="P180" s="13">
        <f t="shared" si="20"/>
        <v>-35.083628465811785</v>
      </c>
      <c r="Q180" s="13">
        <f t="shared" si="23"/>
        <v>28.550601364855765</v>
      </c>
      <c r="R180" s="13">
        <f t="shared" si="21"/>
        <v>-9.9539821232119721</v>
      </c>
      <c r="S180" s="13">
        <f t="shared" si="22"/>
        <v>-40.060619527417771</v>
      </c>
      <c r="T180" s="4">
        <v>2694.32</v>
      </c>
    </row>
    <row r="181" spans="1:20" x14ac:dyDescent="0.25">
      <c r="B181" s="6">
        <v>0.95985816488537823</v>
      </c>
      <c r="C181" s="6">
        <v>0.98325877639906012</v>
      </c>
      <c r="D181" s="6">
        <v>0.95624901107532889</v>
      </c>
      <c r="O181" s="13">
        <v>5.83</v>
      </c>
      <c r="P181" s="13">
        <v>2.81</v>
      </c>
      <c r="Q181" s="13">
        <f t="shared" si="23"/>
        <v>28.759102674387677</v>
      </c>
      <c r="R181" s="13">
        <f t="shared" si="21"/>
        <v>3.02</v>
      </c>
      <c r="S181" s="13">
        <f t="shared" si="22"/>
        <v>4.32</v>
      </c>
      <c r="T181" s="4">
        <v>2709.9</v>
      </c>
    </row>
    <row r="182" spans="1:20" x14ac:dyDescent="0.25">
      <c r="B182" s="6">
        <v>0.96138170307199977</v>
      </c>
      <c r="C182" s="6">
        <v>0.98292457072602712</v>
      </c>
      <c r="D182" s="6">
        <v>0.95609546513548105</v>
      </c>
      <c r="O182" s="13">
        <f t="shared" ref="O182:O228" si="24">B182*$L$2+$L$3</f>
        <v>-42.187766435820208</v>
      </c>
      <c r="P182" s="13">
        <f t="shared" ref="P182:P228" si="25">C182*$M$2+$M$3</f>
        <v>-33.261269539861019</v>
      </c>
      <c r="Q182" s="13">
        <f t="shared" si="23"/>
        <v>28.738907760913449</v>
      </c>
      <c r="R182" s="13">
        <f t="shared" si="21"/>
        <v>-8.9264968959591897</v>
      </c>
      <c r="S182" s="13">
        <f t="shared" si="22"/>
        <v>-37.724517987840613</v>
      </c>
      <c r="T182" s="4">
        <v>2657.23</v>
      </c>
    </row>
    <row r="183" spans="1:20" x14ac:dyDescent="0.25">
      <c r="B183" s="6">
        <v>0.9623283656356042</v>
      </c>
      <c r="C183" s="6">
        <v>0.98400739202843956</v>
      </c>
      <c r="D183" s="6">
        <v>0.95808658135261326</v>
      </c>
      <c r="O183" s="13">
        <f t="shared" si="24"/>
        <v>-41.251983602467021</v>
      </c>
      <c r="P183" s="13">
        <f t="shared" si="25"/>
        <v>-32.198442478863853</v>
      </c>
      <c r="Q183" s="13">
        <f t="shared" si="23"/>
        <v>29.000786516951905</v>
      </c>
      <c r="R183" s="13">
        <f t="shared" si="21"/>
        <v>-9.0535411236031678</v>
      </c>
      <c r="S183" s="13">
        <f t="shared" si="22"/>
        <v>-36.725213040665437</v>
      </c>
      <c r="T183" s="4">
        <v>2647.96</v>
      </c>
    </row>
    <row r="184" spans="1:20" x14ac:dyDescent="0.25">
      <c r="B184" s="6">
        <v>0.96136797553383679</v>
      </c>
      <c r="C184" s="6">
        <v>0.98204660157971968</v>
      </c>
      <c r="D184" s="6">
        <v>0.95627280553906835</v>
      </c>
      <c r="O184" s="13">
        <f t="shared" si="24"/>
        <v>-42.201336207194913</v>
      </c>
      <c r="P184" s="13">
        <f t="shared" si="25"/>
        <v>-34.123027029612331</v>
      </c>
      <c r="Q184" s="13">
        <f t="shared" si="23"/>
        <v>28.762232207717304</v>
      </c>
      <c r="R184" s="13">
        <f t="shared" si="21"/>
        <v>-8.0783091775825824</v>
      </c>
      <c r="S184" s="13">
        <f t="shared" si="22"/>
        <v>-38.162181618403622</v>
      </c>
      <c r="T184" s="4">
        <v>2578.5300000000002</v>
      </c>
    </row>
    <row r="185" spans="1:20" x14ac:dyDescent="0.25">
      <c r="B185" s="6">
        <v>0.96253185484102943</v>
      </c>
      <c r="C185" s="6">
        <v>0.98515131831110458</v>
      </c>
      <c r="D185" s="6">
        <v>0.95709489320033758</v>
      </c>
      <c r="O185" s="13">
        <f t="shared" si="24"/>
        <v>-41.050833042034355</v>
      </c>
      <c r="P185" s="13">
        <f t="shared" si="25"/>
        <v>-31.075638738030875</v>
      </c>
      <c r="Q185" s="13">
        <f t="shared" si="23"/>
        <v>28.870356129483071</v>
      </c>
      <c r="R185" s="13">
        <f t="shared" si="21"/>
        <v>-9.9751943040034803</v>
      </c>
      <c r="S185" s="13">
        <f t="shared" si="22"/>
        <v>-36.063235890032615</v>
      </c>
      <c r="T185" s="4">
        <v>2576.83</v>
      </c>
    </row>
    <row r="186" spans="1:20" x14ac:dyDescent="0.25">
      <c r="B186" s="6">
        <v>0.95881858846726309</v>
      </c>
      <c r="C186" s="6">
        <v>0.97736962550174356</v>
      </c>
      <c r="D186" s="6">
        <v>0.95678398622649907</v>
      </c>
      <c r="O186" s="13">
        <f t="shared" si="24"/>
        <v>-44.72142387538031</v>
      </c>
      <c r="P186" s="13">
        <f t="shared" si="25"/>
        <v>-38.713642977262111</v>
      </c>
      <c r="Q186" s="13">
        <f t="shared" si="23"/>
        <v>28.829464527650927</v>
      </c>
      <c r="R186" s="13">
        <f t="shared" si="21"/>
        <v>-6.0077808981181988</v>
      </c>
      <c r="S186" s="13">
        <f t="shared" si="22"/>
        <v>-41.717533426321211</v>
      </c>
      <c r="T186" s="4">
        <v>2505.61</v>
      </c>
    </row>
    <row r="187" spans="1:20" x14ac:dyDescent="0.25">
      <c r="B187" s="6">
        <v>0.96323559692917882</v>
      </c>
      <c r="C187" s="6">
        <v>0.98332501693137453</v>
      </c>
      <c r="D187" s="6">
        <v>0.95857846238850408</v>
      </c>
      <c r="O187" s="13">
        <f t="shared" si="24"/>
        <v>-40.355178866494953</v>
      </c>
      <c r="P187" s="13">
        <f t="shared" si="25"/>
        <v>-32.868217553749673</v>
      </c>
      <c r="Q187" s="13">
        <f t="shared" si="23"/>
        <v>29.065480477399646</v>
      </c>
      <c r="R187" s="13">
        <f t="shared" si="21"/>
        <v>-7.4869613127452794</v>
      </c>
      <c r="S187" s="13">
        <f t="shared" si="22"/>
        <v>-36.611698210122313</v>
      </c>
      <c r="T187" s="4">
        <v>2460.88</v>
      </c>
    </row>
    <row r="188" spans="1:20" x14ac:dyDescent="0.25">
      <c r="B188" s="6">
        <v>0.96762827658449113</v>
      </c>
      <c r="C188" s="6">
        <v>0.9871597864706454</v>
      </c>
      <c r="D188" s="6">
        <v>0.95723083719433688</v>
      </c>
      <c r="O188" s="13">
        <f t="shared" si="24"/>
        <v>-36.012983059987164</v>
      </c>
      <c r="P188" s="13">
        <f t="shared" si="25"/>
        <v>-29.104256843016969</v>
      </c>
      <c r="Q188" s="13">
        <f t="shared" si="23"/>
        <v>28.888235971821317</v>
      </c>
      <c r="R188" s="13">
        <f t="shared" si="21"/>
        <v>-6.9087262169701944</v>
      </c>
      <c r="S188" s="13">
        <f t="shared" si="22"/>
        <v>-32.558619951502067</v>
      </c>
      <c r="T188" s="4">
        <v>2406.54</v>
      </c>
    </row>
    <row r="189" spans="1:20" x14ac:dyDescent="0.25">
      <c r="B189" s="6">
        <v>0.96377872662158603</v>
      </c>
      <c r="C189" s="6">
        <v>0.98507055718955572</v>
      </c>
      <c r="D189" s="6">
        <v>0.96014343941972358</v>
      </c>
      <c r="O189" s="13">
        <f t="shared" si="24"/>
        <v>-39.818291212985173</v>
      </c>
      <c r="P189" s="13">
        <f t="shared" si="25"/>
        <v>-31.154908609492963</v>
      </c>
      <c r="Q189" s="13">
        <f t="shared" si="23"/>
        <v>29.271311877213563</v>
      </c>
      <c r="R189" s="13">
        <f t="shared" si="21"/>
        <v>-8.6633826034922095</v>
      </c>
      <c r="S189" s="13">
        <f t="shared" si="22"/>
        <v>-35.486599911239068</v>
      </c>
      <c r="T189" s="4">
        <v>2349.12</v>
      </c>
    </row>
    <row r="190" spans="1:20" x14ac:dyDescent="0.25">
      <c r="B190" s="6">
        <v>0.96154120059263859</v>
      </c>
      <c r="C190" s="6">
        <v>0.98439904548130419</v>
      </c>
      <c r="D190" s="6">
        <v>0.96051682309135955</v>
      </c>
      <c r="O190" s="13">
        <f t="shared" si="24"/>
        <v>-42.030101975943467</v>
      </c>
      <c r="P190" s="13">
        <f t="shared" si="25"/>
        <v>-31.8140208874986</v>
      </c>
      <c r="Q190" s="13">
        <f t="shared" si="23"/>
        <v>29.320420638727214</v>
      </c>
      <c r="R190" s="13">
        <f t="shared" si="21"/>
        <v>-10.216081088444867</v>
      </c>
      <c r="S190" s="13">
        <f t="shared" si="22"/>
        <v>-36.922061431721033</v>
      </c>
      <c r="T190" s="4">
        <v>2303.25</v>
      </c>
    </row>
    <row r="191" spans="1:20" x14ac:dyDescent="0.25">
      <c r="A191" s="15"/>
      <c r="B191" s="18">
        <v>0.96374358656905079</v>
      </c>
      <c r="C191" s="18">
        <v>0.98297103448952605</v>
      </c>
      <c r="D191" s="18">
        <v>0.96667896320290225</v>
      </c>
      <c r="E191" s="17"/>
      <c r="F191" s="17"/>
      <c r="G191" s="17"/>
      <c r="H191" s="15"/>
      <c r="I191" s="15"/>
      <c r="J191" s="15"/>
      <c r="K191" s="15"/>
      <c r="L191" s="15"/>
      <c r="M191" s="15"/>
      <c r="N191" s="15"/>
      <c r="O191" s="13">
        <f t="shared" si="24"/>
        <v>-39.853027410644017</v>
      </c>
      <c r="P191" s="13">
        <f t="shared" si="25"/>
        <v>-33.215663727440756</v>
      </c>
      <c r="Q191" s="13">
        <f t="shared" si="23"/>
        <v>30.1308874377319</v>
      </c>
      <c r="R191" s="13">
        <f t="shared" si="21"/>
        <v>-6.6373636832032616</v>
      </c>
      <c r="S191" s="13">
        <f t="shared" si="22"/>
        <v>-36.534345569042387</v>
      </c>
      <c r="T191" s="13">
        <v>2272.23</v>
      </c>
    </row>
    <row r="192" spans="1:20" x14ac:dyDescent="0.25">
      <c r="A192" s="15"/>
      <c r="B192" s="18">
        <v>0.96422039008757965</v>
      </c>
      <c r="C192" s="18">
        <v>0.98696822665381601</v>
      </c>
      <c r="D192" s="18">
        <v>0.96136117949302557</v>
      </c>
      <c r="E192" s="17"/>
      <c r="F192" s="17"/>
      <c r="G192" s="17"/>
      <c r="H192" s="15"/>
      <c r="I192" s="15"/>
      <c r="J192" s="15"/>
      <c r="K192" s="15"/>
      <c r="L192" s="15"/>
      <c r="M192" s="15"/>
      <c r="N192" s="15"/>
      <c r="O192" s="13">
        <f t="shared" si="24"/>
        <v>-39.381703662694349</v>
      </c>
      <c r="P192" s="13">
        <f t="shared" si="25"/>
        <v>-29.292279517369934</v>
      </c>
      <c r="Q192" s="13">
        <f t="shared" si="23"/>
        <v>29.431473425208893</v>
      </c>
      <c r="R192" s="13">
        <f t="shared" si="21"/>
        <v>-10.089424145324415</v>
      </c>
      <c r="S192" s="13">
        <f t="shared" si="22"/>
        <v>-34.336991590032142</v>
      </c>
      <c r="T192" s="13">
        <v>2208</v>
      </c>
    </row>
    <row r="193" spans="1:20" x14ac:dyDescent="0.25">
      <c r="A193" s="9"/>
      <c r="B193" s="12">
        <v>0.96344384236177827</v>
      </c>
      <c r="C193" s="12">
        <v>0.98722891145237435</v>
      </c>
      <c r="D193" s="12">
        <v>0.96177875990649897</v>
      </c>
      <c r="E193" s="8"/>
      <c r="F193" s="8"/>
      <c r="G193" s="8"/>
      <c r="H193" s="9"/>
      <c r="I193" s="9"/>
      <c r="J193" s="9"/>
      <c r="K193" s="9"/>
      <c r="L193" s="9"/>
      <c r="M193" s="9"/>
      <c r="N193" s="9"/>
      <c r="O193" s="10">
        <f t="shared" si="24"/>
        <v>-40.149326740887659</v>
      </c>
      <c r="P193" s="10">
        <f t="shared" si="25"/>
        <v>-29.036408250632689</v>
      </c>
      <c r="Q193" s="10">
        <f t="shared" si="23"/>
        <v>29.486395100943085</v>
      </c>
      <c r="R193" s="10">
        <f t="shared" si="21"/>
        <v>-11.11291849025497</v>
      </c>
      <c r="S193" s="10">
        <f t="shared" si="22"/>
        <v>-34.592867495760174</v>
      </c>
      <c r="T193" s="10">
        <v>2183.16</v>
      </c>
    </row>
    <row r="194" spans="1:20" x14ac:dyDescent="0.25">
      <c r="A194" s="22" t="s">
        <v>65</v>
      </c>
      <c r="B194" s="20">
        <v>0.96493418503625883</v>
      </c>
      <c r="C194" s="20">
        <v>0.98673493126731537</v>
      </c>
      <c r="D194" s="20">
        <v>0.96117198290188255</v>
      </c>
      <c r="E194" s="21"/>
      <c r="F194" s="21"/>
      <c r="G194" s="21"/>
      <c r="H194" s="22"/>
      <c r="I194" s="22"/>
      <c r="J194" s="22"/>
      <c r="K194" s="22"/>
      <c r="L194" s="22"/>
      <c r="M194" s="22"/>
      <c r="N194" s="22"/>
      <c r="O194" s="23">
        <f t="shared" si="24"/>
        <v>-38.676112161362653</v>
      </c>
      <c r="P194" s="23">
        <f t="shared" si="25"/>
        <v>-29.521267116178933</v>
      </c>
      <c r="Q194" s="23">
        <f t="shared" si="23"/>
        <v>29.406589610035809</v>
      </c>
      <c r="R194" s="23">
        <f>O194-P194</f>
        <v>-9.1548450451837198</v>
      </c>
      <c r="S194" s="23">
        <f>(O194+P194)/2</f>
        <v>-34.098689638770793</v>
      </c>
      <c r="T194" s="23">
        <v>2158.77</v>
      </c>
    </row>
    <row r="195" spans="1:20" x14ac:dyDescent="0.25">
      <c r="A195" s="15"/>
      <c r="B195" s="18">
        <v>0.96527054429560077</v>
      </c>
      <c r="C195" s="18">
        <v>0.9809705921722871</v>
      </c>
      <c r="D195" s="18">
        <v>0.95549938192874573</v>
      </c>
      <c r="E195" s="17"/>
      <c r="F195" s="17"/>
      <c r="G195" s="17"/>
      <c r="H195" s="15"/>
      <c r="I195" s="15"/>
      <c r="J195" s="15"/>
      <c r="K195" s="15"/>
      <c r="L195" s="15"/>
      <c r="M195" s="15"/>
      <c r="N195" s="15"/>
      <c r="O195" s="13">
        <f t="shared" si="24"/>
        <v>-38.3436185856865</v>
      </c>
      <c r="P195" s="13">
        <f t="shared" si="25"/>
        <v>-35.179167976931126</v>
      </c>
      <c r="Q195" s="13">
        <f t="shared" si="23"/>
        <v>28.660508756710627</v>
      </c>
      <c r="R195" s="13">
        <f t="shared" ref="R195:R241" si="26">O195-P195</f>
        <v>-3.1644506087553737</v>
      </c>
      <c r="S195" s="13">
        <f t="shared" ref="S195:S241" si="27">(O195+P195)/2</f>
        <v>-36.761393281308813</v>
      </c>
      <c r="T195" s="13">
        <v>2138.98</v>
      </c>
    </row>
    <row r="196" spans="1:20" x14ac:dyDescent="0.25">
      <c r="A196" s="15"/>
      <c r="B196" s="18">
        <v>0.96424617877205154</v>
      </c>
      <c r="C196" s="18">
        <v>0.98530956097791866</v>
      </c>
      <c r="D196" s="18">
        <v>0.96288769096675653</v>
      </c>
      <c r="E196" s="17"/>
      <c r="F196" s="17"/>
      <c r="G196" s="17"/>
      <c r="H196" s="15"/>
      <c r="I196" s="15"/>
      <c r="J196" s="15"/>
      <c r="K196" s="15"/>
      <c r="L196" s="15"/>
      <c r="M196" s="15"/>
      <c r="N196" s="15"/>
      <c r="O196" s="13">
        <f t="shared" si="24"/>
        <v>-39.356211360419707</v>
      </c>
      <c r="P196" s="13">
        <f t="shared" si="25"/>
        <v>-30.92031801417761</v>
      </c>
      <c r="Q196" s="13">
        <f t="shared" si="23"/>
        <v>29.632245696751568</v>
      </c>
      <c r="R196" s="13">
        <f t="shared" si="26"/>
        <v>-8.4358933462420964</v>
      </c>
      <c r="S196" s="13">
        <f t="shared" si="27"/>
        <v>-35.138264687298658</v>
      </c>
      <c r="T196" s="13">
        <v>2078.7600000000002</v>
      </c>
    </row>
    <row r="197" spans="1:20" x14ac:dyDescent="0.25">
      <c r="A197" s="15"/>
      <c r="B197" s="18">
        <v>0.96568043177662499</v>
      </c>
      <c r="C197" s="18">
        <v>0.98761609085026492</v>
      </c>
      <c r="D197" s="18">
        <v>0.9573844887275671</v>
      </c>
      <c r="E197" s="17"/>
      <c r="F197" s="17"/>
      <c r="G197" s="17"/>
      <c r="H197" s="15"/>
      <c r="I197" s="15"/>
      <c r="J197" s="15"/>
      <c r="K197" s="15"/>
      <c r="L197" s="15"/>
      <c r="M197" s="15"/>
      <c r="N197" s="15"/>
      <c r="O197" s="13">
        <f t="shared" si="24"/>
        <v>-37.938441827784118</v>
      </c>
      <c r="P197" s="13">
        <f t="shared" si="25"/>
        <v>-28.656378101039309</v>
      </c>
      <c r="Q197" s="13">
        <f t="shared" si="23"/>
        <v>28.908444773316432</v>
      </c>
      <c r="R197" s="13">
        <f t="shared" si="26"/>
        <v>-9.2820637267448092</v>
      </c>
      <c r="S197" s="13">
        <f t="shared" si="27"/>
        <v>-33.297409964411713</v>
      </c>
      <c r="T197" s="13">
        <v>2041.78</v>
      </c>
    </row>
    <row r="198" spans="1:20" x14ac:dyDescent="0.25">
      <c r="A198" s="15"/>
      <c r="B198" s="18">
        <v>0.96630395399810376</v>
      </c>
      <c r="C198" s="18">
        <v>0.98667993817976751</v>
      </c>
      <c r="D198" s="18">
        <v>0.958159395386604</v>
      </c>
      <c r="E198" s="17"/>
      <c r="F198" s="17"/>
      <c r="G198" s="17"/>
      <c r="H198" s="15"/>
      <c r="I198" s="15"/>
      <c r="J198" s="15"/>
      <c r="K198" s="15"/>
      <c r="L198" s="15"/>
      <c r="M198" s="15"/>
      <c r="N198" s="15"/>
      <c r="O198" s="13">
        <f t="shared" si="24"/>
        <v>-37.322085574239509</v>
      </c>
      <c r="P198" s="13">
        <f t="shared" si="25"/>
        <v>-29.575244759104407</v>
      </c>
      <c r="Q198" s="13">
        <f t="shared" si="23"/>
        <v>29.010363280216438</v>
      </c>
      <c r="R198" s="13">
        <f t="shared" si="26"/>
        <v>-7.7468408151351014</v>
      </c>
      <c r="S198" s="13">
        <f t="shared" si="27"/>
        <v>-33.448665166671958</v>
      </c>
      <c r="T198" s="13">
        <v>2036.28</v>
      </c>
    </row>
    <row r="199" spans="1:20" x14ac:dyDescent="0.25">
      <c r="A199" s="15"/>
      <c r="B199" s="18">
        <v>0.96525852400157608</v>
      </c>
      <c r="C199" s="18">
        <v>0.98673885737116662</v>
      </c>
      <c r="D199" s="18">
        <v>0.96079791054723607</v>
      </c>
      <c r="E199" s="17"/>
      <c r="F199" s="17"/>
      <c r="G199" s="17"/>
      <c r="H199" s="15"/>
      <c r="I199" s="15"/>
      <c r="J199" s="15"/>
      <c r="K199" s="15"/>
      <c r="L199" s="15"/>
      <c r="M199" s="15"/>
      <c r="N199" s="15"/>
      <c r="O199" s="13">
        <f t="shared" si="24"/>
        <v>-38.355500733806252</v>
      </c>
      <c r="P199" s="13">
        <f t="shared" si="25"/>
        <v>-29.517413507639731</v>
      </c>
      <c r="Q199" s="13">
        <f t="shared" si="23"/>
        <v>29.357390270459192</v>
      </c>
      <c r="R199" s="13">
        <f t="shared" si="26"/>
        <v>-8.8380872261665218</v>
      </c>
      <c r="S199" s="13">
        <f t="shared" si="27"/>
        <v>-33.936457120722991</v>
      </c>
      <c r="T199" s="13">
        <v>1982.51</v>
      </c>
    </row>
    <row r="200" spans="1:20" x14ac:dyDescent="0.25">
      <c r="A200" s="15"/>
      <c r="B200" s="18">
        <v>0.96707238175097188</v>
      </c>
      <c r="C200" s="18">
        <v>0.98675133429318396</v>
      </c>
      <c r="D200" s="18">
        <v>0.96044373298534591</v>
      </c>
      <c r="E200" s="17"/>
      <c r="F200" s="17"/>
      <c r="G200" s="17"/>
      <c r="H200" s="15"/>
      <c r="I200" s="15"/>
      <c r="J200" s="15"/>
      <c r="K200" s="15"/>
      <c r="L200" s="15"/>
      <c r="M200" s="15"/>
      <c r="N200" s="15"/>
      <c r="O200" s="13">
        <f t="shared" si="24"/>
        <v>-36.562489148382951</v>
      </c>
      <c r="P200" s="13">
        <f t="shared" si="25"/>
        <v>-29.505166971366066</v>
      </c>
      <c r="Q200" s="13">
        <f t="shared" si="23"/>
        <v>29.310807565478711</v>
      </c>
      <c r="R200" s="13">
        <f t="shared" si="26"/>
        <v>-7.0573221770168857</v>
      </c>
      <c r="S200" s="13">
        <f t="shared" si="27"/>
        <v>-33.033828059874509</v>
      </c>
      <c r="T200" s="13">
        <v>1958.59</v>
      </c>
    </row>
    <row r="201" spans="1:20" x14ac:dyDescent="0.25">
      <c r="A201" s="15"/>
      <c r="B201" s="18">
        <v>0.96693055720318466</v>
      </c>
      <c r="C201" s="18">
        <v>0.98723612330645349</v>
      </c>
      <c r="D201" s="18">
        <v>0.96016500228231072</v>
      </c>
      <c r="E201" s="17"/>
      <c r="F201" s="17"/>
      <c r="G201" s="17"/>
      <c r="H201" s="15"/>
      <c r="I201" s="15"/>
      <c r="J201" s="15"/>
      <c r="K201" s="15"/>
      <c r="L201" s="15"/>
      <c r="M201" s="15"/>
      <c r="N201" s="15"/>
      <c r="O201" s="13">
        <f t="shared" si="24"/>
        <v>-36.702683745982768</v>
      </c>
      <c r="P201" s="13">
        <f t="shared" si="25"/>
        <v>-29.029329563079841</v>
      </c>
      <c r="Q201" s="13">
        <f t="shared" si="23"/>
        <v>29.274147902344779</v>
      </c>
      <c r="R201" s="13">
        <f t="shared" si="26"/>
        <v>-7.6733541829029264</v>
      </c>
      <c r="S201" s="13">
        <f t="shared" si="27"/>
        <v>-32.866006654531304</v>
      </c>
      <c r="T201" s="13">
        <v>1880.09</v>
      </c>
    </row>
    <row r="202" spans="1:20" x14ac:dyDescent="0.25">
      <c r="A202" s="15"/>
      <c r="B202" s="18">
        <v>0.96688082633375971</v>
      </c>
      <c r="C202" s="18">
        <v>0.98556287945589982</v>
      </c>
      <c r="D202" s="18">
        <v>0.96160812130491669</v>
      </c>
      <c r="E202" s="17"/>
      <c r="F202" s="17"/>
      <c r="G202" s="17"/>
      <c r="H202" s="15"/>
      <c r="I202" s="15"/>
      <c r="J202" s="15"/>
      <c r="K202" s="15"/>
      <c r="L202" s="15"/>
      <c r="M202" s="15"/>
      <c r="N202" s="15"/>
      <c r="O202" s="13">
        <f t="shared" si="24"/>
        <v>-36.751843072320185</v>
      </c>
      <c r="P202" s="13">
        <f t="shared" si="25"/>
        <v>-30.67167704927499</v>
      </c>
      <c r="Q202" s="13">
        <f t="shared" si="23"/>
        <v>29.463952099208683</v>
      </c>
      <c r="R202" s="13">
        <f t="shared" si="26"/>
        <v>-6.0801660230451944</v>
      </c>
      <c r="S202" s="13">
        <f t="shared" si="27"/>
        <v>-33.711760060797587</v>
      </c>
      <c r="T202" s="13">
        <v>1930.37</v>
      </c>
    </row>
    <row r="203" spans="1:20" x14ac:dyDescent="0.25">
      <c r="A203" s="15"/>
      <c r="B203" s="18">
        <v>0.96734646855552486</v>
      </c>
      <c r="C203" s="18">
        <v>0.98768915216786934</v>
      </c>
      <c r="D203" s="18">
        <v>0.96382722995956038</v>
      </c>
      <c r="E203" s="17"/>
      <c r="F203" s="17"/>
      <c r="G203" s="17"/>
      <c r="H203" s="15"/>
      <c r="I203" s="15"/>
      <c r="J203" s="15"/>
      <c r="K203" s="15"/>
      <c r="L203" s="15"/>
      <c r="M203" s="15"/>
      <c r="N203" s="15"/>
      <c r="O203" s="13">
        <f t="shared" si="24"/>
        <v>-36.291552347446441</v>
      </c>
      <c r="P203" s="13">
        <f t="shared" si="25"/>
        <v>-28.584665857025357</v>
      </c>
      <c r="Q203" s="13">
        <f t="shared" si="23"/>
        <v>29.755817239471199</v>
      </c>
      <c r="R203" s="13">
        <f t="shared" si="26"/>
        <v>-7.7068864904210841</v>
      </c>
      <c r="S203" s="13">
        <f t="shared" si="27"/>
        <v>-32.438109102235899</v>
      </c>
      <c r="T203" s="13">
        <v>1899.29</v>
      </c>
    </row>
    <row r="204" spans="1:20" x14ac:dyDescent="0.25">
      <c r="A204" s="15"/>
      <c r="B204" s="18">
        <v>0.96890717006435556</v>
      </c>
      <c r="C204" s="18">
        <v>0.98663380333706507</v>
      </c>
      <c r="D204" s="18">
        <v>0.96155796100286273</v>
      </c>
      <c r="E204" s="17"/>
      <c r="F204" s="17"/>
      <c r="G204" s="17"/>
      <c r="H204" s="15"/>
      <c r="I204" s="15"/>
      <c r="J204" s="15"/>
      <c r="K204" s="15"/>
      <c r="L204" s="15"/>
      <c r="M204" s="15"/>
      <c r="N204" s="15"/>
      <c r="O204" s="13">
        <f t="shared" si="24"/>
        <v>-34.748787548137898</v>
      </c>
      <c r="P204" s="13">
        <f t="shared" si="25"/>
        <v>-29.620527724234194</v>
      </c>
      <c r="Q204" s="13">
        <f t="shared" si="23"/>
        <v>29.457354836130122</v>
      </c>
      <c r="R204" s="13">
        <f t="shared" si="26"/>
        <v>-5.1282598239037043</v>
      </c>
      <c r="S204" s="13">
        <f t="shared" si="27"/>
        <v>-32.184657636186046</v>
      </c>
      <c r="T204" s="13">
        <v>1849.92</v>
      </c>
    </row>
    <row r="205" spans="1:20" x14ac:dyDescent="0.25">
      <c r="A205" s="15"/>
      <c r="B205" s="18">
        <v>0.96383930318931532</v>
      </c>
      <c r="C205" s="18">
        <v>0.98688017802723049</v>
      </c>
      <c r="D205" s="18">
        <v>0.9580964210647982</v>
      </c>
      <c r="E205" s="17"/>
      <c r="F205" s="17"/>
      <c r="G205" s="17"/>
      <c r="H205" s="15"/>
      <c r="I205" s="15"/>
      <c r="J205" s="15"/>
      <c r="K205" s="15"/>
      <c r="L205" s="15"/>
      <c r="M205" s="15"/>
      <c r="N205" s="15"/>
      <c r="O205" s="13">
        <f t="shared" si="24"/>
        <v>-39.758410834945607</v>
      </c>
      <c r="P205" s="13">
        <f t="shared" si="25"/>
        <v>-29.378702330451119</v>
      </c>
      <c r="Q205" s="13">
        <f t="shared" si="23"/>
        <v>29.002080671238133</v>
      </c>
      <c r="R205" s="13">
        <f t="shared" si="26"/>
        <v>-10.379708504494488</v>
      </c>
      <c r="S205" s="13">
        <f t="shared" si="27"/>
        <v>-34.568556582698363</v>
      </c>
      <c r="T205" s="13">
        <v>1781.75</v>
      </c>
    </row>
    <row r="206" spans="1:20" x14ac:dyDescent="0.25">
      <c r="A206" s="15"/>
      <c r="B206" s="18">
        <v>0.96588497907999826</v>
      </c>
      <c r="C206" s="18">
        <v>0.98850114686736734</v>
      </c>
      <c r="D206" s="18">
        <v>0.95941181053516511</v>
      </c>
      <c r="E206" s="17"/>
      <c r="F206" s="17"/>
      <c r="G206" s="17"/>
      <c r="H206" s="15"/>
      <c r="I206" s="15"/>
      <c r="J206" s="15"/>
      <c r="K206" s="15"/>
      <c r="L206" s="15"/>
      <c r="M206" s="15"/>
      <c r="N206" s="15"/>
      <c r="O206" s="13">
        <f t="shared" si="24"/>
        <v>-37.736245329829671</v>
      </c>
      <c r="P206" s="13">
        <f t="shared" si="25"/>
        <v>-27.787664599209279</v>
      </c>
      <c r="Q206" s="13">
        <f t="shared" si="23"/>
        <v>29.175085418646546</v>
      </c>
      <c r="R206" s="13">
        <f t="shared" si="26"/>
        <v>-9.9485807306203924</v>
      </c>
      <c r="S206" s="13">
        <f t="shared" si="27"/>
        <v>-32.761954964519475</v>
      </c>
      <c r="T206" s="13">
        <v>1787.63</v>
      </c>
    </row>
    <row r="207" spans="1:20" x14ac:dyDescent="0.25">
      <c r="A207" s="15"/>
      <c r="B207" s="18">
        <v>0.96353281812305858</v>
      </c>
      <c r="C207" s="18">
        <v>0.98705607500014336</v>
      </c>
      <c r="D207" s="18">
        <v>0.96135006451101912</v>
      </c>
      <c r="E207" s="17"/>
      <c r="F207" s="17"/>
      <c r="G207" s="17"/>
      <c r="H207" s="15"/>
      <c r="I207" s="15"/>
      <c r="J207" s="15"/>
      <c r="K207" s="15"/>
      <c r="L207" s="15"/>
      <c r="M207" s="15"/>
      <c r="N207" s="15"/>
      <c r="O207" s="13">
        <f t="shared" si="24"/>
        <v>-40.061373553351018</v>
      </c>
      <c r="P207" s="13">
        <f t="shared" si="25"/>
        <v>-29.206053286381916</v>
      </c>
      <c r="Q207" s="13">
        <f t="shared" si="23"/>
        <v>29.430011542855567</v>
      </c>
      <c r="R207" s="13">
        <f t="shared" si="26"/>
        <v>-10.855320266969102</v>
      </c>
      <c r="S207" s="13">
        <f t="shared" si="27"/>
        <v>-34.633713419866467</v>
      </c>
      <c r="T207" s="13">
        <v>1752.54</v>
      </c>
    </row>
    <row r="208" spans="1:20" x14ac:dyDescent="0.25">
      <c r="A208" s="15"/>
      <c r="B208" s="18">
        <v>0.9626234849604911</v>
      </c>
      <c r="C208" s="18">
        <v>0.98514920812607509</v>
      </c>
      <c r="D208" s="18">
        <v>0.96359749376118764</v>
      </c>
      <c r="E208" s="17"/>
      <c r="F208" s="17"/>
      <c r="G208" s="17"/>
      <c r="H208" s="15"/>
      <c r="I208" s="15"/>
      <c r="J208" s="15"/>
      <c r="K208" s="15"/>
      <c r="L208" s="15"/>
      <c r="M208" s="15"/>
      <c r="N208" s="15"/>
      <c r="O208" s="13">
        <f t="shared" si="24"/>
        <v>-40.960256002118626</v>
      </c>
      <c r="P208" s="13">
        <f t="shared" si="25"/>
        <v>-31.077709958598916</v>
      </c>
      <c r="Q208" s="13">
        <f t="shared" si="23"/>
        <v>29.725601509555887</v>
      </c>
      <c r="R208" s="13">
        <f t="shared" si="26"/>
        <v>-9.8825460435197101</v>
      </c>
      <c r="S208" s="13">
        <f t="shared" si="27"/>
        <v>-36.018982980358771</v>
      </c>
      <c r="T208" s="13">
        <v>1751.75</v>
      </c>
    </row>
    <row r="209" spans="1:20" x14ac:dyDescent="0.25">
      <c r="A209" s="15"/>
      <c r="B209" s="18">
        <v>0.96259823874598416</v>
      </c>
      <c r="C209" s="18">
        <v>0.99220909683610892</v>
      </c>
      <c r="D209" s="18">
        <v>0.96659426107973712</v>
      </c>
      <c r="E209" s="17"/>
      <c r="F209" s="17"/>
      <c r="G209" s="17"/>
      <c r="H209" s="15"/>
      <c r="I209" s="15"/>
      <c r="J209" s="15"/>
      <c r="K209" s="15"/>
      <c r="L209" s="15"/>
      <c r="M209" s="15"/>
      <c r="N209" s="15"/>
      <c r="O209" s="13">
        <f t="shared" si="24"/>
        <v>-40.985212068885289</v>
      </c>
      <c r="P209" s="13">
        <f t="shared" si="25"/>
        <v>-24.148181741952726</v>
      </c>
      <c r="Q209" s="13">
        <f t="shared" si="23"/>
        <v>30.119747110282688</v>
      </c>
      <c r="R209" s="13">
        <f t="shared" si="26"/>
        <v>-16.837030326932563</v>
      </c>
      <c r="S209" s="13">
        <f t="shared" si="27"/>
        <v>-32.566696905419008</v>
      </c>
      <c r="T209" s="13">
        <v>1729.52</v>
      </c>
    </row>
    <row r="210" spans="1:20" x14ac:dyDescent="0.25">
      <c r="A210" s="15"/>
      <c r="B210" s="18">
        <v>0.96804499111021569</v>
      </c>
      <c r="C210" s="18">
        <v>0.9888755736836532</v>
      </c>
      <c r="D210" s="18">
        <v>0.96126898505799341</v>
      </c>
      <c r="E210" s="17"/>
      <c r="F210" s="17"/>
      <c r="G210" s="17"/>
      <c r="H210" s="15"/>
      <c r="I210" s="15"/>
      <c r="J210" s="15"/>
      <c r="K210" s="15"/>
      <c r="L210" s="15"/>
      <c r="M210" s="15"/>
      <c r="N210" s="15"/>
      <c r="O210" s="13">
        <f t="shared" si="24"/>
        <v>-35.601057718715424</v>
      </c>
      <c r="P210" s="13">
        <f t="shared" si="25"/>
        <v>-27.420151555436405</v>
      </c>
      <c r="Q210" s="13">
        <f t="shared" si="23"/>
        <v>29.419347681994026</v>
      </c>
      <c r="R210" s="13">
        <f t="shared" si="26"/>
        <v>-8.180906163279019</v>
      </c>
      <c r="S210" s="13">
        <f t="shared" si="27"/>
        <v>-31.510604637075915</v>
      </c>
      <c r="T210" s="13">
        <v>1703.78</v>
      </c>
    </row>
    <row r="211" spans="1:20" x14ac:dyDescent="0.25">
      <c r="A211" s="15"/>
      <c r="B211" s="18">
        <v>0.96397404088506411</v>
      </c>
      <c r="C211" s="18">
        <v>0.98757941514493497</v>
      </c>
      <c r="D211" s="18">
        <v>0.96408131555212628</v>
      </c>
      <c r="E211" s="17"/>
      <c r="F211" s="17"/>
      <c r="G211" s="17"/>
      <c r="H211" s="15"/>
      <c r="I211" s="15"/>
      <c r="J211" s="15"/>
      <c r="K211" s="15"/>
      <c r="L211" s="15"/>
      <c r="M211" s="15"/>
      <c r="N211" s="15"/>
      <c r="O211" s="13">
        <f t="shared" si="24"/>
        <v>-39.625221642159545</v>
      </c>
      <c r="P211" s="13">
        <f t="shared" si="25"/>
        <v>-28.692376591297034</v>
      </c>
      <c r="Q211" s="13">
        <f t="shared" ref="Q211:Q258" si="28">D211*$N$2+$N$3</f>
        <v>29.789235489162465</v>
      </c>
      <c r="R211" s="13">
        <f t="shared" si="26"/>
        <v>-10.932845050862511</v>
      </c>
      <c r="S211" s="13">
        <f t="shared" si="27"/>
        <v>-34.158799116728289</v>
      </c>
      <c r="T211" s="13">
        <v>1692.15</v>
      </c>
    </row>
    <row r="212" spans="1:20" x14ac:dyDescent="0.25">
      <c r="A212" s="15"/>
      <c r="B212" s="18">
        <v>0.96127814886387775</v>
      </c>
      <c r="C212" s="18">
        <v>0.99618484160623599</v>
      </c>
      <c r="D212" s="18">
        <v>0.96231844136628353</v>
      </c>
      <c r="E212" s="17"/>
      <c r="F212" s="17"/>
      <c r="G212" s="17"/>
      <c r="H212" s="15"/>
      <c r="I212" s="15"/>
      <c r="J212" s="15"/>
      <c r="K212" s="15"/>
      <c r="L212" s="15"/>
      <c r="M212" s="15"/>
      <c r="N212" s="15"/>
      <c r="O212" s="13">
        <f t="shared" si="24"/>
        <v>-42.290130524152914</v>
      </c>
      <c r="P212" s="13">
        <f t="shared" si="25"/>
        <v>-20.245848900979809</v>
      </c>
      <c r="Q212" s="13">
        <f t="shared" si="28"/>
        <v>29.557375944818176</v>
      </c>
      <c r="R212" s="13">
        <f t="shared" si="26"/>
        <v>-22.044281623173106</v>
      </c>
      <c r="S212" s="13">
        <f t="shared" si="27"/>
        <v>-31.267989712566362</v>
      </c>
      <c r="T212" s="13">
        <v>1628.05</v>
      </c>
    </row>
    <row r="213" spans="1:20" x14ac:dyDescent="0.25">
      <c r="A213" s="15"/>
      <c r="B213" s="18">
        <v>0.96462860185923371</v>
      </c>
      <c r="C213" s="18">
        <v>0.98263931629504098</v>
      </c>
      <c r="D213" s="18">
        <v>0.95864667761007816</v>
      </c>
      <c r="E213" s="17"/>
      <c r="F213" s="17"/>
      <c r="G213" s="17"/>
      <c r="H213" s="15"/>
      <c r="I213" s="15"/>
      <c r="J213" s="15"/>
      <c r="K213" s="15"/>
      <c r="L213" s="15"/>
      <c r="M213" s="15"/>
      <c r="N213" s="15"/>
      <c r="O213" s="13">
        <f t="shared" si="24"/>
        <v>-38.978183355699116</v>
      </c>
      <c r="P213" s="13">
        <f t="shared" si="25"/>
        <v>-33.541256761987142</v>
      </c>
      <c r="Q213" s="13">
        <f t="shared" si="28"/>
        <v>29.074452388338344</v>
      </c>
      <c r="R213" s="13">
        <f t="shared" si="26"/>
        <v>-5.4369265937119735</v>
      </c>
      <c r="S213" s="13">
        <f t="shared" si="27"/>
        <v>-36.259720058843129</v>
      </c>
      <c r="T213" s="13">
        <v>1620.61</v>
      </c>
    </row>
    <row r="214" spans="1:20" x14ac:dyDescent="0.25">
      <c r="A214" s="15"/>
      <c r="B214" s="18">
        <v>0.96744847355402053</v>
      </c>
      <c r="C214" s="18">
        <v>0.99057514513016265</v>
      </c>
      <c r="D214" s="18">
        <v>0.95853582224593259</v>
      </c>
      <c r="E214" s="17"/>
      <c r="F214" s="17"/>
      <c r="G214" s="17"/>
      <c r="H214" s="15"/>
      <c r="I214" s="15"/>
      <c r="J214" s="15"/>
      <c r="K214" s="15"/>
      <c r="L214" s="15"/>
      <c r="M214" s="15"/>
      <c r="N214" s="15"/>
      <c r="O214" s="13">
        <f t="shared" si="24"/>
        <v>-36.190719664103653</v>
      </c>
      <c r="P214" s="13">
        <f t="shared" si="25"/>
        <v>-25.751962611033491</v>
      </c>
      <c r="Q214" s="13">
        <f t="shared" si="28"/>
        <v>29.059872292705123</v>
      </c>
      <c r="R214" s="13">
        <f t="shared" si="26"/>
        <v>-10.438757053070162</v>
      </c>
      <c r="S214" s="13">
        <f t="shared" si="27"/>
        <v>-30.971341137568572</v>
      </c>
      <c r="T214" s="13">
        <v>1673.58</v>
      </c>
    </row>
    <row r="215" spans="1:20" x14ac:dyDescent="0.25">
      <c r="A215" s="15"/>
      <c r="B215" s="18">
        <v>0.96341275022894712</v>
      </c>
      <c r="C215" s="18">
        <v>0.98747117801051276</v>
      </c>
      <c r="D215" s="18">
        <v>0.95801861259376697</v>
      </c>
      <c r="E215" s="17"/>
      <c r="F215" s="17"/>
      <c r="G215" s="17"/>
      <c r="H215" s="15"/>
      <c r="I215" s="15"/>
      <c r="J215" s="15"/>
      <c r="K215" s="15"/>
      <c r="L215" s="15"/>
      <c r="M215" s="15"/>
      <c r="N215" s="15"/>
      <c r="O215" s="13">
        <f t="shared" si="24"/>
        <v>-40.18006154046077</v>
      </c>
      <c r="P215" s="13">
        <f t="shared" si="25"/>
        <v>-28.798615132423265</v>
      </c>
      <c r="Q215" s="13">
        <f t="shared" si="28"/>
        <v>28.99184702167635</v>
      </c>
      <c r="R215" s="13">
        <f t="shared" si="26"/>
        <v>-11.381446408037505</v>
      </c>
      <c r="S215" s="13">
        <f t="shared" si="27"/>
        <v>-34.489338336442017</v>
      </c>
      <c r="T215" s="13">
        <v>1632.77</v>
      </c>
    </row>
    <row r="216" spans="1:20" x14ac:dyDescent="0.25">
      <c r="A216" s="15"/>
      <c r="B216" s="18">
        <v>0.96160468665364673</v>
      </c>
      <c r="C216" s="18">
        <v>0.98227319933047808</v>
      </c>
      <c r="D216" s="18">
        <v>0.95579691091884855</v>
      </c>
      <c r="E216" s="17"/>
      <c r="F216" s="17"/>
      <c r="G216" s="17"/>
      <c r="H216" s="15"/>
      <c r="I216" s="15"/>
      <c r="J216" s="15"/>
      <c r="K216" s="15"/>
      <c r="L216" s="15"/>
      <c r="M216" s="15"/>
      <c r="N216" s="15"/>
      <c r="O216" s="13">
        <f t="shared" si="24"/>
        <v>-41.96734554262423</v>
      </c>
      <c r="P216" s="13">
        <f t="shared" si="25"/>
        <v>-33.90061339503518</v>
      </c>
      <c r="Q216" s="13">
        <f t="shared" si="28"/>
        <v>28.699640838074373</v>
      </c>
      <c r="R216" s="13">
        <f t="shared" si="26"/>
        <v>-8.0667321475890503</v>
      </c>
      <c r="S216" s="13">
        <f t="shared" si="27"/>
        <v>-37.933979468829705</v>
      </c>
      <c r="T216" s="13">
        <v>1650.16</v>
      </c>
    </row>
    <row r="217" spans="1:20" x14ac:dyDescent="0.25">
      <c r="A217" s="15"/>
      <c r="B217" s="18">
        <v>0.95820267371371914</v>
      </c>
      <c r="C217" s="18">
        <v>0.98141665343846041</v>
      </c>
      <c r="D217" s="18">
        <v>0.96205962827813796</v>
      </c>
      <c r="E217" s="17"/>
      <c r="F217" s="17"/>
      <c r="G217" s="17"/>
      <c r="H217" s="15"/>
      <c r="I217" s="15"/>
      <c r="J217" s="15"/>
      <c r="K217" s="15"/>
      <c r="L217" s="15"/>
      <c r="M217" s="15"/>
      <c r="N217" s="15"/>
      <c r="O217" s="13">
        <f t="shared" si="24"/>
        <v>-45.330260091508762</v>
      </c>
      <c r="P217" s="13">
        <f t="shared" si="25"/>
        <v>-34.741343209820002</v>
      </c>
      <c r="Q217" s="13">
        <f t="shared" si="28"/>
        <v>29.523335917929302</v>
      </c>
      <c r="R217" s="13">
        <f t="shared" si="26"/>
        <v>-10.58891688168876</v>
      </c>
      <c r="S217" s="13">
        <f t="shared" si="27"/>
        <v>-40.035801650664382</v>
      </c>
      <c r="T217" s="13">
        <v>1642.58</v>
      </c>
    </row>
    <row r="218" spans="1:20" x14ac:dyDescent="0.25">
      <c r="A218" s="15"/>
      <c r="B218" s="18">
        <v>0.96451815989215428</v>
      </c>
      <c r="C218" s="18">
        <v>0.98509172358270991</v>
      </c>
      <c r="D218" s="18">
        <v>0.96023096118508988</v>
      </c>
      <c r="E218" s="17"/>
      <c r="F218" s="17"/>
      <c r="G218" s="17"/>
      <c r="H218" s="15"/>
      <c r="I218" s="15"/>
      <c r="J218" s="15"/>
      <c r="K218" s="15"/>
      <c r="L218" s="15"/>
      <c r="M218" s="15"/>
      <c r="N218" s="15"/>
      <c r="O218" s="13">
        <f t="shared" si="24"/>
        <v>-39.087356043886075</v>
      </c>
      <c r="P218" s="13">
        <f t="shared" si="25"/>
        <v>-31.134133052734001</v>
      </c>
      <c r="Q218" s="13">
        <f t="shared" si="28"/>
        <v>29.282823054131924</v>
      </c>
      <c r="R218" s="13">
        <f t="shared" si="26"/>
        <v>-7.9532229911520744</v>
      </c>
      <c r="S218" s="13">
        <f t="shared" si="27"/>
        <v>-35.110744548310038</v>
      </c>
      <c r="T218" s="13">
        <v>1628.24</v>
      </c>
    </row>
    <row r="219" spans="1:20" x14ac:dyDescent="0.25">
      <c r="A219" s="15"/>
      <c r="B219" s="18">
        <v>0.96220934240241729</v>
      </c>
      <c r="C219" s="18">
        <v>0.98170667300162928</v>
      </c>
      <c r="D219" s="18">
        <v>0.96324933343835695</v>
      </c>
      <c r="E219" s="17"/>
      <c r="F219" s="17"/>
      <c r="G219" s="17"/>
      <c r="H219" s="15"/>
      <c r="I219" s="15"/>
      <c r="J219" s="15"/>
      <c r="K219" s="15"/>
      <c r="L219" s="15"/>
      <c r="M219" s="15"/>
      <c r="N219" s="15"/>
      <c r="O219" s="13">
        <f t="shared" si="24"/>
        <v>-41.369638934650425</v>
      </c>
      <c r="P219" s="13">
        <f t="shared" si="25"/>
        <v>-34.45667884343959</v>
      </c>
      <c r="Q219" s="13">
        <f t="shared" si="28"/>
        <v>29.679810213467618</v>
      </c>
      <c r="R219" s="13">
        <f t="shared" si="26"/>
        <v>-6.9129600912108344</v>
      </c>
      <c r="S219" s="13">
        <f t="shared" si="27"/>
        <v>-37.913158889045008</v>
      </c>
      <c r="T219" s="13">
        <v>1652.73</v>
      </c>
    </row>
    <row r="220" spans="1:20" x14ac:dyDescent="0.25">
      <c r="A220" s="15"/>
      <c r="B220" s="18">
        <v>0.95807683727215376</v>
      </c>
      <c r="C220" s="18">
        <v>0.980720274100217</v>
      </c>
      <c r="D220" s="18">
        <v>0.95592625646194163</v>
      </c>
      <c r="E220" s="17"/>
      <c r="F220" s="17"/>
      <c r="G220" s="17"/>
      <c r="H220" s="15"/>
      <c r="I220" s="15"/>
      <c r="J220" s="15"/>
      <c r="K220" s="15"/>
      <c r="L220" s="15"/>
      <c r="M220" s="15"/>
      <c r="N220" s="15"/>
      <c r="O220" s="13">
        <f t="shared" si="24"/>
        <v>-45.454650329756646</v>
      </c>
      <c r="P220" s="13">
        <f t="shared" si="25"/>
        <v>-35.424863938268459</v>
      </c>
      <c r="Q220" s="13">
        <f t="shared" si="28"/>
        <v>28.716652828450876</v>
      </c>
      <c r="R220" s="13">
        <f t="shared" si="26"/>
        <v>-10.029786391488187</v>
      </c>
      <c r="S220" s="13">
        <f t="shared" si="27"/>
        <v>-40.439757134012552</v>
      </c>
      <c r="T220" s="13">
        <v>1720.79</v>
      </c>
    </row>
    <row r="221" spans="1:20" x14ac:dyDescent="0.25">
      <c r="A221" s="15"/>
      <c r="B221" s="18">
        <v>0.96457123228575259</v>
      </c>
      <c r="C221" s="18">
        <v>0.98644577786929188</v>
      </c>
      <c r="D221" s="18">
        <v>0.95433583021029522</v>
      </c>
      <c r="E221" s="17"/>
      <c r="F221" s="17"/>
      <c r="G221" s="17"/>
      <c r="H221" s="15"/>
      <c r="I221" s="15"/>
      <c r="J221" s="15"/>
      <c r="K221" s="15"/>
      <c r="L221" s="15"/>
      <c r="M221" s="15"/>
      <c r="N221" s="15"/>
      <c r="O221" s="13">
        <f t="shared" si="24"/>
        <v>-39.034893596585789</v>
      </c>
      <c r="P221" s="13">
        <f t="shared" si="25"/>
        <v>-29.805081311110257</v>
      </c>
      <c r="Q221" s="13">
        <f t="shared" si="28"/>
        <v>28.507474255764677</v>
      </c>
      <c r="R221" s="13">
        <f t="shared" si="26"/>
        <v>-9.229812285475532</v>
      </c>
      <c r="S221" s="13">
        <f t="shared" si="27"/>
        <v>-34.419987453848023</v>
      </c>
      <c r="T221" s="13">
        <v>1675.65</v>
      </c>
    </row>
    <row r="222" spans="1:20" x14ac:dyDescent="0.25">
      <c r="A222" s="15"/>
      <c r="B222" s="18">
        <v>0.96643225091900964</v>
      </c>
      <c r="C222" s="18">
        <v>0.98557052788403787</v>
      </c>
      <c r="D222" s="18">
        <v>0.95769126476873334</v>
      </c>
      <c r="E222" s="17"/>
      <c r="F222" s="17"/>
      <c r="G222" s="17"/>
      <c r="H222" s="15"/>
      <c r="I222" s="15"/>
      <c r="J222" s="15"/>
      <c r="K222" s="15"/>
      <c r="L222" s="15"/>
      <c r="M222" s="15"/>
      <c r="N222" s="15"/>
      <c r="O222" s="13">
        <f t="shared" si="24"/>
        <v>-37.195263134257743</v>
      </c>
      <c r="P222" s="13">
        <f t="shared" si="25"/>
        <v>-30.664169848981487</v>
      </c>
      <c r="Q222" s="13">
        <f t="shared" si="28"/>
        <v>28.948793060047137</v>
      </c>
      <c r="R222" s="13">
        <f t="shared" si="26"/>
        <v>-6.5310932852762562</v>
      </c>
      <c r="S222" s="13">
        <f t="shared" si="27"/>
        <v>-33.929716491619615</v>
      </c>
      <c r="T222" s="13">
        <v>1650.72</v>
      </c>
    </row>
    <row r="223" spans="1:20" x14ac:dyDescent="0.25">
      <c r="A223" s="15"/>
      <c r="B223" s="18">
        <v>0.96716828495581741</v>
      </c>
      <c r="C223" s="18">
        <v>0.98407979219527608</v>
      </c>
      <c r="D223" s="18">
        <v>0.95946084540635179</v>
      </c>
      <c r="E223" s="17"/>
      <c r="F223" s="17"/>
      <c r="G223" s="17"/>
      <c r="H223" s="15"/>
      <c r="I223" s="15"/>
      <c r="J223" s="15"/>
      <c r="K223" s="15"/>
      <c r="L223" s="15"/>
      <c r="M223" s="15"/>
      <c r="N223" s="15"/>
      <c r="O223" s="13">
        <f t="shared" si="24"/>
        <v>-36.467688132468425</v>
      </c>
      <c r="P223" s="13">
        <f t="shared" si="25"/>
        <v>-32.12737917750178</v>
      </c>
      <c r="Q223" s="13">
        <f t="shared" si="28"/>
        <v>29.181534661015419</v>
      </c>
      <c r="R223" s="13">
        <f t="shared" si="26"/>
        <v>-4.3403089549666447</v>
      </c>
      <c r="S223" s="13">
        <f t="shared" si="27"/>
        <v>-34.297533654985102</v>
      </c>
      <c r="T223" s="13">
        <v>1588.13</v>
      </c>
    </row>
    <row r="224" spans="1:20" x14ac:dyDescent="0.25">
      <c r="A224" s="15"/>
      <c r="B224" s="18">
        <v>0.96132222605036421</v>
      </c>
      <c r="C224" s="18">
        <v>0.97701261312007925</v>
      </c>
      <c r="D224" s="18">
        <v>0.96040877319969098</v>
      </c>
      <c r="E224" s="17"/>
      <c r="F224" s="17"/>
      <c r="G224" s="17"/>
      <c r="H224" s="15"/>
      <c r="I224" s="15"/>
      <c r="J224" s="15"/>
      <c r="K224" s="15"/>
      <c r="L224" s="15"/>
      <c r="M224" s="15"/>
      <c r="N224" s="15"/>
      <c r="O224" s="13">
        <f t="shared" si="24"/>
        <v>-42.246559904544256</v>
      </c>
      <c r="P224" s="13">
        <f t="shared" si="25"/>
        <v>-39.064063143081285</v>
      </c>
      <c r="Q224" s="13">
        <f t="shared" si="28"/>
        <v>29.306209528910117</v>
      </c>
      <c r="R224" s="13">
        <f t="shared" si="26"/>
        <v>-3.1824967614629713</v>
      </c>
      <c r="S224" s="13">
        <f t="shared" si="27"/>
        <v>-40.65531152381277</v>
      </c>
      <c r="T224" s="13">
        <v>1585.09</v>
      </c>
    </row>
    <row r="225" spans="1:20" x14ac:dyDescent="0.25">
      <c r="A225" s="15"/>
      <c r="B225" s="18">
        <v>0.9623832677360038</v>
      </c>
      <c r="C225" s="18">
        <v>0.9853352621197764</v>
      </c>
      <c r="D225" s="18">
        <v>0.95955747187385398</v>
      </c>
      <c r="E225" s="17"/>
      <c r="F225" s="17"/>
      <c r="G225" s="17"/>
      <c r="H225" s="15"/>
      <c r="I225" s="15"/>
      <c r="J225" s="15"/>
      <c r="K225" s="15"/>
      <c r="L225" s="15"/>
      <c r="M225" s="15"/>
      <c r="N225" s="15"/>
      <c r="O225" s="13">
        <f t="shared" si="24"/>
        <v>-41.197712476678134</v>
      </c>
      <c r="P225" s="13">
        <f t="shared" si="25"/>
        <v>-30.895091442624221</v>
      </c>
      <c r="Q225" s="13">
        <f t="shared" si="28"/>
        <v>29.194243321058536</v>
      </c>
      <c r="R225" s="13">
        <f t="shared" si="26"/>
        <v>-10.302621034053914</v>
      </c>
      <c r="S225" s="13">
        <f t="shared" si="27"/>
        <v>-36.046401959651178</v>
      </c>
      <c r="T225" s="13">
        <v>1589.06</v>
      </c>
    </row>
    <row r="226" spans="1:20" x14ac:dyDescent="0.25">
      <c r="A226" s="15"/>
      <c r="B226" s="18">
        <v>0.96086300655236234</v>
      </c>
      <c r="C226" s="18">
        <v>0.98312661672293233</v>
      </c>
      <c r="D226" s="18">
        <v>0.96406016834076613</v>
      </c>
      <c r="E226" s="17"/>
      <c r="F226" s="17"/>
      <c r="G226" s="17"/>
      <c r="H226" s="15"/>
      <c r="I226" s="15"/>
      <c r="J226" s="15"/>
      <c r="K226" s="15"/>
      <c r="L226" s="15"/>
      <c r="M226" s="15"/>
      <c r="N226" s="15"/>
      <c r="O226" s="13">
        <f t="shared" si="24"/>
        <v>-42.700501720237298</v>
      </c>
      <c r="P226" s="13">
        <f t="shared" si="25"/>
        <v>-33.062954312224974</v>
      </c>
      <c r="Q226" s="13">
        <f t="shared" si="28"/>
        <v>29.786454131973457</v>
      </c>
      <c r="R226" s="13">
        <f t="shared" si="26"/>
        <v>-9.637547408012324</v>
      </c>
      <c r="S226" s="13">
        <f t="shared" si="27"/>
        <v>-37.881728016231136</v>
      </c>
      <c r="T226" s="13">
        <v>1566.66</v>
      </c>
    </row>
    <row r="227" spans="1:20" x14ac:dyDescent="0.25">
      <c r="A227" s="15"/>
      <c r="B227" s="18">
        <v>0.96431096555765161</v>
      </c>
      <c r="C227" s="18">
        <v>0.98337510963098385</v>
      </c>
      <c r="D227" s="18">
        <v>0.96684749263614611</v>
      </c>
      <c r="E227" s="17"/>
      <c r="F227" s="17"/>
      <c r="G227" s="17"/>
      <c r="H227" s="15"/>
      <c r="I227" s="15"/>
      <c r="J227" s="15"/>
      <c r="K227" s="15"/>
      <c r="L227" s="15"/>
      <c r="M227" s="15"/>
      <c r="N227" s="15"/>
      <c r="O227" s="13">
        <f t="shared" si="24"/>
        <v>-39.292169151375447</v>
      </c>
      <c r="P227" s="13">
        <f t="shared" si="25"/>
        <v>-32.819049813343554</v>
      </c>
      <c r="Q227" s="13">
        <f t="shared" si="28"/>
        <v>30.153053034071291</v>
      </c>
      <c r="R227" s="13">
        <f t="shared" si="26"/>
        <v>-6.4731193380318928</v>
      </c>
      <c r="S227" s="13">
        <f t="shared" si="27"/>
        <v>-36.0556094823595</v>
      </c>
      <c r="T227" s="13">
        <v>1559.29</v>
      </c>
    </row>
    <row r="228" spans="1:20" x14ac:dyDescent="0.25">
      <c r="A228" s="15"/>
      <c r="B228" s="18">
        <v>0.96391083400469235</v>
      </c>
      <c r="C228" s="18">
        <v>0.98649894525815618</v>
      </c>
      <c r="D228" s="18">
        <v>0.96376834881448836</v>
      </c>
      <c r="E228" s="17"/>
      <c r="F228" s="17"/>
      <c r="G228" s="17"/>
      <c r="H228" s="15"/>
      <c r="I228" s="15"/>
      <c r="J228" s="15"/>
      <c r="K228" s="15"/>
      <c r="L228" s="15"/>
      <c r="M228" s="15"/>
      <c r="N228" s="15"/>
      <c r="O228" s="13">
        <f t="shared" si="24"/>
        <v>-39.687702103388006</v>
      </c>
      <c r="P228" s="13">
        <f t="shared" si="25"/>
        <v>-29.752895655433122</v>
      </c>
      <c r="Q228" s="13">
        <f t="shared" si="28"/>
        <v>29.748072979797698</v>
      </c>
      <c r="R228" s="13">
        <f t="shared" si="26"/>
        <v>-9.9348064479548839</v>
      </c>
      <c r="S228" s="13">
        <f t="shared" si="27"/>
        <v>-34.720298879410564</v>
      </c>
      <c r="T228" s="13">
        <v>1538.17</v>
      </c>
    </row>
    <row r="229" spans="1:20" x14ac:dyDescent="0.25">
      <c r="A229" s="15"/>
      <c r="B229" s="18">
        <v>0.96274191082638172</v>
      </c>
      <c r="C229" s="18">
        <v>0.99040723031103861</v>
      </c>
      <c r="D229" s="18">
        <v>0.96399730147433338</v>
      </c>
      <c r="E229" s="17"/>
      <c r="F229" s="17"/>
      <c r="G229" s="17"/>
      <c r="H229" s="15"/>
      <c r="I229" s="15"/>
      <c r="J229" s="15"/>
      <c r="K229" s="15"/>
      <c r="L229" s="15"/>
      <c r="M229" s="15"/>
      <c r="N229" s="15"/>
      <c r="O229" s="13">
        <v>5.83</v>
      </c>
      <c r="P229" s="13">
        <v>2.81</v>
      </c>
      <c r="Q229" s="13">
        <f t="shared" si="28"/>
        <v>29.778185655911741</v>
      </c>
      <c r="R229" s="13">
        <f t="shared" si="26"/>
        <v>3.02</v>
      </c>
      <c r="S229" s="13">
        <f t="shared" si="27"/>
        <v>4.32</v>
      </c>
      <c r="T229" s="13">
        <v>1518.34</v>
      </c>
    </row>
    <row r="230" spans="1:20" x14ac:dyDescent="0.25">
      <c r="A230" s="15"/>
      <c r="B230" s="18">
        <v>0.96316360752345853</v>
      </c>
      <c r="C230" s="18">
        <v>0.98386576293563732</v>
      </c>
      <c r="D230" s="18">
        <v>0.95914349983156366</v>
      </c>
      <c r="E230" s="17"/>
      <c r="F230" s="17"/>
      <c r="G230" s="17"/>
      <c r="H230" s="15"/>
      <c r="I230" s="15"/>
      <c r="J230" s="15"/>
      <c r="K230" s="15"/>
      <c r="L230" s="15"/>
      <c r="M230" s="15"/>
      <c r="N230" s="15"/>
      <c r="O230" s="13">
        <f t="shared" ref="O230:O276" si="29">B230*$L$2+$L$3</f>
        <v>-40.426340917944231</v>
      </c>
      <c r="P230" s="13">
        <f t="shared" ref="P230:P276" si="30">C230*$M$2+$M$3</f>
        <v>-32.337456397521805</v>
      </c>
      <c r="Q230" s="13">
        <f t="shared" si="28"/>
        <v>29.139796231261926</v>
      </c>
      <c r="R230" s="13">
        <f t="shared" si="26"/>
        <v>-8.0888845204224253</v>
      </c>
      <c r="S230" s="13">
        <f t="shared" si="27"/>
        <v>-36.381898657733018</v>
      </c>
      <c r="T230" s="13">
        <v>1501.95</v>
      </c>
    </row>
    <row r="231" spans="1:20" x14ac:dyDescent="0.25">
      <c r="A231" s="15"/>
      <c r="B231" s="18">
        <v>0.95941233546889415</v>
      </c>
      <c r="C231" s="18">
        <v>0.98032069164530589</v>
      </c>
      <c r="D231" s="18">
        <v>0.95827087386437271</v>
      </c>
      <c r="E231" s="17"/>
      <c r="F231" s="17"/>
      <c r="G231" s="17"/>
      <c r="H231" s="15"/>
      <c r="I231" s="15"/>
      <c r="J231" s="15"/>
      <c r="K231" s="15"/>
      <c r="L231" s="15"/>
      <c r="M231" s="15"/>
      <c r="N231" s="15"/>
      <c r="O231" s="13">
        <f t="shared" si="29"/>
        <v>-44.134500643341084</v>
      </c>
      <c r="P231" s="13">
        <f t="shared" si="30"/>
        <v>-35.817068123052309</v>
      </c>
      <c r="Q231" s="13">
        <f t="shared" si="28"/>
        <v>29.025025329991294</v>
      </c>
      <c r="R231" s="13">
        <f t="shared" si="26"/>
        <v>-8.3174325202887758</v>
      </c>
      <c r="S231" s="13">
        <f t="shared" si="27"/>
        <v>-39.975784383196697</v>
      </c>
      <c r="T231" s="13">
        <v>1482.61</v>
      </c>
    </row>
    <row r="232" spans="1:20" x14ac:dyDescent="0.25">
      <c r="A232" s="15"/>
      <c r="B232" s="18">
        <v>0.96218088599295382</v>
      </c>
      <c r="C232" s="18">
        <v>0.98589411986121556</v>
      </c>
      <c r="D232" s="18">
        <v>0.96282258196465198</v>
      </c>
      <c r="E232" s="17"/>
      <c r="F232" s="17"/>
      <c r="G232" s="17"/>
      <c r="H232" s="15"/>
      <c r="I232" s="15"/>
      <c r="J232" s="15"/>
      <c r="K232" s="15"/>
      <c r="L232" s="15"/>
      <c r="M232" s="15"/>
      <c r="N232" s="15"/>
      <c r="O232" s="13">
        <f t="shared" si="29"/>
        <v>-41.397768302493432</v>
      </c>
      <c r="P232" s="13">
        <f t="shared" si="30"/>
        <v>-30.346552981544733</v>
      </c>
      <c r="Q232" s="13">
        <f t="shared" si="28"/>
        <v>29.623682326953599</v>
      </c>
      <c r="R232" s="13">
        <f t="shared" si="26"/>
        <v>-11.0512153209487</v>
      </c>
      <c r="S232" s="13">
        <f t="shared" si="27"/>
        <v>-35.872160642019082</v>
      </c>
      <c r="T232" s="13">
        <v>1461.03</v>
      </c>
    </row>
    <row r="233" spans="1:20" x14ac:dyDescent="0.25">
      <c r="A233" s="15"/>
      <c r="B233" s="18">
        <v>0.96329441243657965</v>
      </c>
      <c r="C233" s="18">
        <v>0.97782334979742291</v>
      </c>
      <c r="D233" s="18">
        <v>0.95299662096697479</v>
      </c>
      <c r="E233" s="17"/>
      <c r="F233" s="17"/>
      <c r="G233" s="17"/>
      <c r="H233" s="15"/>
      <c r="I233" s="15"/>
      <c r="J233" s="15"/>
      <c r="K233" s="15"/>
      <c r="L233" s="15"/>
      <c r="M233" s="15"/>
      <c r="N233" s="15"/>
      <c r="O233" s="13">
        <f t="shared" si="29"/>
        <v>-40.297039309405932</v>
      </c>
      <c r="P233" s="13">
        <f t="shared" si="30"/>
        <v>-38.268296678103184</v>
      </c>
      <c r="Q233" s="13">
        <f t="shared" si="28"/>
        <v>28.331336646267886</v>
      </c>
      <c r="R233" s="13">
        <f t="shared" si="26"/>
        <v>-2.0287426313027481</v>
      </c>
      <c r="S233" s="13">
        <f t="shared" si="27"/>
        <v>-39.282667993754558</v>
      </c>
      <c r="T233" s="13">
        <v>1401.89</v>
      </c>
    </row>
    <row r="234" spans="1:20" x14ac:dyDescent="0.25">
      <c r="A234" s="15"/>
      <c r="B234" s="18">
        <v>0.96718636746868258</v>
      </c>
      <c r="C234" s="18">
        <v>0.98799412764807704</v>
      </c>
      <c r="D234" s="18">
        <v>0.96581835448904374</v>
      </c>
      <c r="E234" s="17"/>
      <c r="F234" s="17"/>
      <c r="G234" s="17"/>
      <c r="H234" s="15"/>
      <c r="I234" s="15"/>
      <c r="J234" s="15"/>
      <c r="K234" s="15"/>
      <c r="L234" s="15"/>
      <c r="M234" s="15"/>
      <c r="N234" s="15"/>
      <c r="O234" s="13">
        <f t="shared" si="29"/>
        <v>-36.449813436907675</v>
      </c>
      <c r="P234" s="13">
        <f t="shared" si="30"/>
        <v>-28.285321733869296</v>
      </c>
      <c r="Q234" s="13">
        <f t="shared" si="28"/>
        <v>30.017697088779926</v>
      </c>
      <c r="R234" s="13">
        <f t="shared" si="26"/>
        <v>-8.1644917030383795</v>
      </c>
      <c r="S234" s="13">
        <f t="shared" si="27"/>
        <v>-32.367567585388485</v>
      </c>
      <c r="T234" s="13">
        <v>1276.03</v>
      </c>
    </row>
    <row r="235" spans="1:20" x14ac:dyDescent="0.25">
      <c r="A235" s="15"/>
      <c r="B235" s="18">
        <v>0.96551369227085138</v>
      </c>
      <c r="C235" s="18">
        <v>0.98777385842268417</v>
      </c>
      <c r="D235" s="18">
        <v>0.96725056111732433</v>
      </c>
      <c r="E235" s="17"/>
      <c r="F235" s="17"/>
      <c r="G235" s="17"/>
      <c r="H235" s="15"/>
      <c r="I235" s="15"/>
      <c r="J235" s="15"/>
      <c r="K235" s="15"/>
      <c r="L235" s="15"/>
      <c r="M235" s="15"/>
      <c r="N235" s="15"/>
      <c r="O235" s="13">
        <f t="shared" si="29"/>
        <v>-38.10326504266925</v>
      </c>
      <c r="P235" s="13">
        <f t="shared" si="30"/>
        <v>-28.501523698986603</v>
      </c>
      <c r="Q235" s="13">
        <f t="shared" si="28"/>
        <v>30.206066048349939</v>
      </c>
      <c r="R235" s="13">
        <f t="shared" si="26"/>
        <v>-9.6017413436826473</v>
      </c>
      <c r="S235" s="13">
        <f t="shared" si="27"/>
        <v>-33.302394370827926</v>
      </c>
      <c r="T235" s="13">
        <v>1298.73</v>
      </c>
    </row>
    <row r="236" spans="1:20" x14ac:dyDescent="0.25">
      <c r="A236" s="15"/>
      <c r="B236" s="18">
        <v>0.96272917694401072</v>
      </c>
      <c r="C236" s="18">
        <v>0.98741167922534934</v>
      </c>
      <c r="D236" s="18">
        <v>0.97026037682767985</v>
      </c>
      <c r="E236" s="17"/>
      <c r="F236" s="17"/>
      <c r="G236" s="17"/>
      <c r="H236" s="15"/>
      <c r="I236" s="15"/>
      <c r="J236" s="15"/>
      <c r="K236" s="15"/>
      <c r="L236" s="15"/>
      <c r="M236" s="15"/>
      <c r="N236" s="15"/>
      <c r="O236" s="13">
        <f t="shared" si="29"/>
        <v>-40.855778707247964</v>
      </c>
      <c r="P236" s="13">
        <f t="shared" si="30"/>
        <v>-28.85701527548224</v>
      </c>
      <c r="Q236" s="13">
        <f t="shared" si="28"/>
        <v>30.601927820430802</v>
      </c>
      <c r="R236" s="13">
        <f t="shared" si="26"/>
        <v>-11.998763431765724</v>
      </c>
      <c r="S236" s="13">
        <f t="shared" si="27"/>
        <v>-34.856396991365102</v>
      </c>
      <c r="T236" s="13">
        <v>1270.3499999999999</v>
      </c>
    </row>
    <row r="237" spans="1:20" x14ac:dyDescent="0.25">
      <c r="A237" s="15"/>
      <c r="B237" s="18">
        <v>0.96491198464898276</v>
      </c>
      <c r="C237" s="18">
        <v>0.9858147702981096</v>
      </c>
      <c r="D237" s="18">
        <v>0.97181833288201636</v>
      </c>
      <c r="E237" s="17"/>
      <c r="F237" s="17"/>
      <c r="G237" s="17"/>
      <c r="H237" s="15"/>
      <c r="I237" s="15"/>
      <c r="J237" s="15"/>
      <c r="K237" s="15"/>
      <c r="L237" s="15"/>
      <c r="M237" s="15"/>
      <c r="N237" s="15"/>
      <c r="O237" s="13">
        <f t="shared" si="29"/>
        <v>-38.698057405745885</v>
      </c>
      <c r="P237" s="13">
        <f t="shared" si="30"/>
        <v>-30.424437358920272</v>
      </c>
      <c r="Q237" s="13">
        <f t="shared" si="28"/>
        <v>30.806835796148988</v>
      </c>
      <c r="R237" s="13">
        <f t="shared" si="26"/>
        <v>-8.2736200468256129</v>
      </c>
      <c r="S237" s="13">
        <f t="shared" si="27"/>
        <v>-34.561247382333079</v>
      </c>
      <c r="T237" s="13">
        <v>1289.28</v>
      </c>
    </row>
    <row r="238" spans="1:20" x14ac:dyDescent="0.25">
      <c r="A238" s="15"/>
      <c r="B238" s="18">
        <v>0.96593681235004991</v>
      </c>
      <c r="C238" s="18">
        <v>0.99263658337712624</v>
      </c>
      <c r="D238" s="18">
        <v>0.97415023985558535</v>
      </c>
      <c r="E238" s="17"/>
      <c r="F238" s="17"/>
      <c r="G238" s="17"/>
      <c r="H238" s="15"/>
      <c r="I238" s="15"/>
      <c r="J238" s="15"/>
      <c r="K238" s="15"/>
      <c r="L238" s="15"/>
      <c r="M238" s="15"/>
      <c r="N238" s="15"/>
      <c r="O238" s="13">
        <f t="shared" si="29"/>
        <v>-37.685007765172827</v>
      </c>
      <c r="P238" s="13">
        <f t="shared" si="30"/>
        <v>-23.728588718622746</v>
      </c>
      <c r="Q238" s="13">
        <f t="shared" si="28"/>
        <v>31.113536576435536</v>
      </c>
      <c r="R238" s="13">
        <f t="shared" si="26"/>
        <v>-13.956419046550081</v>
      </c>
      <c r="S238" s="13">
        <f t="shared" si="27"/>
        <v>-30.706798241897786</v>
      </c>
      <c r="T238" s="13">
        <v>1266</v>
      </c>
    </row>
    <row r="239" spans="1:20" x14ac:dyDescent="0.25">
      <c r="A239" s="15"/>
      <c r="B239" s="18">
        <v>0.96757577285141905</v>
      </c>
      <c r="C239" s="18">
        <v>0.98494013519195012</v>
      </c>
      <c r="D239" s="18">
        <v>0.97015713776612977</v>
      </c>
      <c r="E239" s="17"/>
      <c r="F239" s="17"/>
      <c r="G239" s="17"/>
      <c r="H239" s="15"/>
      <c r="I239" s="15"/>
      <c r="J239" s="15"/>
      <c r="K239" s="15"/>
      <c r="L239" s="15"/>
      <c r="M239" s="15"/>
      <c r="N239" s="15"/>
      <c r="O239" s="13">
        <f t="shared" si="29"/>
        <v>-36.064883382218909</v>
      </c>
      <c r="P239" s="13">
        <f t="shared" si="30"/>
        <v>-31.282922371408858</v>
      </c>
      <c r="Q239" s="13">
        <f t="shared" si="28"/>
        <v>30.588349448269156</v>
      </c>
      <c r="R239" s="13">
        <f t="shared" si="26"/>
        <v>-4.7819610108100505</v>
      </c>
      <c r="S239" s="13">
        <f t="shared" si="27"/>
        <v>-33.673902876813884</v>
      </c>
      <c r="T239" s="13">
        <v>1236.51</v>
      </c>
    </row>
    <row r="240" spans="1:20" x14ac:dyDescent="0.25">
      <c r="A240" s="15"/>
      <c r="B240" s="18">
        <v>0.96883425027400771</v>
      </c>
      <c r="C240" s="18">
        <v>0.98612408584331523</v>
      </c>
      <c r="D240" s="18">
        <v>0.96834400229526496</v>
      </c>
      <c r="E240" s="17"/>
      <c r="F240" s="17"/>
      <c r="G240" s="17"/>
      <c r="H240" s="15"/>
      <c r="I240" s="15"/>
      <c r="J240" s="15"/>
      <c r="K240" s="15"/>
      <c r="L240" s="15"/>
      <c r="M240" s="15"/>
      <c r="N240" s="15"/>
      <c r="O240" s="13">
        <f t="shared" si="29"/>
        <v>-34.820869291562303</v>
      </c>
      <c r="P240" s="13">
        <f t="shared" si="30"/>
        <v>-30.120833309850241</v>
      </c>
      <c r="Q240" s="13">
        <f t="shared" si="28"/>
        <v>30.349879359203655</v>
      </c>
      <c r="R240" s="13">
        <f t="shared" si="26"/>
        <v>-4.7000359817120625</v>
      </c>
      <c r="S240" s="13">
        <f t="shared" si="27"/>
        <v>-32.470851300706272</v>
      </c>
      <c r="T240" s="13">
        <v>1225.95</v>
      </c>
    </row>
    <row r="241" spans="1:20" x14ac:dyDescent="0.25">
      <c r="A241" s="9"/>
      <c r="B241" s="12">
        <v>0.97000234979485189</v>
      </c>
      <c r="C241" s="12">
        <v>0.98395452010298212</v>
      </c>
      <c r="D241" s="12">
        <v>0.97367330635590799</v>
      </c>
      <c r="E241" s="8"/>
      <c r="F241" s="8"/>
      <c r="G241" s="8"/>
      <c r="H241" s="9"/>
      <c r="I241" s="9"/>
      <c r="J241" s="9"/>
      <c r="K241" s="9"/>
      <c r="L241" s="9"/>
      <c r="M241" s="9"/>
      <c r="N241" s="9"/>
      <c r="O241" s="10">
        <f t="shared" si="29"/>
        <v>-33.666194414495067</v>
      </c>
      <c r="P241" s="10">
        <f t="shared" si="30"/>
        <v>-32.250338126851148</v>
      </c>
      <c r="Q241" s="10">
        <f t="shared" si="28"/>
        <v>31.050808569635194</v>
      </c>
      <c r="R241" s="10">
        <f t="shared" si="26"/>
        <v>-1.4158562876439191</v>
      </c>
      <c r="S241" s="10">
        <f t="shared" si="27"/>
        <v>-32.958266270673107</v>
      </c>
      <c r="T241" s="10">
        <v>1200.48</v>
      </c>
    </row>
    <row r="242" spans="1:20" x14ac:dyDescent="0.25">
      <c r="A242" s="22" t="s">
        <v>64</v>
      </c>
      <c r="B242" s="6">
        <v>0.96801778427833196</v>
      </c>
      <c r="C242" s="6">
        <v>0.97827637955658253</v>
      </c>
      <c r="D242" s="6">
        <v>0.97354687656997618</v>
      </c>
      <c r="E242" s="21"/>
      <c r="F242" s="21"/>
      <c r="G242" s="21"/>
      <c r="H242" s="22"/>
      <c r="I242" s="22"/>
      <c r="J242" s="22"/>
      <c r="K242" s="22"/>
      <c r="L242" s="22"/>
      <c r="M242" s="22"/>
      <c r="N242" s="22"/>
      <c r="O242" s="23">
        <f t="shared" si="29"/>
        <v>-35.627951870027118</v>
      </c>
      <c r="P242" s="23">
        <f t="shared" si="30"/>
        <v>-37.823632090881688</v>
      </c>
      <c r="Q242" s="23">
        <f t="shared" si="28"/>
        <v>31.034180070112569</v>
      </c>
      <c r="R242" s="23">
        <f>O242-P242</f>
        <v>2.1956802208545696</v>
      </c>
      <c r="S242" s="23">
        <f>(O242+P242)/2</f>
        <v>-36.725791980454403</v>
      </c>
      <c r="T242" s="4">
        <v>1182.7</v>
      </c>
    </row>
    <row r="243" spans="1:20" x14ac:dyDescent="0.25">
      <c r="A243" s="15"/>
      <c r="B243" s="6">
        <v>0.96242192645726465</v>
      </c>
      <c r="C243" s="6">
        <v>0.9866895579315067</v>
      </c>
      <c r="D243" s="6">
        <v>0.97355546284910754</v>
      </c>
      <c r="E243" s="17"/>
      <c r="F243" s="17"/>
      <c r="G243" s="17"/>
      <c r="H243" s="15"/>
      <c r="I243" s="15"/>
      <c r="J243" s="15"/>
      <c r="K243" s="15"/>
      <c r="L243" s="15"/>
      <c r="M243" s="15"/>
      <c r="N243" s="15"/>
      <c r="O243" s="13">
        <f t="shared" si="29"/>
        <v>-41.159498049377248</v>
      </c>
      <c r="P243" s="13">
        <f t="shared" si="30"/>
        <v>-29.565802635601926</v>
      </c>
      <c r="Q243" s="13">
        <f t="shared" si="28"/>
        <v>31.03530936838186</v>
      </c>
      <c r="R243" s="13">
        <f t="shared" ref="R243:R289" si="31">O243-P243</f>
        <v>-11.593695413775322</v>
      </c>
      <c r="S243" s="13">
        <f t="shared" ref="S243:S289" si="32">(O243+P243)/2</f>
        <v>-35.362650342489587</v>
      </c>
      <c r="T243" s="4">
        <v>1149.3</v>
      </c>
    </row>
    <row r="244" spans="1:20" x14ac:dyDescent="0.25">
      <c r="A244" s="15"/>
      <c r="B244" s="6">
        <v>0.96942688605126137</v>
      </c>
      <c r="C244" s="6">
        <v>0.98487657024413855</v>
      </c>
      <c r="D244" s="6">
        <v>0.97040495280578498</v>
      </c>
      <c r="E244" s="17"/>
      <c r="F244" s="17"/>
      <c r="G244" s="17"/>
      <c r="H244" s="15"/>
      <c r="I244" s="15"/>
      <c r="J244" s="15"/>
      <c r="K244" s="15"/>
      <c r="L244" s="15"/>
      <c r="M244" s="15"/>
      <c r="N244" s="15"/>
      <c r="O244" s="13">
        <f t="shared" si="29"/>
        <v>-34.235044512906939</v>
      </c>
      <c r="P244" s="13">
        <f t="shared" si="30"/>
        <v>-31.345313595625157</v>
      </c>
      <c r="Q244" s="13">
        <f t="shared" si="28"/>
        <v>30.620942972320705</v>
      </c>
      <c r="R244" s="13">
        <f t="shared" si="31"/>
        <v>-2.8897309172817813</v>
      </c>
      <c r="S244" s="13">
        <f t="shared" si="32"/>
        <v>-32.790179054266048</v>
      </c>
      <c r="T244" s="4">
        <v>1132.94</v>
      </c>
    </row>
    <row r="245" spans="1:20" x14ac:dyDescent="0.25">
      <c r="A245" s="15"/>
      <c r="B245" s="6">
        <v>0.97005799223271272</v>
      </c>
      <c r="C245" s="6">
        <v>0.98429847887597</v>
      </c>
      <c r="D245" s="6">
        <v>0.96520477595492504</v>
      </c>
      <c r="E245" s="17"/>
      <c r="F245" s="17"/>
      <c r="G245" s="17"/>
      <c r="H245" s="15"/>
      <c r="I245" s="15"/>
      <c r="J245" s="15"/>
      <c r="K245" s="15"/>
      <c r="L245" s="15"/>
      <c r="M245" s="15"/>
      <c r="N245" s="15"/>
      <c r="O245" s="13">
        <f t="shared" si="29"/>
        <v>-33.611191459738052</v>
      </c>
      <c r="P245" s="13">
        <f t="shared" si="30"/>
        <v>-31.912730535474452</v>
      </c>
      <c r="Q245" s="13">
        <f t="shared" si="28"/>
        <v>29.936997036284581</v>
      </c>
      <c r="R245" s="13">
        <f t="shared" si="31"/>
        <v>-1.6984609242635997</v>
      </c>
      <c r="S245" s="13">
        <f t="shared" si="32"/>
        <v>-32.761960997606252</v>
      </c>
      <c r="T245" s="4">
        <v>1115.4000000000001</v>
      </c>
    </row>
    <row r="246" spans="1:20" x14ac:dyDescent="0.25">
      <c r="A246" s="15"/>
      <c r="B246" s="6">
        <v>0.97044543779110648</v>
      </c>
      <c r="C246" s="6">
        <v>0.98557490551926108</v>
      </c>
      <c r="D246" s="6">
        <v>0.96750103940075594</v>
      </c>
      <c r="E246" s="17"/>
      <c r="F246" s="17"/>
      <c r="G246" s="17"/>
      <c r="H246" s="15"/>
      <c r="I246" s="15"/>
      <c r="J246" s="15"/>
      <c r="K246" s="15"/>
      <c r="L246" s="15"/>
      <c r="M246" s="15"/>
      <c r="N246" s="15"/>
      <c r="O246" s="13">
        <f t="shared" si="29"/>
        <v>-33.228198705674458</v>
      </c>
      <c r="P246" s="13">
        <f t="shared" si="30"/>
        <v>-30.659873046574717</v>
      </c>
      <c r="Q246" s="13">
        <f t="shared" si="28"/>
        <v>30.239009851788083</v>
      </c>
      <c r="R246" s="13">
        <f t="shared" si="31"/>
        <v>-2.5683256590997416</v>
      </c>
      <c r="S246" s="13">
        <f t="shared" si="32"/>
        <v>-31.944035876124588</v>
      </c>
      <c r="T246" s="4">
        <v>1095.43</v>
      </c>
    </row>
    <row r="247" spans="1:20" x14ac:dyDescent="0.25">
      <c r="A247" s="15"/>
      <c r="B247" s="6">
        <v>0.96758276136296884</v>
      </c>
      <c r="C247" s="6">
        <v>0.97920008357933908</v>
      </c>
      <c r="D247" s="6">
        <v>0.96845043095444971</v>
      </c>
      <c r="E247" s="17"/>
      <c r="F247" s="17"/>
      <c r="G247" s="17"/>
      <c r="H247" s="15"/>
      <c r="I247" s="15"/>
      <c r="J247" s="15"/>
      <c r="K247" s="15"/>
      <c r="L247" s="15"/>
      <c r="M247" s="15"/>
      <c r="N247" s="15"/>
      <c r="O247" s="13">
        <f t="shared" si="29"/>
        <v>-36.057975187693842</v>
      </c>
      <c r="P247" s="13">
        <f t="shared" si="30"/>
        <v>-36.916984216896935</v>
      </c>
      <c r="Q247" s="13">
        <f t="shared" si="28"/>
        <v>30.363877238701761</v>
      </c>
      <c r="R247" s="13">
        <f t="shared" si="31"/>
        <v>0.85900902920309363</v>
      </c>
      <c r="S247" s="13">
        <f t="shared" si="32"/>
        <v>-36.487479702295389</v>
      </c>
      <c r="T247" s="4">
        <v>1096.6300000000001</v>
      </c>
    </row>
    <row r="248" spans="1:20" x14ac:dyDescent="0.25">
      <c r="A248" s="15"/>
      <c r="B248" s="6">
        <v>0.969341350960647</v>
      </c>
      <c r="C248" s="6">
        <v>0.99324453446172034</v>
      </c>
      <c r="D248" s="6">
        <v>0.97369398032288368</v>
      </c>
      <c r="E248" s="17"/>
      <c r="F248" s="17"/>
      <c r="G248" s="17"/>
      <c r="H248" s="15"/>
      <c r="I248" s="15"/>
      <c r="J248" s="15"/>
      <c r="K248" s="15"/>
      <c r="L248" s="15"/>
      <c r="M248" s="15"/>
      <c r="N248" s="15"/>
      <c r="O248" s="13">
        <f t="shared" si="29"/>
        <v>-34.319596572451132</v>
      </c>
      <c r="P248" s="13">
        <f t="shared" si="30"/>
        <v>-23.131863420524496</v>
      </c>
      <c r="Q248" s="13">
        <f t="shared" si="28"/>
        <v>31.053527684023067</v>
      </c>
      <c r="R248" s="13">
        <f t="shared" si="31"/>
        <v>-11.187733151926636</v>
      </c>
      <c r="S248" s="13">
        <f t="shared" si="32"/>
        <v>-28.725729996487814</v>
      </c>
      <c r="T248" s="4">
        <v>1079.95</v>
      </c>
    </row>
    <row r="249" spans="1:20" x14ac:dyDescent="0.25">
      <c r="A249" s="15"/>
      <c r="B249" s="6">
        <v>0.96351542674876411</v>
      </c>
      <c r="C249" s="6">
        <v>0.98268403497347612</v>
      </c>
      <c r="D249" s="6">
        <v>0.96948272701712168</v>
      </c>
      <c r="E249" s="17"/>
      <c r="F249" s="17"/>
      <c r="G249" s="17"/>
      <c r="H249" s="15"/>
      <c r="I249" s="15"/>
      <c r="J249" s="15"/>
      <c r="K249" s="15"/>
      <c r="L249" s="15"/>
      <c r="M249" s="15"/>
      <c r="N249" s="15"/>
      <c r="O249" s="13">
        <f t="shared" si="29"/>
        <v>-40.078565053404873</v>
      </c>
      <c r="P249" s="13">
        <f t="shared" si="30"/>
        <v>-33.497363811721925</v>
      </c>
      <c r="Q249" s="13">
        <f t="shared" si="28"/>
        <v>30.499648524390594</v>
      </c>
      <c r="R249" s="13">
        <f t="shared" si="31"/>
        <v>-6.5812012416829475</v>
      </c>
      <c r="S249" s="13">
        <f t="shared" si="32"/>
        <v>-36.787964432563399</v>
      </c>
      <c r="T249" s="4">
        <v>1059.44</v>
      </c>
    </row>
    <row r="250" spans="1:20" x14ac:dyDescent="0.25">
      <c r="A250" s="15"/>
      <c r="B250" s="6">
        <v>0.96859525047195738</v>
      </c>
      <c r="C250" s="6">
        <v>0.98707081880957959</v>
      </c>
      <c r="D250" s="6">
        <v>0.9656549903854863</v>
      </c>
      <c r="E250" s="17"/>
      <c r="F250" s="17"/>
      <c r="G250" s="17"/>
      <c r="H250" s="15"/>
      <c r="I250" s="15"/>
      <c r="J250" s="15"/>
      <c r="K250" s="15"/>
      <c r="L250" s="15"/>
      <c r="M250" s="15"/>
      <c r="N250" s="15"/>
      <c r="O250" s="13">
        <f t="shared" si="29"/>
        <v>-35.05712233518318</v>
      </c>
      <c r="P250" s="13">
        <f t="shared" si="30"/>
        <v>-29.191581720652607</v>
      </c>
      <c r="Q250" s="13">
        <f t="shared" si="28"/>
        <v>29.996210855152356</v>
      </c>
      <c r="R250" s="13">
        <f t="shared" si="31"/>
        <v>-5.8655406145305733</v>
      </c>
      <c r="S250" s="13">
        <f t="shared" si="32"/>
        <v>-32.124352027917894</v>
      </c>
      <c r="T250" s="4">
        <v>1037.32</v>
      </c>
    </row>
    <row r="251" spans="1:20" x14ac:dyDescent="0.25">
      <c r="A251" s="15"/>
      <c r="B251" s="6">
        <v>0.96731572839788182</v>
      </c>
      <c r="C251" s="6">
        <v>0.98462911760388749</v>
      </c>
      <c r="D251" s="6">
        <v>0.96935548272769323</v>
      </c>
      <c r="E251" s="17"/>
      <c r="F251" s="17"/>
      <c r="G251" s="17"/>
      <c r="H251" s="15"/>
      <c r="I251" s="15"/>
      <c r="J251" s="15"/>
      <c r="K251" s="15"/>
      <c r="L251" s="15"/>
      <c r="M251" s="15"/>
      <c r="N251" s="15"/>
      <c r="O251" s="13">
        <f t="shared" si="29"/>
        <v>-36.321939216984674</v>
      </c>
      <c r="P251" s="13">
        <f t="shared" si="30"/>
        <v>-31.5881970351993</v>
      </c>
      <c r="Q251" s="13">
        <f t="shared" si="28"/>
        <v>30.482912898442791</v>
      </c>
      <c r="R251" s="13">
        <f t="shared" si="31"/>
        <v>-4.7337421817853738</v>
      </c>
      <c r="S251" s="13">
        <f t="shared" si="32"/>
        <v>-33.955068126091987</v>
      </c>
      <c r="T251" s="4">
        <v>1031.3</v>
      </c>
    </row>
    <row r="252" spans="1:20" x14ac:dyDescent="0.25">
      <c r="A252" s="15"/>
      <c r="B252" s="6">
        <v>0.96795677896941545</v>
      </c>
      <c r="C252" s="6">
        <v>0.98634776659957968</v>
      </c>
      <c r="D252" s="6">
        <v>0.97200499593677647</v>
      </c>
      <c r="E252" s="17"/>
      <c r="F252" s="17"/>
      <c r="G252" s="17"/>
      <c r="H252" s="15"/>
      <c r="I252" s="15"/>
      <c r="J252" s="15"/>
      <c r="K252" s="15"/>
      <c r="L252" s="15"/>
      <c r="M252" s="15"/>
      <c r="N252" s="15"/>
      <c r="O252" s="13">
        <f t="shared" si="29"/>
        <v>-35.688256061850325</v>
      </c>
      <c r="P252" s="13">
        <f t="shared" si="30"/>
        <v>-29.90128280760905</v>
      </c>
      <c r="Q252" s="13">
        <f t="shared" si="28"/>
        <v>30.831386391517711</v>
      </c>
      <c r="R252" s="13">
        <f t="shared" si="31"/>
        <v>-5.7869732542412748</v>
      </c>
      <c r="S252" s="13">
        <f t="shared" si="32"/>
        <v>-32.794769434729687</v>
      </c>
      <c r="T252" s="4">
        <v>1019.07</v>
      </c>
    </row>
    <row r="253" spans="1:20" x14ac:dyDescent="0.25">
      <c r="A253" s="15"/>
      <c r="B253" s="6">
        <v>0.96836509702490026</v>
      </c>
      <c r="C253" s="6">
        <v>0.98526867550293395</v>
      </c>
      <c r="D253" s="6">
        <v>0.96939575481921547</v>
      </c>
      <c r="E253" s="17"/>
      <c r="F253" s="17"/>
      <c r="G253" s="17"/>
      <c r="H253" s="15"/>
      <c r="I253" s="15"/>
      <c r="J253" s="15"/>
      <c r="K253" s="15"/>
      <c r="L253" s="15"/>
      <c r="M253" s="15"/>
      <c r="N253" s="15"/>
      <c r="O253" s="13">
        <f t="shared" si="29"/>
        <v>-35.284630692514952</v>
      </c>
      <c r="P253" s="13">
        <f t="shared" si="30"/>
        <v>-30.960448540903258</v>
      </c>
      <c r="Q253" s="13">
        <f t="shared" si="28"/>
        <v>30.48820962855838</v>
      </c>
      <c r="R253" s="13">
        <f t="shared" si="31"/>
        <v>-4.3241821516116943</v>
      </c>
      <c r="S253" s="13">
        <f t="shared" si="32"/>
        <v>-33.122539616709105</v>
      </c>
      <c r="T253" s="4">
        <v>998.17700000000002</v>
      </c>
    </row>
    <row r="254" spans="1:20" x14ac:dyDescent="0.25">
      <c r="A254" s="15"/>
      <c r="B254" s="6">
        <v>0.96624848888558523</v>
      </c>
      <c r="C254" s="6">
        <v>0.98395389490780238</v>
      </c>
      <c r="D254" s="6">
        <v>0.96745388856086612</v>
      </c>
      <c r="E254" s="17"/>
      <c r="F254" s="17"/>
      <c r="G254" s="17"/>
      <c r="H254" s="15"/>
      <c r="I254" s="15"/>
      <c r="J254" s="15"/>
      <c r="K254" s="15"/>
      <c r="L254" s="15"/>
      <c r="M254" s="15"/>
      <c r="N254" s="15"/>
      <c r="O254" s="13">
        <f t="shared" si="29"/>
        <v>-37.376913241605166</v>
      </c>
      <c r="P254" s="13">
        <f t="shared" si="30"/>
        <v>-32.250951777833052</v>
      </c>
      <c r="Q254" s="13">
        <f t="shared" si="28"/>
        <v>30.232808403981934</v>
      </c>
      <c r="R254" s="13">
        <f t="shared" si="31"/>
        <v>-5.1259614637721143</v>
      </c>
      <c r="S254" s="13">
        <f t="shared" si="32"/>
        <v>-34.813932509719109</v>
      </c>
      <c r="T254" s="4">
        <v>978.05499999999995</v>
      </c>
    </row>
    <row r="255" spans="1:20" x14ac:dyDescent="0.25">
      <c r="A255" s="15"/>
      <c r="B255" s="6">
        <v>0.95956229265365167</v>
      </c>
      <c r="C255" s="6">
        <v>0.97819889723767806</v>
      </c>
      <c r="D255" s="6">
        <v>0.97422567084309541</v>
      </c>
      <c r="E255" s="17"/>
      <c r="F255" s="17"/>
      <c r="G255" s="17"/>
      <c r="H255" s="15"/>
      <c r="I255" s="15"/>
      <c r="J255" s="15"/>
      <c r="K255" s="15"/>
      <c r="L255" s="15"/>
      <c r="M255" s="15"/>
      <c r="N255" s="15"/>
      <c r="O255" s="13">
        <f t="shared" si="29"/>
        <v>-43.986266874911735</v>
      </c>
      <c r="P255" s="13">
        <f t="shared" si="30"/>
        <v>-37.899683702626817</v>
      </c>
      <c r="Q255" s="13">
        <f t="shared" si="28"/>
        <v>31.123457530825817</v>
      </c>
      <c r="R255" s="13">
        <f t="shared" si="31"/>
        <v>-6.086583172284918</v>
      </c>
      <c r="S255" s="13">
        <f t="shared" si="32"/>
        <v>-40.942975288769276</v>
      </c>
      <c r="T255" s="4">
        <v>954.79</v>
      </c>
    </row>
    <row r="256" spans="1:20" x14ac:dyDescent="0.25">
      <c r="A256" s="15"/>
      <c r="B256" s="6">
        <v>0.97201167657483778</v>
      </c>
      <c r="C256" s="6">
        <v>0.98777938394833875</v>
      </c>
      <c r="D256" s="6">
        <v>0.98095912659803641</v>
      </c>
      <c r="E256" s="17"/>
      <c r="F256" s="17"/>
      <c r="G256" s="17"/>
      <c r="H256" s="15"/>
      <c r="I256" s="15"/>
      <c r="J256" s="15"/>
      <c r="K256" s="15"/>
      <c r="L256" s="15"/>
      <c r="M256" s="15"/>
      <c r="N256" s="15"/>
      <c r="O256" s="13">
        <f t="shared" si="29"/>
        <v>-31.679960269829621</v>
      </c>
      <c r="P256" s="13">
        <f t="shared" si="30"/>
        <v>-28.496100201887998</v>
      </c>
      <c r="Q256" s="13">
        <f t="shared" si="28"/>
        <v>32.009065815149711</v>
      </c>
      <c r="R256" s="13">
        <f t="shared" si="31"/>
        <v>-3.1838600679416231</v>
      </c>
      <c r="S256" s="13">
        <f t="shared" si="32"/>
        <v>-30.08803023585881</v>
      </c>
      <c r="T256" s="4">
        <v>956.27</v>
      </c>
    </row>
    <row r="257" spans="1:20" x14ac:dyDescent="0.25">
      <c r="A257" s="15"/>
      <c r="B257" s="6">
        <v>0.96680733871655034</v>
      </c>
      <c r="C257" s="6">
        <v>0.984774375907011</v>
      </c>
      <c r="D257" s="6">
        <v>0.96711336380479296</v>
      </c>
      <c r="E257" s="17"/>
      <c r="F257" s="17"/>
      <c r="G257" s="17"/>
      <c r="H257" s="15"/>
      <c r="I257" s="15"/>
      <c r="J257" s="15"/>
      <c r="K257" s="15"/>
      <c r="L257" s="15"/>
      <c r="M257" s="15"/>
      <c r="N257" s="15"/>
      <c r="O257" s="13">
        <f t="shared" si="29"/>
        <v>-36.824486116729531</v>
      </c>
      <c r="P257" s="13">
        <f t="shared" si="30"/>
        <v>-31.445620919407816</v>
      </c>
      <c r="Q257" s="13">
        <f t="shared" si="28"/>
        <v>30.188021365057025</v>
      </c>
      <c r="R257" s="13">
        <f t="shared" si="31"/>
        <v>-5.3788651973217156</v>
      </c>
      <c r="S257" s="13">
        <f t="shared" si="32"/>
        <v>-34.135053518068673</v>
      </c>
      <c r="T257" s="4">
        <v>910.11199999999997</v>
      </c>
    </row>
    <row r="258" spans="1:20" x14ac:dyDescent="0.25">
      <c r="A258" s="15"/>
      <c r="B258" s="6">
        <v>0.97930534686150039</v>
      </c>
      <c r="C258" s="6">
        <v>0.98180160372450287</v>
      </c>
      <c r="D258" s="6">
        <v>0.95702109582341244</v>
      </c>
      <c r="E258" s="17"/>
      <c r="F258" s="17"/>
      <c r="G258" s="17"/>
      <c r="H258" s="15"/>
      <c r="I258" s="15"/>
      <c r="J258" s="15"/>
      <c r="K258" s="15"/>
      <c r="L258" s="15"/>
      <c r="M258" s="15"/>
      <c r="N258" s="15"/>
      <c r="O258" s="13">
        <f t="shared" si="29"/>
        <v>-24.47011411259939</v>
      </c>
      <c r="P258" s="13">
        <f t="shared" si="30"/>
        <v>-34.363501011635549</v>
      </c>
      <c r="Q258" s="13">
        <f t="shared" si="28"/>
        <v>28.860650033424108</v>
      </c>
      <c r="R258" s="13">
        <f t="shared" si="31"/>
        <v>9.8933868990361589</v>
      </c>
      <c r="S258" s="13">
        <f t="shared" si="32"/>
        <v>-29.416807562117469</v>
      </c>
      <c r="T258" s="4">
        <v>892.30600000000004</v>
      </c>
    </row>
    <row r="259" spans="1:20" x14ac:dyDescent="0.25">
      <c r="A259" s="15"/>
      <c r="B259" s="6">
        <v>0.97302075955180134</v>
      </c>
      <c r="C259" s="6">
        <v>0.98790149904696078</v>
      </c>
      <c r="D259" s="6">
        <v>0.9607077483509141</v>
      </c>
      <c r="E259" s="17"/>
      <c r="F259" s="17"/>
      <c r="G259" s="17"/>
      <c r="H259" s="15"/>
      <c r="I259" s="15"/>
      <c r="J259" s="15"/>
      <c r="K259" s="15"/>
      <c r="L259" s="15"/>
      <c r="M259" s="15"/>
      <c r="N259" s="15"/>
      <c r="O259" s="13">
        <f t="shared" si="29"/>
        <v>-30.682474403613469</v>
      </c>
      <c r="P259" s="13">
        <f t="shared" si="30"/>
        <v>-28.376239952479636</v>
      </c>
      <c r="Q259" s="13">
        <f t="shared" ref="Q259:Q306" si="33">D259*$N$2+$N$3</f>
        <v>29.345531814578351</v>
      </c>
      <c r="R259" s="13">
        <f t="shared" si="31"/>
        <v>-2.3062344511338324</v>
      </c>
      <c r="S259" s="13">
        <f t="shared" si="32"/>
        <v>-29.529357178046553</v>
      </c>
      <c r="T259" s="4">
        <v>906.59199999999998</v>
      </c>
    </row>
    <row r="260" spans="1:20" x14ac:dyDescent="0.25">
      <c r="A260" s="15"/>
      <c r="B260" s="6">
        <v>0.97332480487540829</v>
      </c>
      <c r="C260" s="6">
        <v>0.9952523308564436</v>
      </c>
      <c r="D260" s="6">
        <v>0.9631978953591015</v>
      </c>
      <c r="E260" s="17"/>
      <c r="F260" s="17"/>
      <c r="G260" s="17"/>
      <c r="H260" s="15"/>
      <c r="I260" s="15"/>
      <c r="J260" s="15"/>
      <c r="K260" s="15"/>
      <c r="L260" s="15"/>
      <c r="M260" s="15"/>
      <c r="N260" s="15"/>
      <c r="O260" s="13">
        <f t="shared" si="29"/>
        <v>-30.381923388572318</v>
      </c>
      <c r="P260" s="13">
        <f t="shared" si="30"/>
        <v>-21.161140886224302</v>
      </c>
      <c r="Q260" s="13">
        <f t="shared" si="33"/>
        <v>29.67304489254235</v>
      </c>
      <c r="R260" s="13">
        <f t="shared" si="31"/>
        <v>-9.2207825023480154</v>
      </c>
      <c r="S260" s="13">
        <f t="shared" si="32"/>
        <v>-25.77153213739831</v>
      </c>
      <c r="T260" s="4">
        <v>916.99699999999996</v>
      </c>
    </row>
    <row r="261" spans="1:20" x14ac:dyDescent="0.25">
      <c r="A261" s="15"/>
      <c r="B261" s="6">
        <v>0.96503710863790859</v>
      </c>
      <c r="C261" s="6">
        <v>0.97887838074750122</v>
      </c>
      <c r="D261" s="6">
        <v>0.96345938769388628</v>
      </c>
      <c r="E261" s="17"/>
      <c r="F261" s="17"/>
      <c r="G261" s="17"/>
      <c r="H261" s="15"/>
      <c r="I261" s="15"/>
      <c r="J261" s="15"/>
      <c r="K261" s="15"/>
      <c r="L261" s="15"/>
      <c r="M261" s="15"/>
      <c r="N261" s="15"/>
      <c r="O261" s="13">
        <f t="shared" si="29"/>
        <v>-38.574371432116891</v>
      </c>
      <c r="P261" s="13">
        <f t="shared" si="30"/>
        <v>-37.232746821968476</v>
      </c>
      <c r="Q261" s="13">
        <f t="shared" si="33"/>
        <v>29.707437303571808</v>
      </c>
      <c r="R261" s="13">
        <f t="shared" si="31"/>
        <v>-1.3416246101484148</v>
      </c>
      <c r="S261" s="13">
        <f t="shared" si="32"/>
        <v>-37.903559127042683</v>
      </c>
      <c r="T261" s="4">
        <v>940.92700000000002</v>
      </c>
    </row>
    <row r="262" spans="1:20" x14ac:dyDescent="0.25">
      <c r="A262" s="15"/>
      <c r="B262" s="6">
        <v>0.96811695114774088</v>
      </c>
      <c r="C262" s="6">
        <v>0.98685737644065263</v>
      </c>
      <c r="D262" s="6">
        <v>0.9573048539040524</v>
      </c>
      <c r="E262" s="17"/>
      <c r="F262" s="17"/>
      <c r="G262" s="17"/>
      <c r="H262" s="15"/>
      <c r="I262" s="15"/>
      <c r="J262" s="15"/>
      <c r="K262" s="15"/>
      <c r="L262" s="15"/>
      <c r="M262" s="15"/>
      <c r="N262" s="15"/>
      <c r="O262" s="13">
        <f t="shared" si="29"/>
        <v>-35.529924697940601</v>
      </c>
      <c r="P262" s="13">
        <f t="shared" si="30"/>
        <v>-29.401082886868608</v>
      </c>
      <c r="Q262" s="13">
        <f t="shared" si="33"/>
        <v>28.89797091531662</v>
      </c>
      <c r="R262" s="13">
        <f t="shared" si="31"/>
        <v>-6.1288418110719931</v>
      </c>
      <c r="S262" s="13">
        <f t="shared" si="32"/>
        <v>-32.465503792404604</v>
      </c>
      <c r="T262" s="4">
        <v>886.23299999999995</v>
      </c>
    </row>
    <row r="263" spans="1:20" x14ac:dyDescent="0.25">
      <c r="A263" s="15"/>
      <c r="B263" s="6">
        <v>0.96285342650509542</v>
      </c>
      <c r="C263" s="6">
        <v>0.98541802286989399</v>
      </c>
      <c r="D263" s="6">
        <v>0.96392397726548662</v>
      </c>
      <c r="E263" s="17"/>
      <c r="F263" s="17"/>
      <c r="G263" s="17"/>
      <c r="H263" s="15"/>
      <c r="I263" s="15"/>
      <c r="J263" s="15"/>
      <c r="K263" s="15"/>
      <c r="L263" s="15"/>
      <c r="M263" s="15"/>
      <c r="N263" s="15"/>
      <c r="O263" s="13">
        <f t="shared" si="29"/>
        <v>-40.732957111903602</v>
      </c>
      <c r="P263" s="13">
        <f t="shared" si="30"/>
        <v>-30.813858865635325</v>
      </c>
      <c r="Q263" s="13">
        <f t="shared" si="33"/>
        <v>29.768541792617839</v>
      </c>
      <c r="R263" s="13">
        <f t="shared" si="31"/>
        <v>-9.9190982462682769</v>
      </c>
      <c r="S263" s="13">
        <f t="shared" si="32"/>
        <v>-35.773407988769463</v>
      </c>
      <c r="T263" s="4">
        <v>912.79600000000005</v>
      </c>
    </row>
    <row r="264" spans="1:20" x14ac:dyDescent="0.25">
      <c r="A264" s="15"/>
      <c r="B264" s="6">
        <v>0.96719404080449212</v>
      </c>
      <c r="C264" s="6">
        <v>0.98372093097037283</v>
      </c>
      <c r="D264" s="6">
        <v>0.96260699676931694</v>
      </c>
      <c r="E264" s="17"/>
      <c r="F264" s="17"/>
      <c r="G264" s="17"/>
      <c r="H264" s="15"/>
      <c r="I264" s="15"/>
      <c r="J264" s="15"/>
      <c r="K264" s="15"/>
      <c r="L264" s="15"/>
      <c r="M264" s="15"/>
      <c r="N264" s="15"/>
      <c r="O264" s="13">
        <f t="shared" si="29"/>
        <v>-36.442228288618139</v>
      </c>
      <c r="P264" s="13">
        <f t="shared" si="30"/>
        <v>-32.479614047761515</v>
      </c>
      <c r="Q264" s="13">
        <f t="shared" si="33"/>
        <v>29.595327787781613</v>
      </c>
      <c r="R264" s="13">
        <f t="shared" si="31"/>
        <v>-3.9626142408566238</v>
      </c>
      <c r="S264" s="13">
        <f t="shared" si="32"/>
        <v>-34.460921168189827</v>
      </c>
      <c r="T264" s="4">
        <v>902.18899999999996</v>
      </c>
    </row>
    <row r="265" spans="1:20" x14ac:dyDescent="0.25">
      <c r="A265" s="15"/>
      <c r="B265" s="6">
        <v>0.96154556515184886</v>
      </c>
      <c r="C265" s="6">
        <v>0.97223155384155013</v>
      </c>
      <c r="D265" s="6">
        <v>0.96059429716697475</v>
      </c>
      <c r="E265" s="17"/>
      <c r="F265" s="17"/>
      <c r="G265" s="17"/>
      <c r="H265" s="15"/>
      <c r="I265" s="15"/>
      <c r="J265" s="15"/>
      <c r="K265" s="15"/>
      <c r="L265" s="15"/>
      <c r="M265" s="15"/>
      <c r="N265" s="15"/>
      <c r="O265" s="13">
        <f t="shared" si="29"/>
        <v>-42.025787577401502</v>
      </c>
      <c r="P265" s="13">
        <f t="shared" si="30"/>
        <v>-43.756840400170177</v>
      </c>
      <c r="Q265" s="13">
        <f t="shared" si="33"/>
        <v>29.330610307402878</v>
      </c>
      <c r="R265" s="13">
        <f t="shared" si="31"/>
        <v>1.7310528227686746</v>
      </c>
      <c r="S265" s="13">
        <f t="shared" si="32"/>
        <v>-42.891313988785839</v>
      </c>
      <c r="T265" s="4">
        <v>880.52599999999995</v>
      </c>
    </row>
    <row r="266" spans="1:20" x14ac:dyDescent="0.25">
      <c r="A266" s="15"/>
      <c r="B266" s="6">
        <v>0.96803910258707571</v>
      </c>
      <c r="C266" s="6">
        <v>0.98406104334660705</v>
      </c>
      <c r="D266" s="6">
        <v>0.95302106883002369</v>
      </c>
      <c r="E266" s="17"/>
      <c r="F266" s="17"/>
      <c r="G266" s="17"/>
      <c r="H266" s="15"/>
      <c r="I266" s="15"/>
      <c r="J266" s="15"/>
      <c r="K266" s="15"/>
      <c r="L266" s="15"/>
      <c r="M266" s="15"/>
      <c r="N266" s="15"/>
      <c r="O266" s="13">
        <f t="shared" si="29"/>
        <v>-35.60687856669233</v>
      </c>
      <c r="P266" s="13">
        <f t="shared" si="30"/>
        <v>-32.145781829613952</v>
      </c>
      <c r="Q266" s="13">
        <f t="shared" si="33"/>
        <v>28.334552117021403</v>
      </c>
      <c r="R266" s="13">
        <f t="shared" si="31"/>
        <v>-3.4610967370783783</v>
      </c>
      <c r="S266" s="13">
        <f t="shared" si="32"/>
        <v>-33.876330198153141</v>
      </c>
      <c r="T266" s="4">
        <v>881.59</v>
      </c>
    </row>
    <row r="267" spans="1:20" x14ac:dyDescent="0.25">
      <c r="A267" s="15"/>
      <c r="B267" s="6">
        <v>0.96761572796611017</v>
      </c>
      <c r="C267" s="6">
        <v>0.9828172139683431</v>
      </c>
      <c r="D267" s="6">
        <v>0.95868374145076951</v>
      </c>
      <c r="E267" s="17"/>
      <c r="F267" s="17"/>
      <c r="G267" s="17"/>
      <c r="H267" s="15"/>
      <c r="I267" s="15"/>
      <c r="J267" s="15"/>
      <c r="K267" s="15"/>
      <c r="L267" s="15"/>
      <c r="M267" s="15"/>
      <c r="N267" s="15"/>
      <c r="O267" s="13">
        <f t="shared" si="29"/>
        <v>-36.025387460577917</v>
      </c>
      <c r="P267" s="13">
        <f t="shared" si="30"/>
        <v>-33.366643960361671</v>
      </c>
      <c r="Q267" s="13">
        <f t="shared" si="33"/>
        <v>29.079327157782103</v>
      </c>
      <c r="R267" s="13">
        <f t="shared" si="31"/>
        <v>-2.6587435002162465</v>
      </c>
      <c r="S267" s="13">
        <f t="shared" si="32"/>
        <v>-34.696015710469794</v>
      </c>
      <c r="T267" s="4">
        <v>897.36699999999996</v>
      </c>
    </row>
    <row r="268" spans="1:20" x14ac:dyDescent="0.25">
      <c r="A268" s="15"/>
      <c r="B268" s="6">
        <v>0.96966047351656137</v>
      </c>
      <c r="C268" s="6">
        <v>0.98612087239423341</v>
      </c>
      <c r="D268" s="6">
        <v>0.94856342276061711</v>
      </c>
      <c r="E268" s="17"/>
      <c r="F268" s="17"/>
      <c r="G268" s="17"/>
      <c r="H268" s="15"/>
      <c r="I268" s="15"/>
      <c r="J268" s="15"/>
      <c r="K268" s="15"/>
      <c r="L268" s="15"/>
      <c r="M268" s="15"/>
      <c r="N268" s="15"/>
      <c r="O268" s="13">
        <f t="shared" si="29"/>
        <v>-34.004141603551375</v>
      </c>
      <c r="P268" s="13">
        <f t="shared" si="30"/>
        <v>-30.123987422754908</v>
      </c>
      <c r="Q268" s="13">
        <f t="shared" si="33"/>
        <v>27.748266496186446</v>
      </c>
      <c r="R268" s="13">
        <f t="shared" si="31"/>
        <v>-3.8801541807964668</v>
      </c>
      <c r="S268" s="13">
        <f t="shared" si="32"/>
        <v>-32.064064513153141</v>
      </c>
      <c r="T268" s="4">
        <v>904.28</v>
      </c>
    </row>
    <row r="269" spans="1:20" x14ac:dyDescent="0.25">
      <c r="A269" s="15"/>
      <c r="B269" s="6">
        <v>0.96625214403630322</v>
      </c>
      <c r="C269" s="6">
        <v>0.98207659110151935</v>
      </c>
      <c r="D269" s="6">
        <v>0.96005930357870006</v>
      </c>
      <c r="E269" s="17"/>
      <c r="F269" s="17"/>
      <c r="G269" s="17"/>
      <c r="H269" s="15"/>
      <c r="I269" s="15"/>
      <c r="J269" s="15"/>
      <c r="K269" s="15"/>
      <c r="L269" s="15"/>
      <c r="M269" s="15"/>
      <c r="N269" s="15"/>
      <c r="O269" s="13">
        <f t="shared" si="29"/>
        <v>-37.373300098520531</v>
      </c>
      <c r="P269" s="13">
        <f t="shared" si="30"/>
        <v>-34.093591262838913</v>
      </c>
      <c r="Q269" s="13">
        <f t="shared" si="33"/>
        <v>29.260246029225428</v>
      </c>
      <c r="R269" s="13">
        <f t="shared" si="31"/>
        <v>-3.2797088356816175</v>
      </c>
      <c r="S269" s="13">
        <f t="shared" si="32"/>
        <v>-35.733445680679722</v>
      </c>
      <c r="T269" s="4">
        <v>903.45799999999997</v>
      </c>
    </row>
    <row r="270" spans="1:20" x14ac:dyDescent="0.25">
      <c r="A270" s="15"/>
      <c r="B270" s="6">
        <v>0.96746585630413051</v>
      </c>
      <c r="C270" s="6">
        <v>0.97678528780036211</v>
      </c>
      <c r="D270" s="6">
        <v>0.96117877766686211</v>
      </c>
      <c r="E270" s="17"/>
      <c r="F270" s="17"/>
      <c r="G270" s="17"/>
      <c r="H270" s="15"/>
      <c r="I270" s="15"/>
      <c r="J270" s="15"/>
      <c r="K270" s="15"/>
      <c r="L270" s="15"/>
      <c r="M270" s="15"/>
      <c r="N270" s="15"/>
      <c r="O270" s="13">
        <f t="shared" si="29"/>
        <v>-36.173536689118919</v>
      </c>
      <c r="P270" s="13">
        <f t="shared" si="30"/>
        <v>-39.287190912092569</v>
      </c>
      <c r="Q270" s="13">
        <f t="shared" si="33"/>
        <v>29.407483281929544</v>
      </c>
      <c r="R270" s="13">
        <f t="shared" si="31"/>
        <v>3.1136542229736506</v>
      </c>
      <c r="S270" s="13">
        <f t="shared" si="32"/>
        <v>-37.730363800605744</v>
      </c>
      <c r="T270" s="4">
        <v>893.92100000000005</v>
      </c>
    </row>
    <row r="271" spans="1:20" x14ac:dyDescent="0.25">
      <c r="A271" s="15"/>
      <c r="B271" s="6">
        <v>0.96801890699226689</v>
      </c>
      <c r="C271" s="6">
        <v>0.97583200298483042</v>
      </c>
      <c r="D271" s="6">
        <v>0.96674526090907753</v>
      </c>
      <c r="E271" s="17"/>
      <c r="F271" s="17"/>
      <c r="G271" s="17"/>
      <c r="H271" s="15"/>
      <c r="I271" s="15"/>
      <c r="J271" s="15"/>
      <c r="K271" s="15"/>
      <c r="L271" s="15"/>
      <c r="M271" s="15"/>
      <c r="N271" s="15"/>
      <c r="O271" s="13">
        <f t="shared" si="29"/>
        <v>-35.626842059131945</v>
      </c>
      <c r="P271" s="13">
        <f t="shared" si="30"/>
        <v>-40.222873370987259</v>
      </c>
      <c r="Q271" s="13">
        <f t="shared" si="33"/>
        <v>30.139607150158525</v>
      </c>
      <c r="R271" s="13">
        <f t="shared" si="31"/>
        <v>4.5960313118553131</v>
      </c>
      <c r="S271" s="13">
        <f t="shared" si="32"/>
        <v>-37.924857715059602</v>
      </c>
      <c r="T271" s="4">
        <v>878.86900000000003</v>
      </c>
    </row>
    <row r="272" spans="1:20" x14ac:dyDescent="0.25">
      <c r="A272" s="15"/>
      <c r="B272" s="6">
        <v>0.97382940659186656</v>
      </c>
      <c r="C272" s="6">
        <v>0.98429622220009361</v>
      </c>
      <c r="D272" s="6">
        <v>0.9650901500453517</v>
      </c>
      <c r="E272" s="17"/>
      <c r="F272" s="17"/>
      <c r="G272" s="17"/>
      <c r="H272" s="15"/>
      <c r="I272" s="15"/>
      <c r="J272" s="15"/>
      <c r="K272" s="15"/>
      <c r="L272" s="15"/>
      <c r="M272" s="15"/>
      <c r="N272" s="15"/>
      <c r="O272" s="13">
        <f t="shared" si="29"/>
        <v>-29.883120919671114</v>
      </c>
      <c r="P272" s="13">
        <f t="shared" si="30"/>
        <v>-31.914945541943098</v>
      </c>
      <c r="Q272" s="13">
        <f t="shared" si="33"/>
        <v>29.921921024974665</v>
      </c>
      <c r="R272" s="13">
        <f t="shared" si="31"/>
        <v>2.0318246222719836</v>
      </c>
      <c r="S272" s="13">
        <f t="shared" si="32"/>
        <v>-30.899033230807106</v>
      </c>
      <c r="T272" s="4">
        <v>903.90899999999999</v>
      </c>
    </row>
    <row r="273" spans="1:20" x14ac:dyDescent="0.25">
      <c r="A273" s="15"/>
      <c r="B273" s="6">
        <v>0.96228076837114263</v>
      </c>
      <c r="C273" s="6">
        <v>0.97016330674171125</v>
      </c>
      <c r="D273" s="6">
        <v>0.97034944782338695</v>
      </c>
      <c r="E273" s="17"/>
      <c r="F273" s="17"/>
      <c r="G273" s="17"/>
      <c r="H273" s="15"/>
      <c r="I273" s="15"/>
      <c r="J273" s="15"/>
      <c r="K273" s="15"/>
      <c r="L273" s="15"/>
      <c r="M273" s="15"/>
      <c r="N273" s="15"/>
      <c r="O273" s="13">
        <f t="shared" si="29"/>
        <v>-41.299033844770975</v>
      </c>
      <c r="P273" s="13">
        <f t="shared" si="30"/>
        <v>-45.786897420327023</v>
      </c>
      <c r="Q273" s="13">
        <f t="shared" si="33"/>
        <v>30.613642757687686</v>
      </c>
      <c r="R273" s="13">
        <f t="shared" si="31"/>
        <v>4.4878635755560481</v>
      </c>
      <c r="S273" s="13">
        <f t="shared" si="32"/>
        <v>-43.542965632548999</v>
      </c>
      <c r="T273" s="4">
        <v>885.61599999999999</v>
      </c>
    </row>
    <row r="274" spans="1:20" x14ac:dyDescent="0.25">
      <c r="A274" s="15"/>
      <c r="B274" s="6">
        <v>0.96567743830502206</v>
      </c>
      <c r="C274" s="6">
        <v>0.98500043335990195</v>
      </c>
      <c r="D274" s="6">
        <v>0.96169292532429573</v>
      </c>
      <c r="E274" s="17"/>
      <c r="F274" s="17"/>
      <c r="G274" s="17"/>
      <c r="H274" s="15"/>
      <c r="I274" s="15"/>
      <c r="J274" s="15"/>
      <c r="K274" s="15"/>
      <c r="L274" s="15"/>
      <c r="M274" s="15"/>
      <c r="N274" s="15"/>
      <c r="O274" s="13">
        <f t="shared" si="29"/>
        <v>-37.941400896248183</v>
      </c>
      <c r="P274" s="13">
        <f t="shared" si="30"/>
        <v>-31.223737606124928</v>
      </c>
      <c r="Q274" s="13">
        <f t="shared" si="33"/>
        <v>29.475105828413916</v>
      </c>
      <c r="R274" s="13">
        <f t="shared" si="31"/>
        <v>-6.7176632901232551</v>
      </c>
      <c r="S274" s="13">
        <f t="shared" si="32"/>
        <v>-34.582569251186555</v>
      </c>
      <c r="T274" s="4">
        <v>912.21900000000005</v>
      </c>
    </row>
    <row r="275" spans="1:20" x14ac:dyDescent="0.25">
      <c r="A275" s="15"/>
      <c r="B275" s="6">
        <v>0.97435691620510168</v>
      </c>
      <c r="C275" s="6">
        <v>0.98663368732418211</v>
      </c>
      <c r="D275" s="6">
        <v>0.96816928746266651</v>
      </c>
      <c r="E275" s="17"/>
      <c r="F275" s="17"/>
      <c r="G275" s="17"/>
      <c r="H275" s="15"/>
      <c r="I275" s="15"/>
      <c r="J275" s="15"/>
      <c r="K275" s="15"/>
      <c r="L275" s="15"/>
      <c r="M275" s="15"/>
      <c r="N275" s="15"/>
      <c r="O275" s="13">
        <f t="shared" si="29"/>
        <v>-29.3616738280964</v>
      </c>
      <c r="P275" s="13">
        <f t="shared" si="30"/>
        <v>-29.620641594945141</v>
      </c>
      <c r="Q275" s="13">
        <f t="shared" si="33"/>
        <v>30.326900236926079</v>
      </c>
      <c r="R275" s="13">
        <f t="shared" si="31"/>
        <v>0.25896776684874112</v>
      </c>
      <c r="S275" s="13">
        <f t="shared" si="32"/>
        <v>-29.491157711520771</v>
      </c>
      <c r="T275" s="4">
        <v>886.54100000000005</v>
      </c>
    </row>
    <row r="276" spans="1:20" x14ac:dyDescent="0.25">
      <c r="A276" s="15"/>
      <c r="B276" s="6">
        <v>0.96239176056802922</v>
      </c>
      <c r="C276" s="6">
        <v>0.98318185661523894</v>
      </c>
      <c r="D276" s="6">
        <v>0.96879268041228339</v>
      </c>
      <c r="E276" s="17"/>
      <c r="F276" s="17"/>
      <c r="G276" s="17"/>
      <c r="H276" s="15"/>
      <c r="I276" s="15"/>
      <c r="J276" s="15"/>
      <c r="K276" s="15"/>
      <c r="L276" s="15"/>
      <c r="M276" s="15"/>
      <c r="N276" s="15"/>
      <c r="O276" s="13">
        <f t="shared" si="29"/>
        <v>-41.189317250415343</v>
      </c>
      <c r="P276" s="13">
        <f t="shared" si="30"/>
        <v>-33.008734421778399</v>
      </c>
      <c r="Q276" s="13">
        <f t="shared" si="33"/>
        <v>30.40889111659655</v>
      </c>
      <c r="R276" s="13">
        <f t="shared" si="31"/>
        <v>-8.1805828286369433</v>
      </c>
      <c r="S276" s="13">
        <f t="shared" si="32"/>
        <v>-37.099025836096871</v>
      </c>
      <c r="T276" s="4">
        <v>918.85799999999995</v>
      </c>
    </row>
    <row r="277" spans="1:20" x14ac:dyDescent="0.25">
      <c r="A277" s="15"/>
      <c r="B277" s="6">
        <v>0.95311784427186996</v>
      </c>
      <c r="C277" s="6">
        <v>0.97293166638833417</v>
      </c>
      <c r="D277" s="6">
        <v>0.98049512672653938</v>
      </c>
      <c r="E277" s="17"/>
      <c r="F277" s="17"/>
      <c r="G277" s="17"/>
      <c r="H277" s="15"/>
      <c r="I277" s="15"/>
      <c r="J277" s="15"/>
      <c r="K277" s="15"/>
      <c r="L277" s="15"/>
      <c r="M277" s="15"/>
      <c r="N277" s="15"/>
      <c r="O277" s="13">
        <v>5.83</v>
      </c>
      <c r="P277" s="13">
        <v>2.81</v>
      </c>
      <c r="Q277" s="13">
        <f t="shared" si="33"/>
        <v>31.948038885579166</v>
      </c>
      <c r="R277" s="13">
        <f t="shared" si="31"/>
        <v>3.02</v>
      </c>
      <c r="S277" s="13">
        <f t="shared" si="32"/>
        <v>4.32</v>
      </c>
      <c r="T277" s="4">
        <v>897.60400000000004</v>
      </c>
    </row>
    <row r="278" spans="1:20" x14ac:dyDescent="0.25">
      <c r="A278" s="15"/>
      <c r="B278" s="6">
        <v>0.96445455974306271</v>
      </c>
      <c r="C278" s="6">
        <v>0.97847396536409814</v>
      </c>
      <c r="D278" s="6">
        <v>0.95577266044027953</v>
      </c>
      <c r="E278" s="17"/>
      <c r="F278" s="17"/>
      <c r="G278" s="17"/>
      <c r="H278" s="15"/>
      <c r="I278" s="15"/>
      <c r="J278" s="15"/>
      <c r="K278" s="15"/>
      <c r="L278" s="15"/>
      <c r="M278" s="15"/>
      <c r="N278" s="15"/>
      <c r="O278" s="13">
        <f t="shared" ref="O278:O324" si="34">B278*$L$2+$L$3</f>
        <v>-39.15022525410609</v>
      </c>
      <c r="P278" s="13">
        <f t="shared" ref="P278:P324" si="35">C278*$M$2+$M$3</f>
        <v>-37.62969469546033</v>
      </c>
      <c r="Q278" s="13">
        <f t="shared" si="33"/>
        <v>28.696451328036574</v>
      </c>
      <c r="R278" s="13">
        <f t="shared" si="31"/>
        <v>-1.5205305586457598</v>
      </c>
      <c r="S278" s="13">
        <f t="shared" si="32"/>
        <v>-38.38995997478321</v>
      </c>
      <c r="T278" s="4">
        <v>889.61099999999999</v>
      </c>
    </row>
    <row r="279" spans="1:20" x14ac:dyDescent="0.25">
      <c r="A279" s="15"/>
      <c r="B279" s="6">
        <v>0.95817252945708864</v>
      </c>
      <c r="C279" s="6">
        <v>0.97313363416448706</v>
      </c>
      <c r="D279" s="6">
        <v>0.95141021361945144</v>
      </c>
      <c r="E279" s="17"/>
      <c r="F279" s="17"/>
      <c r="G279" s="17"/>
      <c r="H279" s="15"/>
      <c r="I279" s="15"/>
      <c r="J279" s="15"/>
      <c r="K279" s="15"/>
      <c r="L279" s="15"/>
      <c r="M279" s="15"/>
      <c r="N279" s="15"/>
      <c r="O279" s="13">
        <f t="shared" si="34"/>
        <v>-45.360057908559497</v>
      </c>
      <c r="P279" s="13">
        <f t="shared" si="35"/>
        <v>-42.871416945464944</v>
      </c>
      <c r="Q279" s="13">
        <f t="shared" si="33"/>
        <v>28.122686654285971</v>
      </c>
      <c r="R279" s="13">
        <f t="shared" si="31"/>
        <v>-2.4886409630945536</v>
      </c>
      <c r="S279" s="13">
        <f t="shared" si="32"/>
        <v>-44.11573742701222</v>
      </c>
      <c r="T279" s="4">
        <v>885.99</v>
      </c>
    </row>
    <row r="280" spans="1:20" x14ac:dyDescent="0.25">
      <c r="A280" s="15"/>
      <c r="B280" s="6">
        <v>0.96254717890689867</v>
      </c>
      <c r="C280" s="6">
        <v>0.98418806357299959</v>
      </c>
      <c r="D280" s="6">
        <v>0.97259817768264245</v>
      </c>
      <c r="E280" s="17"/>
      <c r="F280" s="17"/>
      <c r="G280" s="17"/>
      <c r="H280" s="15"/>
      <c r="I280" s="15"/>
      <c r="J280" s="15"/>
      <c r="K280" s="15"/>
      <c r="L280" s="15"/>
      <c r="M280" s="15"/>
      <c r="N280" s="15"/>
      <c r="O280" s="13">
        <f t="shared" si="34"/>
        <v>-41.035685091403479</v>
      </c>
      <c r="P280" s="13">
        <f t="shared" si="35"/>
        <v>-32.021107025375045</v>
      </c>
      <c r="Q280" s="13">
        <f t="shared" si="33"/>
        <v>30.909403785166305</v>
      </c>
      <c r="R280" s="13">
        <f t="shared" si="31"/>
        <v>-9.0145780660284345</v>
      </c>
      <c r="S280" s="13">
        <f t="shared" si="32"/>
        <v>-36.528396058389262</v>
      </c>
      <c r="T280" s="4">
        <v>873.74900000000002</v>
      </c>
    </row>
    <row r="281" spans="1:20" x14ac:dyDescent="0.25">
      <c r="A281" s="15"/>
      <c r="B281" s="6">
        <v>0.96944465978324401</v>
      </c>
      <c r="C281" s="6">
        <v>0.99536238219516548</v>
      </c>
      <c r="D281" s="6">
        <v>0.99812395940513088</v>
      </c>
      <c r="E281" s="17"/>
      <c r="F281" s="17"/>
      <c r="G281" s="17"/>
      <c r="H281" s="15"/>
      <c r="I281" s="15"/>
      <c r="J281" s="15"/>
      <c r="K281" s="15"/>
      <c r="L281" s="15"/>
      <c r="M281" s="15"/>
      <c r="N281" s="15"/>
      <c r="O281" s="13">
        <f t="shared" si="34"/>
        <v>-34.217475049495761</v>
      </c>
      <c r="P281" s="13">
        <f t="shared" si="35"/>
        <v>-21.053121639990422</v>
      </c>
      <c r="Q281" s="13">
        <f t="shared" si="33"/>
        <v>34.266646274016267</v>
      </c>
      <c r="R281" s="13">
        <f t="shared" si="31"/>
        <v>-13.164353409505338</v>
      </c>
      <c r="S281" s="13">
        <f t="shared" si="32"/>
        <v>-27.635298344743092</v>
      </c>
      <c r="T281" s="4">
        <v>889.596</v>
      </c>
    </row>
    <row r="282" spans="1:20" x14ac:dyDescent="0.25">
      <c r="A282" s="15"/>
      <c r="B282" s="6">
        <v>0.97365783840842424</v>
      </c>
      <c r="C282" s="6">
        <v>0.98798589819463267</v>
      </c>
      <c r="D282" s="6">
        <v>0.97187725795490976</v>
      </c>
      <c r="E282" s="17"/>
      <c r="F282" s="17"/>
      <c r="G282" s="17"/>
      <c r="H282" s="15"/>
      <c r="I282" s="15"/>
      <c r="J282" s="15"/>
      <c r="K282" s="15"/>
      <c r="L282" s="15"/>
      <c r="M282" s="15"/>
      <c r="N282" s="15"/>
      <c r="O282" s="13">
        <f t="shared" si="34"/>
        <v>-30.052717317572046</v>
      </c>
      <c r="P282" s="13">
        <f t="shared" si="35"/>
        <v>-28.293399230865703</v>
      </c>
      <c r="Q282" s="13">
        <f t="shared" si="33"/>
        <v>30.814585833367317</v>
      </c>
      <c r="R282" s="13">
        <f t="shared" si="31"/>
        <v>-1.7593180867063438</v>
      </c>
      <c r="S282" s="13">
        <f t="shared" si="32"/>
        <v>-29.173058274218874</v>
      </c>
      <c r="T282" s="4">
        <v>854.72900000000004</v>
      </c>
    </row>
    <row r="283" spans="1:20" x14ac:dyDescent="0.25">
      <c r="A283" s="15"/>
      <c r="B283" s="6">
        <v>0.97085981686708589</v>
      </c>
      <c r="C283" s="6">
        <v>0.97572115151071948</v>
      </c>
      <c r="D283" s="6">
        <v>0.95262827274650186</v>
      </c>
      <c r="E283" s="17"/>
      <c r="F283" s="17"/>
      <c r="G283" s="17"/>
      <c r="H283" s="15"/>
      <c r="I283" s="15"/>
      <c r="J283" s="15"/>
      <c r="K283" s="15"/>
      <c r="L283" s="15"/>
      <c r="M283" s="15"/>
      <c r="N283" s="15"/>
      <c r="O283" s="13">
        <f t="shared" si="34"/>
        <v>-32.818581973471737</v>
      </c>
      <c r="P283" s="13">
        <f t="shared" si="35"/>
        <v>-40.331677978150083</v>
      </c>
      <c r="Q283" s="13">
        <f t="shared" si="33"/>
        <v>28.282890165376187</v>
      </c>
      <c r="R283" s="13">
        <f t="shared" si="31"/>
        <v>7.5130960046783457</v>
      </c>
      <c r="S283" s="13">
        <f t="shared" si="32"/>
        <v>-36.57512997581091</v>
      </c>
      <c r="T283" s="4">
        <v>843.21</v>
      </c>
    </row>
    <row r="284" spans="1:20" x14ac:dyDescent="0.25">
      <c r="A284" s="15"/>
      <c r="B284" s="6">
        <v>0.95696976124037325</v>
      </c>
      <c r="C284" s="6">
        <v>0.98104587467526239</v>
      </c>
      <c r="D284" s="6">
        <v>0.98429191952313688</v>
      </c>
      <c r="E284" s="17"/>
      <c r="F284" s="17"/>
      <c r="G284" s="17"/>
      <c r="H284" s="15"/>
      <c r="I284" s="15"/>
      <c r="J284" s="15"/>
      <c r="K284" s="15"/>
      <c r="L284" s="15"/>
      <c r="M284" s="15"/>
      <c r="N284" s="15"/>
      <c r="O284" s="13">
        <f t="shared" si="34"/>
        <v>-46.549003043792823</v>
      </c>
      <c r="P284" s="13">
        <f t="shared" si="35"/>
        <v>-35.105275561623557</v>
      </c>
      <c r="Q284" s="13">
        <f t="shared" si="33"/>
        <v>32.447406710497404</v>
      </c>
      <c r="R284" s="13">
        <f t="shared" si="31"/>
        <v>-11.443727482169265</v>
      </c>
      <c r="S284" s="13">
        <f t="shared" si="32"/>
        <v>-40.82713930270819</v>
      </c>
      <c r="T284" s="4">
        <v>824.94299999999998</v>
      </c>
    </row>
    <row r="285" spans="1:20" x14ac:dyDescent="0.25">
      <c r="A285" s="15"/>
      <c r="B285" s="6">
        <v>0.97048664458084832</v>
      </c>
      <c r="C285" s="6">
        <v>0.98144868196118085</v>
      </c>
      <c r="D285" s="6">
        <v>0.96390496958252125</v>
      </c>
      <c r="E285" s="17"/>
      <c r="F285" s="17"/>
      <c r="G285" s="17"/>
      <c r="H285" s="15"/>
      <c r="I285" s="15"/>
      <c r="J285" s="15"/>
      <c r="K285" s="15"/>
      <c r="L285" s="15"/>
      <c r="M285" s="15"/>
      <c r="N285" s="15"/>
      <c r="O285" s="13">
        <f t="shared" si="34"/>
        <v>-33.187465494136859</v>
      </c>
      <c r="P285" s="13">
        <f t="shared" si="35"/>
        <v>-34.709906092176311</v>
      </c>
      <c r="Q285" s="13">
        <f t="shared" si="33"/>
        <v>29.766041833887499</v>
      </c>
      <c r="R285" s="13">
        <f t="shared" si="31"/>
        <v>1.5224405980394522</v>
      </c>
      <c r="S285" s="13">
        <f t="shared" si="32"/>
        <v>-33.948685793156585</v>
      </c>
      <c r="T285" s="4">
        <v>807.56</v>
      </c>
    </row>
    <row r="286" spans="1:20" x14ac:dyDescent="0.25">
      <c r="A286" s="15"/>
      <c r="B286" s="6">
        <v>0.98027205505543269</v>
      </c>
      <c r="C286" s="6">
        <v>0.97945226098864657</v>
      </c>
      <c r="D286" s="6">
        <v>0.94268480335751714</v>
      </c>
      <c r="E286" s="17"/>
      <c r="F286" s="17"/>
      <c r="G286" s="17"/>
      <c r="H286" s="15"/>
      <c r="I286" s="15"/>
      <c r="J286" s="15"/>
      <c r="K286" s="15"/>
      <c r="L286" s="15"/>
      <c r="M286" s="15"/>
      <c r="N286" s="15"/>
      <c r="O286" s="13">
        <f t="shared" si="34"/>
        <v>-23.514516027787295</v>
      </c>
      <c r="P286" s="13">
        <f t="shared" si="35"/>
        <v>-36.669463250891681</v>
      </c>
      <c r="Q286" s="13">
        <f t="shared" si="33"/>
        <v>26.975089359030349</v>
      </c>
      <c r="R286" s="13">
        <f t="shared" si="31"/>
        <v>13.154947223104386</v>
      </c>
      <c r="S286" s="13">
        <f t="shared" si="32"/>
        <v>-30.091989639339488</v>
      </c>
      <c r="T286" s="4">
        <v>788.82799999999997</v>
      </c>
    </row>
    <row r="287" spans="1:20" x14ac:dyDescent="0.25">
      <c r="A287" s="15"/>
      <c r="B287" s="6">
        <v>0.95446913325120442</v>
      </c>
      <c r="C287" s="6">
        <v>0.98850370194504344</v>
      </c>
      <c r="D287" s="6">
        <v>0.97650834195539971</v>
      </c>
      <c r="E287" s="17"/>
      <c r="F287" s="17"/>
      <c r="G287" s="17"/>
      <c r="H287" s="15"/>
      <c r="I287" s="15"/>
      <c r="J287" s="15"/>
      <c r="K287" s="15"/>
      <c r="L287" s="15"/>
      <c r="M287" s="15"/>
      <c r="N287" s="15"/>
      <c r="O287" s="13">
        <f t="shared" si="34"/>
        <v>-49.02089200912485</v>
      </c>
      <c r="P287" s="13">
        <f t="shared" si="35"/>
        <v>-27.785156700915195</v>
      </c>
      <c r="Q287" s="13">
        <f t="shared" si="33"/>
        <v>31.42368263380655</v>
      </c>
      <c r="R287" s="13">
        <f t="shared" si="31"/>
        <v>-21.235735308209655</v>
      </c>
      <c r="S287" s="13">
        <f t="shared" si="32"/>
        <v>-38.403024355020023</v>
      </c>
      <c r="T287" s="4">
        <v>768.81899999999996</v>
      </c>
    </row>
    <row r="288" spans="1:20" x14ac:dyDescent="0.25">
      <c r="A288" s="15"/>
      <c r="B288" s="6">
        <v>0.97162678016353465</v>
      </c>
      <c r="C288" s="6">
        <v>0.98765863085292127</v>
      </c>
      <c r="D288" s="6">
        <v>0.95499208721798434</v>
      </c>
      <c r="E288" s="17"/>
      <c r="F288" s="17"/>
      <c r="G288" s="17"/>
      <c r="H288" s="15"/>
      <c r="I288" s="15"/>
      <c r="J288" s="15"/>
      <c r="K288" s="15"/>
      <c r="L288" s="15"/>
      <c r="M288" s="15"/>
      <c r="N288" s="15"/>
      <c r="O288" s="13">
        <f t="shared" si="34"/>
        <v>-32.060433173443016</v>
      </c>
      <c r="P288" s="13">
        <f t="shared" si="35"/>
        <v>-28.614623597413129</v>
      </c>
      <c r="Q288" s="13">
        <f t="shared" si="33"/>
        <v>28.593787534385186</v>
      </c>
      <c r="R288" s="13">
        <f t="shared" si="31"/>
        <v>-3.4458095760298875</v>
      </c>
      <c r="S288" s="13">
        <f t="shared" si="32"/>
        <v>-30.337528385428072</v>
      </c>
      <c r="T288" s="4">
        <v>766.79</v>
      </c>
    </row>
    <row r="289" spans="1:20" x14ac:dyDescent="0.25">
      <c r="A289" s="9"/>
      <c r="B289" s="12">
        <v>0.96972655453684342</v>
      </c>
      <c r="C289" s="12">
        <v>0.98544954704652066</v>
      </c>
      <c r="D289" s="12">
        <v>0.95527228381712004</v>
      </c>
      <c r="E289" s="8"/>
      <c r="F289" s="8"/>
      <c r="G289" s="8"/>
      <c r="H289" s="9"/>
      <c r="I289" s="9"/>
      <c r="J289" s="9"/>
      <c r="K289" s="9"/>
      <c r="L289" s="9"/>
      <c r="M289" s="9"/>
      <c r="N289" s="9"/>
      <c r="O289" s="10">
        <f t="shared" si="34"/>
        <v>-33.938820034105333</v>
      </c>
      <c r="P289" s="10">
        <f t="shared" si="35"/>
        <v>-30.782916781359859</v>
      </c>
      <c r="Q289" s="10">
        <f t="shared" si="33"/>
        <v>28.630639997439062</v>
      </c>
      <c r="R289" s="10">
        <f t="shared" si="31"/>
        <v>-3.1559032527454747</v>
      </c>
      <c r="S289" s="10">
        <f t="shared" si="32"/>
        <v>-32.360868407732596</v>
      </c>
      <c r="T289" s="4">
        <v>755.44799999999998</v>
      </c>
    </row>
    <row r="290" spans="1:20" x14ac:dyDescent="0.25">
      <c r="A290" s="22" t="s">
        <v>62</v>
      </c>
      <c r="B290" s="6">
        <v>0.97266067557385338</v>
      </c>
      <c r="C290" s="6">
        <v>0.97680176475244407</v>
      </c>
      <c r="D290" s="6">
        <v>0.94605902590422564</v>
      </c>
      <c r="E290" s="21"/>
      <c r="F290" s="21"/>
      <c r="G290" s="21"/>
      <c r="H290" s="22"/>
      <c r="I290" s="22"/>
      <c r="J290" s="22"/>
      <c r="K290" s="22"/>
      <c r="L290" s="22"/>
      <c r="M290" s="22"/>
      <c r="N290" s="22"/>
      <c r="O290" s="23">
        <f t="shared" si="34"/>
        <v>-31.038420036285629</v>
      </c>
      <c r="P290" s="23">
        <f t="shared" si="35"/>
        <v>-39.27101820611017</v>
      </c>
      <c r="Q290" s="23">
        <f t="shared" si="33"/>
        <v>27.418879227007835</v>
      </c>
      <c r="R290" s="23">
        <f>O290-P290</f>
        <v>8.2325981698245414</v>
      </c>
      <c r="S290" s="23">
        <f>(O290+P290)/2</f>
        <v>-35.1547191211979</v>
      </c>
      <c r="T290" s="4">
        <v>740.64200000000005</v>
      </c>
    </row>
    <row r="291" spans="1:20" x14ac:dyDescent="0.25">
      <c r="A291" s="15"/>
      <c r="B291" s="6">
        <v>0.97346145511261217</v>
      </c>
      <c r="C291" s="6">
        <v>0.98154117063488544</v>
      </c>
      <c r="D291" s="6">
        <v>0.95533730708687681</v>
      </c>
      <c r="E291" s="17"/>
      <c r="F291" s="17"/>
      <c r="G291" s="17"/>
      <c r="H291" s="15"/>
      <c r="I291" s="15"/>
      <c r="J291" s="15"/>
      <c r="K291" s="15"/>
      <c r="L291" s="15"/>
      <c r="M291" s="15"/>
      <c r="N291" s="15"/>
      <c r="O291" s="13">
        <f t="shared" si="34"/>
        <v>-30.246843634639617</v>
      </c>
      <c r="P291" s="13">
        <f t="shared" si="35"/>
        <v>-34.619125217224905</v>
      </c>
      <c r="Q291" s="13">
        <f t="shared" si="33"/>
        <v>28.639192091410749</v>
      </c>
      <c r="R291" s="13">
        <f t="shared" ref="R291:R337" si="36">O291-P291</f>
        <v>4.3722815825852877</v>
      </c>
      <c r="S291" s="13">
        <f t="shared" ref="S291:S337" si="37">(O291+P291)/2</f>
        <v>-32.432984425932261</v>
      </c>
      <c r="T291" s="4">
        <v>734.00800000000004</v>
      </c>
    </row>
    <row r="292" spans="1:20" x14ac:dyDescent="0.25">
      <c r="A292" s="15"/>
      <c r="B292" s="6">
        <v>0.98268153272765502</v>
      </c>
      <c r="C292" s="6">
        <v>0.98712453425494084</v>
      </c>
      <c r="D292" s="6">
        <v>0.95519972245128104</v>
      </c>
      <c r="E292" s="17"/>
      <c r="F292" s="17"/>
      <c r="G292" s="17"/>
      <c r="H292" s="15"/>
      <c r="I292" s="15"/>
      <c r="J292" s="15"/>
      <c r="K292" s="15"/>
      <c r="L292" s="15"/>
      <c r="M292" s="15"/>
      <c r="N292" s="15"/>
      <c r="O292" s="13">
        <f t="shared" si="34"/>
        <v>-21.132729814093182</v>
      </c>
      <c r="P292" s="13">
        <f t="shared" si="35"/>
        <v>-29.138858128314382</v>
      </c>
      <c r="Q292" s="13">
        <f t="shared" si="33"/>
        <v>28.621096465997326</v>
      </c>
      <c r="R292" s="13">
        <f t="shared" si="36"/>
        <v>8.0061283142212005</v>
      </c>
      <c r="S292" s="13">
        <f t="shared" si="37"/>
        <v>-25.135793971203782</v>
      </c>
      <c r="T292" s="4">
        <v>722.90800000000002</v>
      </c>
    </row>
    <row r="293" spans="1:20" x14ac:dyDescent="0.25">
      <c r="A293" s="15"/>
      <c r="B293" s="6">
        <v>0.95566816587416559</v>
      </c>
      <c r="C293" s="6">
        <v>0.98910588251494225</v>
      </c>
      <c r="D293" s="6">
        <v>0.97850954521152533</v>
      </c>
      <c r="E293" s="17"/>
      <c r="F293" s="17"/>
      <c r="G293" s="17"/>
      <c r="H293" s="15"/>
      <c r="I293" s="15"/>
      <c r="J293" s="15"/>
      <c r="K293" s="15"/>
      <c r="L293" s="15"/>
      <c r="M293" s="15"/>
      <c r="N293" s="15"/>
      <c r="O293" s="13">
        <f t="shared" si="34"/>
        <v>-47.835639535502878</v>
      </c>
      <c r="P293" s="13">
        <f t="shared" si="35"/>
        <v>-27.194095365245744</v>
      </c>
      <c r="Q293" s="13">
        <f t="shared" si="33"/>
        <v>31.686888073441366</v>
      </c>
      <c r="R293" s="13">
        <f t="shared" si="36"/>
        <v>-20.641544170257134</v>
      </c>
      <c r="S293" s="13">
        <f t="shared" si="37"/>
        <v>-37.514867450374311</v>
      </c>
      <c r="T293" s="4">
        <v>718.20799999999997</v>
      </c>
    </row>
    <row r="294" spans="1:20" x14ac:dyDescent="0.25">
      <c r="A294" s="15"/>
      <c r="B294" s="6">
        <v>0.96655851550065042</v>
      </c>
      <c r="C294" s="6">
        <v>0.99149575968247228</v>
      </c>
      <c r="D294" s="6">
        <v>0.97920586495018969</v>
      </c>
      <c r="E294" s="17"/>
      <c r="F294" s="17"/>
      <c r="G294" s="17"/>
      <c r="H294" s="15"/>
      <c r="I294" s="15"/>
      <c r="J294" s="15"/>
      <c r="K294" s="15"/>
      <c r="L294" s="15"/>
      <c r="M294" s="15"/>
      <c r="N294" s="15"/>
      <c r="O294" s="13">
        <f t="shared" si="34"/>
        <v>-37.070449676429462</v>
      </c>
      <c r="P294" s="13">
        <f t="shared" si="35"/>
        <v>-24.848347160577759</v>
      </c>
      <c r="Q294" s="13">
        <f t="shared" si="33"/>
        <v>31.778470546326389</v>
      </c>
      <c r="R294" s="13">
        <f t="shared" si="36"/>
        <v>-12.222102515851702</v>
      </c>
      <c r="S294" s="13">
        <f t="shared" si="37"/>
        <v>-30.959398418503611</v>
      </c>
      <c r="T294" s="4">
        <v>716.62800000000004</v>
      </c>
    </row>
    <row r="295" spans="1:20" x14ac:dyDescent="0.25">
      <c r="A295" s="15"/>
      <c r="B295" s="6">
        <v>0.97511856006063935</v>
      </c>
      <c r="C295" s="6">
        <v>0.98999475999615416</v>
      </c>
      <c r="D295" s="6">
        <v>0.94047564095354053</v>
      </c>
      <c r="E295" s="17"/>
      <c r="F295" s="17"/>
      <c r="G295" s="17"/>
      <c r="H295" s="15"/>
      <c r="I295" s="15"/>
      <c r="J295" s="15"/>
      <c r="K295" s="15"/>
      <c r="L295" s="15"/>
      <c r="M295" s="15"/>
      <c r="N295" s="15"/>
      <c r="O295" s="13">
        <f t="shared" si="34"/>
        <v>-28.608783334120062</v>
      </c>
      <c r="P295" s="13">
        <f t="shared" si="35"/>
        <v>-26.32163096245074</v>
      </c>
      <c r="Q295" s="13">
        <f t="shared" si="33"/>
        <v>26.684532385377864</v>
      </c>
      <c r="R295" s="13">
        <f t="shared" si="36"/>
        <v>-2.2871523716693218</v>
      </c>
      <c r="S295" s="13">
        <f t="shared" si="37"/>
        <v>-27.465207148285401</v>
      </c>
      <c r="T295" s="4">
        <v>725.71100000000001</v>
      </c>
    </row>
    <row r="296" spans="1:20" x14ac:dyDescent="0.25">
      <c r="A296" s="15"/>
      <c r="B296" s="6">
        <v>0.96297277887602617</v>
      </c>
      <c r="C296" s="6">
        <v>0.97866855831498101</v>
      </c>
      <c r="D296" s="6">
        <v>0.94696844142807113</v>
      </c>
      <c r="E296" s="17"/>
      <c r="F296" s="17"/>
      <c r="G296" s="17"/>
      <c r="H296" s="15"/>
      <c r="I296" s="15"/>
      <c r="J296" s="15"/>
      <c r="K296" s="15"/>
      <c r="L296" s="15"/>
      <c r="M296" s="15"/>
      <c r="N296" s="15"/>
      <c r="O296" s="13">
        <f t="shared" si="34"/>
        <v>-40.614976424665088</v>
      </c>
      <c r="P296" s="13">
        <f t="shared" si="35"/>
        <v>-37.438694893723095</v>
      </c>
      <c r="Q296" s="13">
        <f t="shared" si="33"/>
        <v>27.538488822900604</v>
      </c>
      <c r="R296" s="13">
        <f t="shared" si="36"/>
        <v>-3.1762815309419921</v>
      </c>
      <c r="S296" s="13">
        <f t="shared" si="37"/>
        <v>-39.026835659194091</v>
      </c>
      <c r="T296" s="4">
        <v>712.36</v>
      </c>
    </row>
    <row r="297" spans="1:20" x14ac:dyDescent="0.25">
      <c r="A297" s="15"/>
      <c r="B297" s="6">
        <v>0.98410948887990568</v>
      </c>
      <c r="C297" s="6">
        <v>0.98602311918797148</v>
      </c>
      <c r="D297" s="6">
        <v>0.94799841262254669</v>
      </c>
      <c r="E297" s="17"/>
      <c r="F297" s="17"/>
      <c r="G297" s="17"/>
      <c r="H297" s="15"/>
      <c r="I297" s="15"/>
      <c r="J297" s="15"/>
      <c r="K297" s="15"/>
      <c r="L297" s="15"/>
      <c r="M297" s="15"/>
      <c r="N297" s="15"/>
      <c r="O297" s="13">
        <f t="shared" si="34"/>
        <v>-19.721184765803287</v>
      </c>
      <c r="P297" s="13">
        <f t="shared" si="35"/>
        <v>-30.219935620932119</v>
      </c>
      <c r="Q297" s="13">
        <f t="shared" si="33"/>
        <v>27.6739543335744</v>
      </c>
      <c r="R297" s="13">
        <f t="shared" si="36"/>
        <v>10.498750855128833</v>
      </c>
      <c r="S297" s="13">
        <f t="shared" si="37"/>
        <v>-24.970560193367703</v>
      </c>
      <c r="T297" s="4">
        <v>714.97799999999995</v>
      </c>
    </row>
    <row r="298" spans="1:20" x14ac:dyDescent="0.25">
      <c r="A298" s="15"/>
      <c r="B298" s="6">
        <v>0.99334274573826675</v>
      </c>
      <c r="C298" s="6">
        <v>0.99327828806823559</v>
      </c>
      <c r="D298" s="6">
        <v>0.94344244212999429</v>
      </c>
      <c r="E298" s="17"/>
      <c r="F298" s="17"/>
      <c r="G298" s="17"/>
      <c r="H298" s="15"/>
      <c r="I298" s="15"/>
      <c r="J298" s="15"/>
      <c r="K298" s="15"/>
      <c r="L298" s="15"/>
      <c r="M298" s="15"/>
      <c r="N298" s="15"/>
      <c r="O298" s="13">
        <f t="shared" si="34"/>
        <v>-10.594043167326276</v>
      </c>
      <c r="P298" s="13">
        <f t="shared" si="35"/>
        <v>-23.098733072672417</v>
      </c>
      <c r="Q298" s="13">
        <f t="shared" si="33"/>
        <v>27.074736731471816</v>
      </c>
      <c r="R298" s="13">
        <f t="shared" si="36"/>
        <v>12.50468990534614</v>
      </c>
      <c r="S298" s="13">
        <f t="shared" si="37"/>
        <v>-16.846388119999347</v>
      </c>
      <c r="T298" s="4">
        <v>716.49099999999999</v>
      </c>
    </row>
    <row r="299" spans="1:20" x14ac:dyDescent="0.25">
      <c r="A299" s="15"/>
      <c r="B299" s="6">
        <v>0.98277567428292922</v>
      </c>
      <c r="C299" s="6">
        <v>0.98167960814080868</v>
      </c>
      <c r="D299" s="6">
        <v>0.92885483443723327</v>
      </c>
      <c r="E299" s="17"/>
      <c r="F299" s="17"/>
      <c r="G299" s="17"/>
      <c r="H299" s="15"/>
      <c r="I299" s="15"/>
      <c r="J299" s="15"/>
      <c r="K299" s="15"/>
      <c r="L299" s="15"/>
      <c r="M299" s="15"/>
      <c r="N299" s="15"/>
      <c r="O299" s="13">
        <f t="shared" si="34"/>
        <v>-21.039670201599961</v>
      </c>
      <c r="P299" s="13">
        <f t="shared" si="35"/>
        <v>-34.483243952953217</v>
      </c>
      <c r="Q299" s="13">
        <f t="shared" si="33"/>
        <v>25.156122175833545</v>
      </c>
      <c r="R299" s="13">
        <f t="shared" si="36"/>
        <v>13.443573751353256</v>
      </c>
      <c r="S299" s="13">
        <f t="shared" si="37"/>
        <v>-27.761457077276589</v>
      </c>
      <c r="T299" s="4">
        <v>708.32299999999998</v>
      </c>
    </row>
    <row r="300" spans="1:20" x14ac:dyDescent="0.25">
      <c r="A300" s="15"/>
      <c r="B300" s="6">
        <v>0.97446349091455742</v>
      </c>
      <c r="C300" s="6">
        <v>0.98380325697406101</v>
      </c>
      <c r="D300" s="6">
        <v>0.95869851012150664</v>
      </c>
      <c r="E300" s="17"/>
      <c r="F300" s="17"/>
      <c r="G300" s="17"/>
      <c r="H300" s="15"/>
      <c r="I300" s="15"/>
      <c r="J300" s="15"/>
      <c r="K300" s="15"/>
      <c r="L300" s="15"/>
      <c r="M300" s="15"/>
      <c r="N300" s="15"/>
      <c r="O300" s="13">
        <f t="shared" si="34"/>
        <v>-29.256323952213961</v>
      </c>
      <c r="P300" s="13">
        <f t="shared" si="35"/>
        <v>-32.398808189630927</v>
      </c>
      <c r="Q300" s="13">
        <f t="shared" si="33"/>
        <v>29.081269586399628</v>
      </c>
      <c r="R300" s="13">
        <f t="shared" si="36"/>
        <v>3.1424842374169657</v>
      </c>
      <c r="S300" s="13">
        <f t="shared" si="37"/>
        <v>-30.827566070922444</v>
      </c>
      <c r="T300" s="4">
        <v>706.64800000000002</v>
      </c>
    </row>
    <row r="301" spans="1:20" x14ac:dyDescent="0.25">
      <c r="A301" s="15"/>
      <c r="B301" s="6">
        <v>0.96707162305334882</v>
      </c>
      <c r="C301" s="6">
        <v>0.99919867590517519</v>
      </c>
      <c r="D301" s="6">
        <v>0.96606007318733134</v>
      </c>
      <c r="E301" s="17"/>
      <c r="F301" s="17"/>
      <c r="G301" s="17"/>
      <c r="H301" s="15"/>
      <c r="I301" s="15"/>
      <c r="J301" s="15"/>
      <c r="K301" s="15"/>
      <c r="L301" s="15"/>
      <c r="M301" s="15"/>
      <c r="N301" s="15"/>
      <c r="O301" s="13">
        <f t="shared" si="34"/>
        <v>-36.563239126504754</v>
      </c>
      <c r="P301" s="13">
        <f t="shared" si="35"/>
        <v>-17.287664902255642</v>
      </c>
      <c r="Q301" s="13">
        <f t="shared" si="33"/>
        <v>30.04948880011959</v>
      </c>
      <c r="R301" s="13">
        <f t="shared" si="36"/>
        <v>-19.275574224249112</v>
      </c>
      <c r="S301" s="13">
        <f t="shared" si="37"/>
        <v>-26.925452014380198</v>
      </c>
      <c r="T301" s="4">
        <v>701.41300000000001</v>
      </c>
    </row>
    <row r="302" spans="1:20" x14ac:dyDescent="0.25">
      <c r="A302" s="15"/>
      <c r="B302" s="6">
        <v>0.9727549374569433</v>
      </c>
      <c r="C302" s="6">
        <v>0.99530413908661075</v>
      </c>
      <c r="D302" s="6">
        <v>0.94427203119399383</v>
      </c>
      <c r="E302" s="17"/>
      <c r="F302" s="17"/>
      <c r="G302" s="17"/>
      <c r="H302" s="15"/>
      <c r="I302" s="15"/>
      <c r="J302" s="15"/>
      <c r="K302" s="15"/>
      <c r="L302" s="15"/>
      <c r="M302" s="15"/>
      <c r="N302" s="15"/>
      <c r="O302" s="13">
        <f t="shared" si="34"/>
        <v>-30.945241478870912</v>
      </c>
      <c r="P302" s="13">
        <f t="shared" si="35"/>
        <v>-21.110289292446737</v>
      </c>
      <c r="Q302" s="13">
        <f t="shared" si="33"/>
        <v>27.183847264666213</v>
      </c>
      <c r="R302" s="13">
        <f t="shared" si="36"/>
        <v>-9.8349521864241751</v>
      </c>
      <c r="S302" s="13">
        <f t="shared" si="37"/>
        <v>-26.027765385658824</v>
      </c>
      <c r="T302" s="4">
        <v>699.654</v>
      </c>
    </row>
    <row r="303" spans="1:20" x14ac:dyDescent="0.25">
      <c r="A303" s="15"/>
      <c r="B303" s="6">
        <v>0.97019807600720753</v>
      </c>
      <c r="C303" s="6">
        <v>0.98821881927912802</v>
      </c>
      <c r="D303" s="6">
        <v>0.9398004023860872</v>
      </c>
      <c r="E303" s="17"/>
      <c r="F303" s="17"/>
      <c r="G303" s="17"/>
      <c r="H303" s="15"/>
      <c r="I303" s="15"/>
      <c r="J303" s="15"/>
      <c r="K303" s="15"/>
      <c r="L303" s="15"/>
      <c r="M303" s="15"/>
      <c r="N303" s="15"/>
      <c r="O303" s="13">
        <f t="shared" si="34"/>
        <v>-33.472717629206045</v>
      </c>
      <c r="P303" s="13">
        <f t="shared" si="35"/>
        <v>-28.064779022594053</v>
      </c>
      <c r="Q303" s="13">
        <f t="shared" si="33"/>
        <v>26.59572258384425</v>
      </c>
      <c r="R303" s="13">
        <f t="shared" si="36"/>
        <v>-5.4079386066119923</v>
      </c>
      <c r="S303" s="13">
        <f t="shared" si="37"/>
        <v>-30.768748325900049</v>
      </c>
      <c r="T303" s="4">
        <v>691.39700000000005</v>
      </c>
    </row>
    <row r="304" spans="1:20" x14ac:dyDescent="0.25">
      <c r="A304" s="15"/>
      <c r="B304" s="6">
        <v>0.9778337286948301</v>
      </c>
      <c r="C304" s="6">
        <v>0.98603977455003611</v>
      </c>
      <c r="D304" s="6">
        <v>0.9427795206503643</v>
      </c>
      <c r="E304" s="17"/>
      <c r="F304" s="17"/>
      <c r="G304" s="17"/>
      <c r="H304" s="15"/>
      <c r="I304" s="15"/>
      <c r="J304" s="15"/>
      <c r="K304" s="15"/>
      <c r="L304" s="15"/>
      <c r="M304" s="15"/>
      <c r="N304" s="15"/>
      <c r="O304" s="13">
        <f t="shared" si="34"/>
        <v>-25.924819379888504</v>
      </c>
      <c r="P304" s="13">
        <f t="shared" si="35"/>
        <v>-30.203587799298475</v>
      </c>
      <c r="Q304" s="13">
        <f t="shared" si="33"/>
        <v>26.987546917565965</v>
      </c>
      <c r="R304" s="13">
        <f t="shared" si="36"/>
        <v>4.2787684194099711</v>
      </c>
      <c r="S304" s="13">
        <f t="shared" si="37"/>
        <v>-28.06420358959349</v>
      </c>
      <c r="T304" s="4">
        <v>677.16300000000001</v>
      </c>
    </row>
    <row r="305" spans="1:20" x14ac:dyDescent="0.25">
      <c r="A305" s="15"/>
      <c r="B305" s="6">
        <v>0.96505024435949904</v>
      </c>
      <c r="C305" s="6">
        <v>0.99822899365149231</v>
      </c>
      <c r="D305" s="6">
        <v>0.97568121572007005</v>
      </c>
      <c r="E305" s="17"/>
      <c r="F305" s="17"/>
      <c r="G305" s="17"/>
      <c r="H305" s="15"/>
      <c r="I305" s="15"/>
      <c r="J305" s="15"/>
      <c r="K305" s="15"/>
      <c r="L305" s="15"/>
      <c r="M305" s="15"/>
      <c r="N305" s="15"/>
      <c r="O305" s="13">
        <f t="shared" si="34"/>
        <v>-38.561386675731001</v>
      </c>
      <c r="P305" s="13">
        <f t="shared" si="35"/>
        <v>-18.23944202142286</v>
      </c>
      <c r="Q305" s="13">
        <f t="shared" si="33"/>
        <v>31.314896020684159</v>
      </c>
      <c r="R305" s="13">
        <f t="shared" si="36"/>
        <v>-20.32194465430814</v>
      </c>
      <c r="S305" s="13">
        <f t="shared" si="37"/>
        <v>-28.40041434857693</v>
      </c>
      <c r="T305" s="4">
        <v>667.53399999999999</v>
      </c>
    </row>
    <row r="306" spans="1:20" x14ac:dyDescent="0.25">
      <c r="A306" s="15"/>
      <c r="B306" s="6">
        <v>0.9951663526107648</v>
      </c>
      <c r="C306" s="6">
        <v>1.0055978039594378</v>
      </c>
      <c r="D306" s="6">
        <v>0.94687318139999754</v>
      </c>
      <c r="E306" s="17"/>
      <c r="F306" s="17"/>
      <c r="G306" s="17"/>
      <c r="H306" s="15"/>
      <c r="I306" s="15"/>
      <c r="J306" s="15"/>
      <c r="K306" s="15"/>
      <c r="L306" s="15"/>
      <c r="M306" s="15"/>
      <c r="N306" s="15"/>
      <c r="O306" s="13">
        <f t="shared" si="34"/>
        <v>-8.7913945027682985</v>
      </c>
      <c r="P306" s="13">
        <f t="shared" si="35"/>
        <v>-11.006696428783584</v>
      </c>
      <c r="Q306" s="13">
        <f t="shared" si="33"/>
        <v>27.525959881878748</v>
      </c>
      <c r="R306" s="13">
        <f t="shared" si="36"/>
        <v>2.215301926015286</v>
      </c>
      <c r="S306" s="13">
        <f t="shared" si="37"/>
        <v>-9.8990454657759415</v>
      </c>
      <c r="T306" s="4">
        <v>646.99</v>
      </c>
    </row>
    <row r="307" spans="1:20" x14ac:dyDescent="0.25">
      <c r="A307" s="15"/>
      <c r="B307" s="6">
        <v>0.96836376760874354</v>
      </c>
      <c r="C307" s="6">
        <v>0.98963321624422629</v>
      </c>
      <c r="D307" s="6">
        <v>0.94736041457488063</v>
      </c>
      <c r="E307" s="17"/>
      <c r="F307" s="17"/>
      <c r="G307" s="17"/>
      <c r="H307" s="15"/>
      <c r="I307" s="15"/>
      <c r="J307" s="15"/>
      <c r="K307" s="15"/>
      <c r="L307" s="15"/>
      <c r="M307" s="15"/>
      <c r="N307" s="15"/>
      <c r="O307" s="13">
        <f t="shared" si="34"/>
        <v>-35.285944830060544</v>
      </c>
      <c r="P307" s="13">
        <f t="shared" si="35"/>
        <v>-26.676498827007208</v>
      </c>
      <c r="Q307" s="13">
        <f t="shared" ref="Q307:Q337" si="38">D307*$N$2+$N$3</f>
        <v>27.590042538953796</v>
      </c>
      <c r="R307" s="13">
        <f t="shared" si="36"/>
        <v>-8.6094460030533355</v>
      </c>
      <c r="S307" s="13">
        <f t="shared" si="37"/>
        <v>-30.981221828533876</v>
      </c>
      <c r="T307" s="4">
        <v>637.47</v>
      </c>
    </row>
    <row r="308" spans="1:20" x14ac:dyDescent="0.25">
      <c r="A308" s="15"/>
      <c r="B308" s="6">
        <v>0.96732285592802525</v>
      </c>
      <c r="C308" s="6">
        <v>0.99607952654902288</v>
      </c>
      <c r="D308" s="6">
        <v>0.96931951919220194</v>
      </c>
      <c r="E308" s="17"/>
      <c r="F308" s="17"/>
      <c r="G308" s="17"/>
      <c r="H308" s="15"/>
      <c r="I308" s="15"/>
      <c r="J308" s="15"/>
      <c r="K308" s="15"/>
      <c r="L308" s="15"/>
      <c r="M308" s="15"/>
      <c r="N308" s="15"/>
      <c r="O308" s="13">
        <f t="shared" si="34"/>
        <v>-36.314893601568087</v>
      </c>
      <c r="P308" s="13">
        <f t="shared" si="35"/>
        <v>-20.349219320907082</v>
      </c>
      <c r="Q308" s="13">
        <f t="shared" si="38"/>
        <v>30.478182845090728</v>
      </c>
      <c r="R308" s="13">
        <f t="shared" si="36"/>
        <v>-15.965674280661005</v>
      </c>
      <c r="S308" s="13">
        <f t="shared" si="37"/>
        <v>-28.332056461237585</v>
      </c>
      <c r="T308" s="4">
        <v>650.37400000000002</v>
      </c>
    </row>
    <row r="309" spans="1:20" x14ac:dyDescent="0.25">
      <c r="A309" s="15"/>
      <c r="B309" s="6">
        <v>0.97364905192653162</v>
      </c>
      <c r="C309" s="6">
        <v>0.98920436794720734</v>
      </c>
      <c r="D309" s="6">
        <v>0.94132030647508147</v>
      </c>
      <c r="E309" s="17"/>
      <c r="F309" s="17"/>
      <c r="G309" s="17"/>
      <c r="H309" s="15"/>
      <c r="I309" s="15"/>
      <c r="J309" s="15"/>
      <c r="K309" s="15"/>
      <c r="L309" s="15"/>
      <c r="M309" s="15"/>
      <c r="N309" s="15"/>
      <c r="O309" s="13">
        <f t="shared" si="34"/>
        <v>-30.061402818865531</v>
      </c>
      <c r="P309" s="13">
        <f t="shared" si="35"/>
        <v>-27.097428461582012</v>
      </c>
      <c r="Q309" s="13">
        <f t="shared" si="38"/>
        <v>26.795625828415709</v>
      </c>
      <c r="R309" s="13">
        <f t="shared" si="36"/>
        <v>-2.9639743572835187</v>
      </c>
      <c r="S309" s="13">
        <f t="shared" si="37"/>
        <v>-28.579415640223772</v>
      </c>
      <c r="T309" s="4">
        <v>649.95799999999997</v>
      </c>
    </row>
    <row r="310" spans="1:20" x14ac:dyDescent="0.25">
      <c r="A310" s="15"/>
      <c r="B310" s="6">
        <v>0.96196499934931157</v>
      </c>
      <c r="C310" s="6">
        <v>1.0091423694709107</v>
      </c>
      <c r="D310" s="6">
        <v>0.99710156214822854</v>
      </c>
      <c r="E310" s="17"/>
      <c r="F310" s="17"/>
      <c r="G310" s="17"/>
      <c r="H310" s="15"/>
      <c r="I310" s="15"/>
      <c r="J310" s="15"/>
      <c r="K310" s="15"/>
      <c r="L310" s="15"/>
      <c r="M310" s="15"/>
      <c r="N310" s="15"/>
      <c r="O310" s="13">
        <f t="shared" si="34"/>
        <v>-41.611173820824547</v>
      </c>
      <c r="P310" s="13">
        <f t="shared" si="35"/>
        <v>-7.5275811429301029</v>
      </c>
      <c r="Q310" s="13">
        <f t="shared" si="38"/>
        <v>34.132176914814124</v>
      </c>
      <c r="R310" s="13">
        <f t="shared" si="36"/>
        <v>-34.083592677894444</v>
      </c>
      <c r="S310" s="13">
        <f t="shared" si="37"/>
        <v>-24.569377481877325</v>
      </c>
      <c r="T310" s="4">
        <v>648.44000000000005</v>
      </c>
    </row>
    <row r="311" spans="1:20" x14ac:dyDescent="0.25">
      <c r="A311" s="15"/>
      <c r="B311" s="6">
        <v>0.95799031739044427</v>
      </c>
      <c r="C311" s="6">
        <v>0.97796823854774639</v>
      </c>
      <c r="D311" s="6">
        <v>0.95738725947238623</v>
      </c>
      <c r="E311" s="17"/>
      <c r="F311" s="17"/>
      <c r="G311" s="17"/>
      <c r="H311" s="15"/>
      <c r="I311" s="15"/>
      <c r="J311" s="15"/>
      <c r="K311" s="15"/>
      <c r="L311" s="15"/>
      <c r="M311" s="15"/>
      <c r="N311" s="15"/>
      <c r="O311" s="13">
        <f t="shared" si="34"/>
        <v>-45.540175862465162</v>
      </c>
      <c r="P311" s="13">
        <f t="shared" si="35"/>
        <v>-38.126083291337636</v>
      </c>
      <c r="Q311" s="13">
        <f t="shared" si="38"/>
        <v>28.908809191626261</v>
      </c>
      <c r="R311" s="13">
        <f t="shared" si="36"/>
        <v>-7.4140925711275258</v>
      </c>
      <c r="S311" s="13">
        <f t="shared" si="37"/>
        <v>-41.833129576901399</v>
      </c>
      <c r="T311" s="4">
        <v>648.57000000000005</v>
      </c>
    </row>
    <row r="312" spans="1:20" x14ac:dyDescent="0.25">
      <c r="A312" s="15"/>
      <c r="B312" s="6">
        <v>0.97211343965105002</v>
      </c>
      <c r="C312" s="6">
        <v>0.9875753858424331</v>
      </c>
      <c r="D312" s="6">
        <v>0.94245415858284987</v>
      </c>
      <c r="E312" s="17"/>
      <c r="F312" s="17"/>
      <c r="G312" s="17"/>
      <c r="H312" s="15"/>
      <c r="I312" s="15"/>
      <c r="J312" s="15"/>
      <c r="K312" s="15"/>
      <c r="L312" s="15"/>
      <c r="M312" s="15"/>
      <c r="N312" s="15"/>
      <c r="O312" s="13">
        <f t="shared" si="34"/>
        <v>-31.579366728424475</v>
      </c>
      <c r="P312" s="13">
        <f t="shared" si="35"/>
        <v>-28.696331492928948</v>
      </c>
      <c r="Q312" s="13">
        <f t="shared" si="38"/>
        <v>26.944754129897603</v>
      </c>
      <c r="R312" s="13">
        <f t="shared" si="36"/>
        <v>-2.8830352354955266</v>
      </c>
      <c r="S312" s="13">
        <f t="shared" si="37"/>
        <v>-30.137849110676711</v>
      </c>
      <c r="T312" s="4">
        <v>637.71400000000006</v>
      </c>
    </row>
    <row r="313" spans="1:20" x14ac:dyDescent="0.25">
      <c r="A313" s="15"/>
      <c r="B313" s="6">
        <v>0.97392560794863858</v>
      </c>
      <c r="C313" s="6">
        <v>0.98542621807743447</v>
      </c>
      <c r="D313" s="6">
        <v>0.94654761083886696</v>
      </c>
      <c r="E313" s="17"/>
      <c r="F313" s="17"/>
      <c r="G313" s="17"/>
      <c r="H313" s="15"/>
      <c r="I313" s="15"/>
      <c r="J313" s="15"/>
      <c r="K313" s="15"/>
      <c r="L313" s="15"/>
      <c r="M313" s="15"/>
      <c r="N313" s="15"/>
      <c r="O313" s="13">
        <f t="shared" si="34"/>
        <v>-29.788025178407452</v>
      </c>
      <c r="P313" s="13">
        <f t="shared" si="35"/>
        <v>-30.805814982193851</v>
      </c>
      <c r="Q313" s="13">
        <f t="shared" si="38"/>
        <v>27.483139672381171</v>
      </c>
      <c r="R313" s="13">
        <f t="shared" si="36"/>
        <v>1.0177898037863997</v>
      </c>
      <c r="S313" s="13">
        <f t="shared" si="37"/>
        <v>-30.296920080300652</v>
      </c>
      <c r="T313" s="4">
        <v>648.26</v>
      </c>
    </row>
    <row r="314" spans="1:20" x14ac:dyDescent="0.25">
      <c r="A314" s="15"/>
      <c r="B314" s="6">
        <v>0.97114283504777776</v>
      </c>
      <c r="C314" s="6">
        <v>0.99338188164051688</v>
      </c>
      <c r="D314" s="6">
        <v>0.96423201313335449</v>
      </c>
      <c r="E314" s="17"/>
      <c r="F314" s="17"/>
      <c r="G314" s="17"/>
      <c r="H314" s="15"/>
      <c r="I314" s="15"/>
      <c r="J314" s="15"/>
      <c r="K314" s="15"/>
      <c r="L314" s="15"/>
      <c r="M314" s="15"/>
      <c r="N314" s="15"/>
      <c r="O314" s="13">
        <f t="shared" si="34"/>
        <v>-32.538816442224856</v>
      </c>
      <c r="P314" s="13">
        <f t="shared" si="35"/>
        <v>-22.997052350543413</v>
      </c>
      <c r="Q314" s="13">
        <f t="shared" si="38"/>
        <v>29.809055776281056</v>
      </c>
      <c r="R314" s="13">
        <f t="shared" si="36"/>
        <v>-9.5417640916814435</v>
      </c>
      <c r="S314" s="13">
        <f t="shared" si="37"/>
        <v>-27.767934396384135</v>
      </c>
      <c r="T314" s="4">
        <v>640.00300000000004</v>
      </c>
    </row>
    <row r="315" spans="1:20" x14ac:dyDescent="0.25">
      <c r="A315" s="15"/>
      <c r="B315" s="6">
        <v>0.97350931099897942</v>
      </c>
      <c r="C315" s="6">
        <v>0.99784926481392011</v>
      </c>
      <c r="D315" s="6">
        <v>0.95230524156923801</v>
      </c>
      <c r="E315" s="17"/>
      <c r="F315" s="17"/>
      <c r="G315" s="17"/>
      <c r="H315" s="15"/>
      <c r="I315" s="15"/>
      <c r="J315" s="15"/>
      <c r="K315" s="15"/>
      <c r="L315" s="15"/>
      <c r="M315" s="15"/>
      <c r="N315" s="15"/>
      <c r="O315" s="13">
        <f t="shared" si="34"/>
        <v>-30.199537742699704</v>
      </c>
      <c r="P315" s="13">
        <f t="shared" si="35"/>
        <v>-18.61215918492303</v>
      </c>
      <c r="Q315" s="13">
        <f t="shared" si="38"/>
        <v>28.240403944765049</v>
      </c>
      <c r="R315" s="13">
        <f t="shared" si="36"/>
        <v>-11.587378557776674</v>
      </c>
      <c r="S315" s="13">
        <f t="shared" si="37"/>
        <v>-24.405848463811367</v>
      </c>
      <c r="T315" s="4">
        <v>673.88599999999997</v>
      </c>
    </row>
    <row r="316" spans="1:20" x14ac:dyDescent="0.25">
      <c r="A316" s="15"/>
      <c r="B316" s="6">
        <v>0.98091520924659881</v>
      </c>
      <c r="C316" s="6">
        <v>0.99501516601292117</v>
      </c>
      <c r="D316" s="6">
        <v>0.9462235864428139</v>
      </c>
      <c r="E316" s="17"/>
      <c r="F316" s="17"/>
      <c r="G316" s="17"/>
      <c r="H316" s="15"/>
      <c r="I316" s="15"/>
      <c r="J316" s="15"/>
      <c r="K316" s="15"/>
      <c r="L316" s="15"/>
      <c r="M316" s="15"/>
      <c r="N316" s="15"/>
      <c r="O316" s="13">
        <f t="shared" si="34"/>
        <v>-22.878753429337394</v>
      </c>
      <c r="P316" s="13">
        <f t="shared" si="35"/>
        <v>-21.393926492723949</v>
      </c>
      <c r="Q316" s="13">
        <f t="shared" si="38"/>
        <v>27.440522820067699</v>
      </c>
      <c r="R316" s="13">
        <f t="shared" si="36"/>
        <v>-1.4848269366134446</v>
      </c>
      <c r="S316" s="13">
        <f t="shared" si="37"/>
        <v>-22.136339961030671</v>
      </c>
      <c r="T316" s="4">
        <v>697.10299999999995</v>
      </c>
    </row>
    <row r="317" spans="1:20" x14ac:dyDescent="0.25">
      <c r="A317" s="15"/>
      <c r="B317" s="6">
        <v>0.96778070578569642</v>
      </c>
      <c r="C317" s="6">
        <v>0.99246408969316424</v>
      </c>
      <c r="D317" s="6">
        <v>0.97016377652569175</v>
      </c>
      <c r="E317" s="17"/>
      <c r="F317" s="17"/>
      <c r="G317" s="17"/>
      <c r="H317" s="15"/>
      <c r="I317" s="15"/>
      <c r="J317" s="15"/>
      <c r="K317" s="15"/>
      <c r="L317" s="15"/>
      <c r="M317" s="15"/>
      <c r="N317" s="15"/>
      <c r="O317" s="13">
        <f t="shared" si="34"/>
        <v>-35.862305685309366</v>
      </c>
      <c r="P317" s="13">
        <f t="shared" si="35"/>
        <v>-23.897897315302089</v>
      </c>
      <c r="Q317" s="13">
        <f t="shared" si="38"/>
        <v>30.589222601770075</v>
      </c>
      <c r="R317" s="13">
        <f t="shared" si="36"/>
        <v>-11.964408370007277</v>
      </c>
      <c r="S317" s="13">
        <f t="shared" si="37"/>
        <v>-29.880101500305727</v>
      </c>
      <c r="T317" s="4">
        <v>709.16099999999994</v>
      </c>
    </row>
    <row r="318" spans="1:20" x14ac:dyDescent="0.25">
      <c r="A318" s="15"/>
      <c r="B318" s="6">
        <v>0.96134034297574622</v>
      </c>
      <c r="C318" s="6">
        <v>0.97980812793218086</v>
      </c>
      <c r="D318" s="6">
        <v>0.95505386429223682</v>
      </c>
      <c r="E318" s="17"/>
      <c r="F318" s="17"/>
      <c r="G318" s="17"/>
      <c r="H318" s="15"/>
      <c r="I318" s="15"/>
      <c r="J318" s="15"/>
      <c r="K318" s="15"/>
      <c r="L318" s="15"/>
      <c r="M318" s="15"/>
      <c r="N318" s="15"/>
      <c r="O318" s="13">
        <f t="shared" si="34"/>
        <v>-42.228651191960239</v>
      </c>
      <c r="P318" s="13">
        <f t="shared" si="35"/>
        <v>-36.32016737274455</v>
      </c>
      <c r="Q318" s="13">
        <f t="shared" si="38"/>
        <v>28.601912677065314</v>
      </c>
      <c r="R318" s="13">
        <f t="shared" si="36"/>
        <v>-5.9084838192156894</v>
      </c>
      <c r="S318" s="13">
        <f t="shared" si="37"/>
        <v>-39.274409282352394</v>
      </c>
      <c r="T318" s="4">
        <v>698.80499999999995</v>
      </c>
    </row>
    <row r="319" spans="1:20" x14ac:dyDescent="0.25">
      <c r="A319" s="15"/>
      <c r="B319" s="6">
        <v>0.97216475488080456</v>
      </c>
      <c r="C319" s="6">
        <v>0.98977340701321603</v>
      </c>
      <c r="D319" s="6">
        <v>0.94506159884873797</v>
      </c>
      <c r="E319" s="17"/>
      <c r="F319" s="17"/>
      <c r="G319" s="17"/>
      <c r="H319" s="15"/>
      <c r="I319" s="15"/>
      <c r="J319" s="15"/>
      <c r="K319" s="15"/>
      <c r="L319" s="15"/>
      <c r="M319" s="15"/>
      <c r="N319" s="15"/>
      <c r="O319" s="13">
        <f t="shared" si="34"/>
        <v>-31.528641250371379</v>
      </c>
      <c r="P319" s="13">
        <f t="shared" si="35"/>
        <v>-26.53889667358419</v>
      </c>
      <c r="Q319" s="13">
        <f t="shared" si="38"/>
        <v>27.287694038377097</v>
      </c>
      <c r="R319" s="13">
        <f t="shared" si="36"/>
        <v>-4.9897445767871886</v>
      </c>
      <c r="S319" s="13">
        <f t="shared" si="37"/>
        <v>-29.033768961977785</v>
      </c>
      <c r="T319" s="4">
        <v>697.97500000000002</v>
      </c>
    </row>
    <row r="320" spans="1:20" x14ac:dyDescent="0.25">
      <c r="A320" s="15"/>
      <c r="B320" s="6">
        <v>0.95769138550867317</v>
      </c>
      <c r="C320" s="6">
        <v>0.9772527178521544</v>
      </c>
      <c r="D320" s="6">
        <v>0.94333600355322189</v>
      </c>
      <c r="E320" s="17"/>
      <c r="F320" s="17"/>
      <c r="G320" s="17"/>
      <c r="H320" s="15"/>
      <c r="I320" s="15"/>
      <c r="J320" s="15"/>
      <c r="K320" s="15"/>
      <c r="L320" s="15"/>
      <c r="M320" s="15"/>
      <c r="N320" s="15"/>
      <c r="O320" s="13">
        <f t="shared" si="34"/>
        <v>-45.835672203039053</v>
      </c>
      <c r="P320" s="13">
        <f t="shared" si="35"/>
        <v>-38.82839193292466</v>
      </c>
      <c r="Q320" s="13">
        <f t="shared" si="38"/>
        <v>27.060737547576963</v>
      </c>
      <c r="R320" s="13">
        <f t="shared" si="36"/>
        <v>-7.0072802701143928</v>
      </c>
      <c r="S320" s="13">
        <f t="shared" si="37"/>
        <v>-42.332032067981856</v>
      </c>
      <c r="T320" s="4">
        <v>708.13199999999995</v>
      </c>
    </row>
    <row r="321" spans="1:20" x14ac:dyDescent="0.25">
      <c r="A321" s="15"/>
      <c r="B321" s="6">
        <v>0.96910903980316632</v>
      </c>
      <c r="C321" s="6">
        <v>0.98658016280533523</v>
      </c>
      <c r="D321" s="6">
        <v>0.94625291172580561</v>
      </c>
      <c r="E321" s="17"/>
      <c r="F321" s="17"/>
      <c r="G321" s="17"/>
      <c r="H321" s="15"/>
      <c r="I321" s="15"/>
      <c r="J321" s="15"/>
      <c r="K321" s="15"/>
      <c r="L321" s="15"/>
      <c r="M321" s="15"/>
      <c r="N321" s="15"/>
      <c r="O321" s="13">
        <f t="shared" si="34"/>
        <v>-34.549237842239108</v>
      </c>
      <c r="P321" s="13">
        <f t="shared" si="35"/>
        <v>-29.673177786217479</v>
      </c>
      <c r="Q321" s="13">
        <f t="shared" si="38"/>
        <v>27.444379786609517</v>
      </c>
      <c r="R321" s="13">
        <f t="shared" si="36"/>
        <v>-4.876060056021629</v>
      </c>
      <c r="S321" s="13">
        <f t="shared" si="37"/>
        <v>-32.111207814228294</v>
      </c>
      <c r="T321" s="4">
        <v>706.91700000000003</v>
      </c>
    </row>
    <row r="322" spans="1:20" x14ac:dyDescent="0.25">
      <c r="A322" s="15"/>
      <c r="B322" s="6">
        <v>0.96490918765847533</v>
      </c>
      <c r="C322" s="6">
        <v>0.98898284203351161</v>
      </c>
      <c r="D322" s="6">
        <v>0.94150035768291807</v>
      </c>
      <c r="E322" s="17"/>
      <c r="F322" s="17"/>
      <c r="G322" s="17"/>
      <c r="H322" s="15"/>
      <c r="I322" s="15"/>
      <c r="J322" s="15"/>
      <c r="K322" s="15"/>
      <c r="L322" s="15"/>
      <c r="M322" s="15"/>
      <c r="N322" s="15"/>
      <c r="O322" s="13">
        <f t="shared" si="34"/>
        <v>-38.700822251217232</v>
      </c>
      <c r="P322" s="13">
        <f t="shared" si="35"/>
        <v>-27.314863910315239</v>
      </c>
      <c r="Q322" s="13">
        <f t="shared" si="38"/>
        <v>26.819306809930382</v>
      </c>
      <c r="R322" s="13">
        <f t="shared" si="36"/>
        <v>-11.385958340901993</v>
      </c>
      <c r="S322" s="13">
        <f t="shared" si="37"/>
        <v>-33.007843080766236</v>
      </c>
      <c r="T322" s="4">
        <v>718.072</v>
      </c>
    </row>
    <row r="323" spans="1:20" x14ac:dyDescent="0.25">
      <c r="A323" s="15"/>
      <c r="B323" s="6">
        <v>0.96602651455879007</v>
      </c>
      <c r="C323" s="6">
        <v>0.98100545103911208</v>
      </c>
      <c r="D323" s="6">
        <v>0.94593184107009032</v>
      </c>
      <c r="E323" s="17"/>
      <c r="F323" s="17"/>
      <c r="G323" s="17"/>
      <c r="H323" s="15"/>
      <c r="I323" s="15"/>
      <c r="J323" s="15"/>
      <c r="K323" s="15"/>
      <c r="L323" s="15"/>
      <c r="M323" s="15"/>
      <c r="N323" s="15"/>
      <c r="O323" s="13">
        <f t="shared" si="34"/>
        <v>-37.596336479035358</v>
      </c>
      <c r="P323" s="13">
        <f t="shared" si="35"/>
        <v>-35.144952777345793</v>
      </c>
      <c r="Q323" s="13">
        <f t="shared" si="38"/>
        <v>27.402151420833718</v>
      </c>
      <c r="R323" s="13">
        <f t="shared" si="36"/>
        <v>-2.451383701689565</v>
      </c>
      <c r="S323" s="13">
        <f t="shared" si="37"/>
        <v>-36.370644628190576</v>
      </c>
      <c r="T323" s="4">
        <v>722.12300000000005</v>
      </c>
    </row>
    <row r="324" spans="1:20" x14ac:dyDescent="0.25">
      <c r="A324" s="15"/>
      <c r="B324" s="6">
        <v>0.96766592402467511</v>
      </c>
      <c r="C324" s="6">
        <v>0.98349329998079826</v>
      </c>
      <c r="D324" s="6">
        <v>0.92835604586011744</v>
      </c>
      <c r="E324" s="17"/>
      <c r="F324" s="17"/>
      <c r="G324" s="17"/>
      <c r="H324" s="15"/>
      <c r="I324" s="15"/>
      <c r="J324" s="15"/>
      <c r="K324" s="15"/>
      <c r="L324" s="15"/>
      <c r="M324" s="15"/>
      <c r="N324" s="15"/>
      <c r="O324" s="13">
        <f t="shared" si="34"/>
        <v>-35.975768291390295</v>
      </c>
      <c r="P324" s="13">
        <f t="shared" si="35"/>
        <v>-32.703041842451626</v>
      </c>
      <c r="Q324" s="13">
        <f t="shared" si="38"/>
        <v>25.090519710755231</v>
      </c>
      <c r="R324" s="13">
        <f t="shared" si="36"/>
        <v>-3.2727264489386698</v>
      </c>
      <c r="S324" s="13">
        <f t="shared" si="37"/>
        <v>-34.339405066920961</v>
      </c>
      <c r="T324" s="4">
        <v>719.00199999999995</v>
      </c>
    </row>
    <row r="325" spans="1:20" x14ac:dyDescent="0.25">
      <c r="A325" s="15"/>
      <c r="B325" s="6">
        <v>0.97891835620935674</v>
      </c>
      <c r="C325" s="6">
        <v>0.98358054380908189</v>
      </c>
      <c r="D325" s="6">
        <v>0.93292691586806531</v>
      </c>
      <c r="E325" s="17"/>
      <c r="F325" s="17"/>
      <c r="G325" s="17"/>
      <c r="H325" s="15"/>
      <c r="I325" s="15"/>
      <c r="J325" s="15"/>
      <c r="K325" s="15"/>
      <c r="L325" s="15"/>
      <c r="M325" s="15"/>
      <c r="N325" s="15"/>
      <c r="O325" s="13">
        <v>5.83</v>
      </c>
      <c r="P325" s="13">
        <v>2.81</v>
      </c>
      <c r="Q325" s="13">
        <f t="shared" si="38"/>
        <v>25.691696950634736</v>
      </c>
      <c r="R325" s="13">
        <f t="shared" si="36"/>
        <v>3.02</v>
      </c>
      <c r="S325" s="13">
        <f t="shared" si="37"/>
        <v>4.32</v>
      </c>
      <c r="T325" s="4">
        <v>716.18899999999996</v>
      </c>
    </row>
    <row r="326" spans="1:20" x14ac:dyDescent="0.25">
      <c r="A326" s="15"/>
      <c r="B326" s="6">
        <v>0.97100199420544886</v>
      </c>
      <c r="C326" s="6">
        <v>0.99010328727778152</v>
      </c>
      <c r="D326" s="6">
        <v>0.95022069290726674</v>
      </c>
      <c r="E326" s="17"/>
      <c r="F326" s="17"/>
      <c r="G326" s="17"/>
      <c r="H326" s="15"/>
      <c r="I326" s="15"/>
      <c r="J326" s="15"/>
      <c r="K326" s="15"/>
      <c r="L326" s="15"/>
      <c r="M326" s="15"/>
      <c r="N326" s="15"/>
      <c r="O326" s="13">
        <f t="shared" ref="O326:O337" si="39">B326*$L$2+$L$3</f>
        <v>-32.678038639820329</v>
      </c>
      <c r="P326" s="13">
        <f t="shared" ref="P326:P337" si="40">C326*$M$2+$M$3</f>
        <v>-26.21510763167305</v>
      </c>
      <c r="Q326" s="13">
        <f t="shared" si="38"/>
        <v>27.966236618015571</v>
      </c>
      <c r="R326" s="13">
        <f t="shared" si="36"/>
        <v>-6.4629310081472795</v>
      </c>
      <c r="S326" s="13">
        <f t="shared" si="37"/>
        <v>-29.446573135746689</v>
      </c>
      <c r="T326" s="4">
        <v>706.81500000000005</v>
      </c>
    </row>
    <row r="327" spans="1:20" x14ac:dyDescent="0.25">
      <c r="A327" s="15"/>
      <c r="B327" s="6">
        <v>0.97386993187061865</v>
      </c>
      <c r="C327" s="6">
        <v>0.98542061553569271</v>
      </c>
      <c r="D327" s="6">
        <v>0.94152851458790643</v>
      </c>
      <c r="E327" s="17"/>
      <c r="F327" s="17"/>
      <c r="G327" s="17"/>
      <c r="H327" s="15"/>
      <c r="I327" s="15"/>
      <c r="J327" s="15"/>
      <c r="K327" s="15"/>
      <c r="L327" s="15"/>
      <c r="M327" s="15"/>
      <c r="N327" s="15"/>
      <c r="O327" s="13">
        <f t="shared" si="39"/>
        <v>-29.843061386706609</v>
      </c>
      <c r="P327" s="13">
        <f t="shared" si="40"/>
        <v>-30.811314073281437</v>
      </c>
      <c r="Q327" s="13">
        <f t="shared" si="38"/>
        <v>26.823010107200929</v>
      </c>
      <c r="R327" s="13">
        <f t="shared" si="36"/>
        <v>0.96825268657482866</v>
      </c>
      <c r="S327" s="13">
        <f t="shared" si="37"/>
        <v>-30.327187729994023</v>
      </c>
      <c r="T327" s="4">
        <v>710.72699999999998</v>
      </c>
    </row>
    <row r="328" spans="1:20" x14ac:dyDescent="0.25">
      <c r="A328" s="15"/>
      <c r="B328" s="6">
        <v>0.97247041341423623</v>
      </c>
      <c r="C328" s="6">
        <v>0.9796509042602991</v>
      </c>
      <c r="D328" s="6">
        <v>0.93281336858395336</v>
      </c>
      <c r="E328" s="17"/>
      <c r="F328" s="17"/>
      <c r="G328" s="17"/>
      <c r="H328" s="15"/>
      <c r="I328" s="15"/>
      <c r="J328" s="15"/>
      <c r="K328" s="15"/>
      <c r="L328" s="15"/>
      <c r="M328" s="15"/>
      <c r="N328" s="15"/>
      <c r="O328" s="13">
        <f t="shared" si="39"/>
        <v>-31.226495565678533</v>
      </c>
      <c r="P328" s="13">
        <f t="shared" si="40"/>
        <v>-36.4744879173561</v>
      </c>
      <c r="Q328" s="13">
        <f t="shared" si="38"/>
        <v>25.676762804019432</v>
      </c>
      <c r="R328" s="13">
        <f t="shared" si="36"/>
        <v>5.2479923516775671</v>
      </c>
      <c r="S328" s="13">
        <f t="shared" si="37"/>
        <v>-33.850491741517317</v>
      </c>
      <c r="T328" s="4">
        <v>690.9</v>
      </c>
    </row>
    <row r="329" spans="1:20" x14ac:dyDescent="0.25">
      <c r="A329" s="15"/>
      <c r="B329" s="6">
        <v>0.99293412131012704</v>
      </c>
      <c r="C329" s="6">
        <v>0.99204511421551855</v>
      </c>
      <c r="D329" s="6">
        <v>0.91591921036711987</v>
      </c>
      <c r="E329" s="17"/>
      <c r="F329" s="17"/>
      <c r="G329" s="17"/>
      <c r="H329" s="15"/>
      <c r="I329" s="15"/>
      <c r="J329" s="15"/>
      <c r="K329" s="15"/>
      <c r="L329" s="15"/>
      <c r="M329" s="15"/>
      <c r="N329" s="15"/>
      <c r="O329" s="13">
        <f t="shared" si="39"/>
        <v>-10.99797138826068</v>
      </c>
      <c r="P329" s="13">
        <f t="shared" si="40"/>
        <v>-24.309136431621596</v>
      </c>
      <c r="Q329" s="13">
        <f t="shared" si="38"/>
        <v>23.45478243940093</v>
      </c>
      <c r="R329" s="13">
        <f t="shared" si="36"/>
        <v>13.311165043360916</v>
      </c>
      <c r="S329" s="13">
        <f t="shared" si="37"/>
        <v>-17.653553909941138</v>
      </c>
      <c r="T329" s="4">
        <v>687.89300000000003</v>
      </c>
    </row>
    <row r="330" spans="1:20" x14ac:dyDescent="0.25">
      <c r="A330" s="15"/>
      <c r="B330" s="6">
        <v>0.95974604721890067</v>
      </c>
      <c r="C330" s="6">
        <v>0.99412365401291336</v>
      </c>
      <c r="D330" s="6">
        <v>0.9756171685520747</v>
      </c>
      <c r="E330" s="17"/>
      <c r="F330" s="17"/>
      <c r="G330" s="17"/>
      <c r="H330" s="15"/>
      <c r="I330" s="15"/>
      <c r="J330" s="15"/>
      <c r="K330" s="15"/>
      <c r="L330" s="15"/>
      <c r="M330" s="15"/>
      <c r="N330" s="15"/>
      <c r="O330" s="13">
        <f t="shared" si="39"/>
        <v>-43.804624149909955</v>
      </c>
      <c r="P330" s="13">
        <f t="shared" si="40"/>
        <v>-22.268976768056632</v>
      </c>
      <c r="Q330" s="13">
        <f t="shared" si="38"/>
        <v>31.306472307121851</v>
      </c>
      <c r="R330" s="13">
        <f t="shared" si="36"/>
        <v>-21.535647381853323</v>
      </c>
      <c r="S330" s="13">
        <f t="shared" si="37"/>
        <v>-33.036800458983294</v>
      </c>
      <c r="T330" s="4">
        <v>683.16300000000001</v>
      </c>
    </row>
    <row r="331" spans="1:20" x14ac:dyDescent="0.25">
      <c r="A331" s="15"/>
      <c r="B331" s="6">
        <v>0.98176234633956416</v>
      </c>
      <c r="C331" s="6">
        <v>0.98074329084347089</v>
      </c>
      <c r="D331" s="6">
        <v>0.92283283793292858</v>
      </c>
      <c r="E331" s="17"/>
      <c r="F331" s="17"/>
      <c r="G331" s="17"/>
      <c r="H331" s="15"/>
      <c r="I331" s="15"/>
      <c r="J331" s="15"/>
      <c r="K331" s="15"/>
      <c r="L331" s="15"/>
      <c r="M331" s="15"/>
      <c r="N331" s="15"/>
      <c r="O331" s="13">
        <f t="shared" si="39"/>
        <v>-22.041352247996429</v>
      </c>
      <c r="P331" s="13">
        <f t="shared" si="40"/>
        <v>-35.402272198032279</v>
      </c>
      <c r="Q331" s="13">
        <f t="shared" si="38"/>
        <v>24.364087567383294</v>
      </c>
      <c r="R331" s="13">
        <f t="shared" si="36"/>
        <v>13.36091995003585</v>
      </c>
      <c r="S331" s="13">
        <f t="shared" si="37"/>
        <v>-28.721812223014354</v>
      </c>
      <c r="T331" s="4">
        <v>682.851</v>
      </c>
    </row>
    <row r="332" spans="1:20" x14ac:dyDescent="0.25">
      <c r="A332" s="15"/>
      <c r="B332" s="6">
        <v>0.96064020225069036</v>
      </c>
      <c r="C332" s="6">
        <v>0.97918693650027933</v>
      </c>
      <c r="D332" s="6">
        <v>0.99456211737690736</v>
      </c>
      <c r="E332" s="17"/>
      <c r="F332" s="17"/>
      <c r="G332" s="17"/>
      <c r="H332" s="15"/>
      <c r="I332" s="15"/>
      <c r="J332" s="15"/>
      <c r="K332" s="15"/>
      <c r="L332" s="15"/>
      <c r="M332" s="15"/>
      <c r="N332" s="15"/>
      <c r="O332" s="13">
        <f t="shared" si="39"/>
        <v>-42.92074539387329</v>
      </c>
      <c r="P332" s="13">
        <f t="shared" si="40"/>
        <v>-36.929888535796636</v>
      </c>
      <c r="Q332" s="13">
        <f t="shared" si="38"/>
        <v>33.798180017988216</v>
      </c>
      <c r="R332" s="13">
        <f t="shared" si="36"/>
        <v>-5.9908568580766541</v>
      </c>
      <c r="S332" s="13">
        <f t="shared" si="37"/>
        <v>-39.925316964834963</v>
      </c>
      <c r="T332" s="4">
        <v>664.95899999999995</v>
      </c>
    </row>
    <row r="333" spans="1:20" x14ac:dyDescent="0.25">
      <c r="A333" s="15"/>
      <c r="B333" s="6">
        <v>0.98377493037732022</v>
      </c>
      <c r="C333" s="6">
        <v>0.98956312672139179</v>
      </c>
      <c r="D333" s="6">
        <v>0.92117215096443916</v>
      </c>
      <c r="E333" s="17"/>
      <c r="F333" s="17"/>
      <c r="G333" s="17"/>
      <c r="H333" s="15"/>
      <c r="I333" s="15"/>
      <c r="J333" s="15"/>
      <c r="K333" s="15"/>
      <c r="L333" s="15"/>
      <c r="M333" s="15"/>
      <c r="N333" s="15"/>
      <c r="O333" s="13">
        <f t="shared" si="39"/>
        <v>-20.051898280320756</v>
      </c>
      <c r="P333" s="13">
        <f t="shared" si="40"/>
        <v>-26.745294150293603</v>
      </c>
      <c r="Q333" s="13">
        <f t="shared" si="38"/>
        <v>24.145668052874157</v>
      </c>
      <c r="R333" s="13">
        <f t="shared" si="36"/>
        <v>6.6933958699728464</v>
      </c>
      <c r="S333" s="13">
        <f t="shared" si="37"/>
        <v>-23.39859621530718</v>
      </c>
      <c r="T333" s="4">
        <v>654.15700000000004</v>
      </c>
    </row>
    <row r="334" spans="1:20" x14ac:dyDescent="0.25">
      <c r="A334" s="15"/>
      <c r="B334" s="6">
        <v>0.98215139462495538</v>
      </c>
      <c r="C334" s="6">
        <v>0.99419239124776559</v>
      </c>
      <c r="D334" s="6">
        <v>0.94997898908946643</v>
      </c>
      <c r="E334" s="17"/>
      <c r="F334" s="17"/>
      <c r="G334" s="17"/>
      <c r="H334" s="15"/>
      <c r="I334" s="15"/>
      <c r="J334" s="15"/>
      <c r="K334" s="15"/>
      <c r="L334" s="15"/>
      <c r="M334" s="15"/>
      <c r="N334" s="15"/>
      <c r="O334" s="13">
        <f t="shared" si="39"/>
        <v>-21.656775186632103</v>
      </c>
      <c r="P334" s="13">
        <f t="shared" si="40"/>
        <v>-22.201508762822186</v>
      </c>
      <c r="Q334" s="13">
        <f t="shared" si="38"/>
        <v>27.934446863811047</v>
      </c>
      <c r="R334" s="13">
        <f t="shared" si="36"/>
        <v>0.54473357619008311</v>
      </c>
      <c r="S334" s="13">
        <f t="shared" si="37"/>
        <v>-21.929141974727145</v>
      </c>
      <c r="T334" s="4">
        <v>657.26400000000001</v>
      </c>
    </row>
    <row r="335" spans="1:20" x14ac:dyDescent="0.25">
      <c r="A335" s="15"/>
      <c r="B335" s="6">
        <v>0.97384035343842312</v>
      </c>
      <c r="C335" s="6">
        <v>0.99527673892285773</v>
      </c>
      <c r="D335" s="6">
        <v>0.94585353401733485</v>
      </c>
      <c r="E335" s="17"/>
      <c r="F335" s="17"/>
      <c r="G335" s="17"/>
      <c r="H335" s="15"/>
      <c r="I335" s="15"/>
      <c r="J335" s="15"/>
      <c r="K335" s="15"/>
      <c r="L335" s="15"/>
      <c r="M335" s="15"/>
      <c r="N335" s="15"/>
      <c r="O335" s="13">
        <f t="shared" si="39"/>
        <v>-29.87229988218553</v>
      </c>
      <c r="P335" s="13">
        <f t="shared" si="40"/>
        <v>-21.137183513540776</v>
      </c>
      <c r="Q335" s="13">
        <f t="shared" si="38"/>
        <v>27.391852196012891</v>
      </c>
      <c r="R335" s="13">
        <f t="shared" si="36"/>
        <v>-8.7351163686447535</v>
      </c>
      <c r="S335" s="13">
        <f t="shared" si="37"/>
        <v>-25.504741697863153</v>
      </c>
      <c r="T335" s="4">
        <v>643.39</v>
      </c>
    </row>
    <row r="336" spans="1:20" x14ac:dyDescent="0.25">
      <c r="A336" s="15"/>
      <c r="B336" s="6">
        <v>0.99238427996907952</v>
      </c>
      <c r="C336" s="6">
        <v>0.99222912184903023</v>
      </c>
      <c r="D336" s="6">
        <v>0.90755744563102714</v>
      </c>
      <c r="E336" s="17"/>
      <c r="F336" s="17"/>
      <c r="G336" s="17"/>
      <c r="H336" s="15"/>
      <c r="I336" s="15"/>
      <c r="J336" s="15"/>
      <c r="K336" s="15"/>
      <c r="L336" s="15"/>
      <c r="M336" s="15"/>
      <c r="N336" s="15"/>
      <c r="O336" s="13">
        <f t="shared" si="39"/>
        <v>-11.541493555294551</v>
      </c>
      <c r="P336" s="13">
        <f t="shared" si="40"/>
        <v>-24.128526489897581</v>
      </c>
      <c r="Q336" s="13">
        <f t="shared" si="38"/>
        <v>22.355013109749194</v>
      </c>
      <c r="R336" s="13">
        <f t="shared" si="36"/>
        <v>12.58703293460303</v>
      </c>
      <c r="S336" s="13">
        <f t="shared" si="37"/>
        <v>-17.835010022596066</v>
      </c>
      <c r="T336" s="4">
        <v>629.08199999999999</v>
      </c>
    </row>
    <row r="337" spans="1:20" x14ac:dyDescent="0.25">
      <c r="A337" s="9"/>
      <c r="B337" s="12">
        <v>0.97077383386965332</v>
      </c>
      <c r="C337" s="12">
        <v>0.99500120398333669</v>
      </c>
      <c r="D337" s="12">
        <v>0.93426219364219332</v>
      </c>
      <c r="E337" s="8"/>
      <c r="F337" s="8"/>
      <c r="G337" s="8"/>
      <c r="H337" s="9"/>
      <c r="I337" s="9"/>
      <c r="J337" s="9"/>
      <c r="K337" s="9"/>
      <c r="L337" s="9"/>
      <c r="M337" s="9"/>
      <c r="N337" s="9"/>
      <c r="O337" s="10">
        <f t="shared" si="39"/>
        <v>-32.903576792165381</v>
      </c>
      <c r="P337" s="10">
        <f t="shared" si="40"/>
        <v>-21.407630714127549</v>
      </c>
      <c r="Q337" s="10">
        <f t="shared" si="38"/>
        <v>25.867317479183342</v>
      </c>
      <c r="R337" s="10">
        <f t="shared" si="36"/>
        <v>-11.495946078037832</v>
      </c>
      <c r="S337" s="10">
        <f t="shared" si="37"/>
        <v>-27.155603753146465</v>
      </c>
      <c r="T337" s="4">
        <v>612.01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8"/>
  <sheetViews>
    <sheetView workbookViewId="0">
      <selection activeCell="B35" sqref="A1:D288"/>
    </sheetView>
  </sheetViews>
  <sheetFormatPr defaultRowHeight="15" x14ac:dyDescent="0.25"/>
  <cols>
    <col min="2" max="2" width="7.5703125" style="2" customWidth="1"/>
    <col min="3" max="3" width="7.28515625" style="2" customWidth="1"/>
  </cols>
  <sheetData>
    <row r="1" spans="1:4" x14ac:dyDescent="0.25">
      <c r="A1" s="23">
        <v>28.809927838470699</v>
      </c>
      <c r="B1" s="23">
        <v>-13.214353856039679</v>
      </c>
      <c r="C1" s="23">
        <v>-36.024229125999341</v>
      </c>
      <c r="D1" s="4">
        <v>2000.48</v>
      </c>
    </row>
    <row r="2" spans="1:4" x14ac:dyDescent="0.25">
      <c r="A2" s="13">
        <v>29.388634956971757</v>
      </c>
      <c r="B2" s="13">
        <v>-13.697305177647877</v>
      </c>
      <c r="C2" s="13">
        <v>-35.209207818510322</v>
      </c>
      <c r="D2" s="4">
        <v>2023.59</v>
      </c>
    </row>
    <row r="3" spans="1:4" x14ac:dyDescent="0.25">
      <c r="A3" s="13">
        <v>28.418854792210624</v>
      </c>
      <c r="B3" s="13">
        <v>-12.864850924502662</v>
      </c>
      <c r="C3" s="13">
        <v>-35.827102185706508</v>
      </c>
      <c r="D3" s="4">
        <v>2006.89</v>
      </c>
    </row>
    <row r="4" spans="1:4" x14ac:dyDescent="0.25">
      <c r="A4" s="13">
        <v>29.051465800103131</v>
      </c>
      <c r="B4" s="13">
        <v>-12.033384576490562</v>
      </c>
      <c r="C4" s="13">
        <v>-35.459296809331931</v>
      </c>
      <c r="D4" s="4">
        <v>2062.86</v>
      </c>
    </row>
    <row r="5" spans="1:4" x14ac:dyDescent="0.25">
      <c r="A5" s="13">
        <v>29.478335648384245</v>
      </c>
      <c r="B5" s="13">
        <v>-10.644125744588791</v>
      </c>
      <c r="C5" s="13">
        <v>-34.078557886249996</v>
      </c>
      <c r="D5" s="4">
        <v>2022.02</v>
      </c>
    </row>
    <row r="6" spans="1:4" x14ac:dyDescent="0.25">
      <c r="A6" s="13">
        <v>29.165185440805686</v>
      </c>
      <c r="B6" s="13">
        <v>-14.98930310339756</v>
      </c>
      <c r="C6" s="13">
        <v>-36.085945248902703</v>
      </c>
      <c r="D6" s="4">
        <v>2027.58</v>
      </c>
    </row>
    <row r="7" spans="1:4" x14ac:dyDescent="0.25">
      <c r="A7" s="13">
        <v>28.731551482354163</v>
      </c>
      <c r="B7" s="13">
        <v>-13.319466598286567</v>
      </c>
      <c r="C7" s="13">
        <v>-38.931206104492787</v>
      </c>
      <c r="D7" s="4">
        <v>2013.23</v>
      </c>
    </row>
    <row r="8" spans="1:4" x14ac:dyDescent="0.25">
      <c r="A8" s="13">
        <v>28.987898083057587</v>
      </c>
      <c r="B8" s="13">
        <v>-12.960009406262657</v>
      </c>
      <c r="C8" s="13">
        <v>-35.179803361701431</v>
      </c>
      <c r="D8" s="4">
        <v>2022.88</v>
      </c>
    </row>
    <row r="9" spans="1:4" x14ac:dyDescent="0.25">
      <c r="A9" s="13">
        <v>28.975750633655181</v>
      </c>
      <c r="B9" s="13">
        <v>-13.394291154675329</v>
      </c>
      <c r="C9" s="13">
        <v>-35.288608706560922</v>
      </c>
      <c r="D9" s="4">
        <v>2034.33</v>
      </c>
    </row>
    <row r="10" spans="1:4" x14ac:dyDescent="0.25">
      <c r="A10" s="13">
        <v>29.166136475130259</v>
      </c>
      <c r="B10" s="13">
        <v>-11.803421897484895</v>
      </c>
      <c r="C10" s="13">
        <v>-36.250007226709954</v>
      </c>
      <c r="D10" s="4">
        <v>2038.33</v>
      </c>
    </row>
    <row r="11" spans="1:4" x14ac:dyDescent="0.25">
      <c r="A11" s="13">
        <v>29.159702681413776</v>
      </c>
      <c r="B11" s="13">
        <v>-14.040206820454046</v>
      </c>
      <c r="C11" s="13">
        <v>-37.41388476954495</v>
      </c>
      <c r="D11" s="4">
        <v>2033.49</v>
      </c>
    </row>
    <row r="12" spans="1:4" x14ac:dyDescent="0.25">
      <c r="A12" s="13">
        <v>28.921747729488786</v>
      </c>
      <c r="B12" s="13">
        <v>-13.6301084428477</v>
      </c>
      <c r="C12" s="13">
        <v>-39.029594823202899</v>
      </c>
      <c r="D12" s="4">
        <v>1975.67</v>
      </c>
    </row>
    <row r="13" spans="1:4" x14ac:dyDescent="0.25">
      <c r="A13" s="13">
        <v>28.920972300677732</v>
      </c>
      <c r="B13" s="13">
        <v>-10.440614449444638</v>
      </c>
      <c r="C13" s="13">
        <v>-38.127405359747286</v>
      </c>
      <c r="D13" s="4">
        <v>1993.8</v>
      </c>
    </row>
    <row r="14" spans="1:4" x14ac:dyDescent="0.25">
      <c r="A14" s="13">
        <v>28.896279190463972</v>
      </c>
      <c r="B14" s="13">
        <v>-13.930020843808393</v>
      </c>
      <c r="C14" s="13">
        <v>-40.579864297364736</v>
      </c>
      <c r="D14" s="4">
        <v>1982.08</v>
      </c>
    </row>
    <row r="15" spans="1:4" x14ac:dyDescent="0.25">
      <c r="A15" s="13">
        <v>30.547600081593927</v>
      </c>
      <c r="B15" s="13">
        <v>-17.444651374599516</v>
      </c>
      <c r="C15" s="13">
        <v>-36.682521302991859</v>
      </c>
      <c r="D15" s="4">
        <v>1946.78</v>
      </c>
    </row>
    <row r="16" spans="1:4" x14ac:dyDescent="0.25">
      <c r="A16" s="13">
        <v>29.183152012690712</v>
      </c>
      <c r="B16" s="13">
        <v>-13.191340708827738</v>
      </c>
      <c r="C16" s="13">
        <v>-41.674610069385608</v>
      </c>
      <c r="D16" s="4">
        <v>1900.29</v>
      </c>
    </row>
    <row r="17" spans="1:4" x14ac:dyDescent="0.25">
      <c r="A17" s="13">
        <v>28.264714193860954</v>
      </c>
      <c r="B17" s="13">
        <v>-2.34610842833888</v>
      </c>
      <c r="C17" s="13">
        <v>-42.855140287859342</v>
      </c>
      <c r="D17" s="4">
        <v>1938.8</v>
      </c>
    </row>
    <row r="18" spans="1:4" x14ac:dyDescent="0.25">
      <c r="A18" s="13">
        <v>29.662711551679919</v>
      </c>
      <c r="B18" s="13">
        <v>-15.381110300768114</v>
      </c>
      <c r="C18" s="13">
        <v>-39.756371207283337</v>
      </c>
      <c r="D18" s="4">
        <v>1967.32</v>
      </c>
    </row>
    <row r="19" spans="1:4" x14ac:dyDescent="0.25">
      <c r="A19" s="13">
        <v>28.662347584018548</v>
      </c>
      <c r="B19" s="13">
        <v>-1.8113737569229897</v>
      </c>
      <c r="C19" s="13">
        <v>-38.053325465586056</v>
      </c>
      <c r="D19" s="4">
        <v>1841.83</v>
      </c>
    </row>
    <row r="20" spans="1:4" x14ac:dyDescent="0.25">
      <c r="A20" s="13">
        <v>29.07160956073335</v>
      </c>
      <c r="B20" s="13">
        <v>-10.715608716281849</v>
      </c>
      <c r="C20" s="13">
        <v>-41.826495237944982</v>
      </c>
      <c r="D20" s="4">
        <v>1962.96</v>
      </c>
    </row>
    <row r="21" spans="1:4" x14ac:dyDescent="0.25">
      <c r="A21" s="13">
        <v>28.779644522593472</v>
      </c>
      <c r="B21" s="13">
        <v>-7.0412865297707867</v>
      </c>
      <c r="C21" s="13">
        <v>-41.598892539808389</v>
      </c>
      <c r="D21" s="4">
        <v>2033.53</v>
      </c>
    </row>
    <row r="22" spans="1:4" x14ac:dyDescent="0.25">
      <c r="A22" s="13">
        <v>28.921721682690162</v>
      </c>
      <c r="B22" s="13">
        <v>-8.1900845990741118</v>
      </c>
      <c r="C22" s="13">
        <v>-44.011879728534666</v>
      </c>
      <c r="D22" s="4">
        <v>2020.02</v>
      </c>
    </row>
    <row r="23" spans="1:4" x14ac:dyDescent="0.25">
      <c r="A23" s="13">
        <v>29.223336303360853</v>
      </c>
      <c r="B23" s="13">
        <v>-8.8106448359442311</v>
      </c>
      <c r="C23" s="13">
        <v>-43.311293921697484</v>
      </c>
      <c r="D23" s="4">
        <v>2072.06</v>
      </c>
    </row>
    <row r="24" spans="1:4" x14ac:dyDescent="0.25">
      <c r="A24" s="13">
        <v>29.014620682306031</v>
      </c>
      <c r="B24" s="13">
        <v>-7.9549769930151797</v>
      </c>
      <c r="C24" s="13">
        <v>-45.400498835044345</v>
      </c>
      <c r="D24" s="4">
        <v>2112.17</v>
      </c>
    </row>
    <row r="25" spans="1:4" x14ac:dyDescent="0.25">
      <c r="A25" s="13">
        <v>28.63922947697391</v>
      </c>
      <c r="B25" s="13">
        <v>-8.2186196090534622</v>
      </c>
      <c r="C25" s="13">
        <v>-43.157568451291979</v>
      </c>
      <c r="D25" s="4">
        <v>2130.6999999999998</v>
      </c>
    </row>
    <row r="26" spans="1:4" x14ac:dyDescent="0.25">
      <c r="A26" s="13">
        <v>28.857733468813379</v>
      </c>
      <c r="B26" s="13">
        <v>-9.2279923743363952</v>
      </c>
      <c r="C26" s="13">
        <v>-44.195115469041809</v>
      </c>
      <c r="D26" s="4">
        <v>2025.24</v>
      </c>
    </row>
    <row r="27" spans="1:4" x14ac:dyDescent="0.25">
      <c r="A27" s="13">
        <v>28.57633647928813</v>
      </c>
      <c r="B27" s="13">
        <v>-7.0013765304139497</v>
      </c>
      <c r="C27" s="13">
        <v>-43.322958397992977</v>
      </c>
      <c r="D27" s="4">
        <v>2244.5700000000002</v>
      </c>
    </row>
    <row r="28" spans="1:4" x14ac:dyDescent="0.25">
      <c r="A28" s="13">
        <v>27.935532202298006</v>
      </c>
      <c r="B28" s="13">
        <v>-6.3558706888602501</v>
      </c>
      <c r="C28" s="13">
        <v>-42.791696596153429</v>
      </c>
      <c r="D28" s="4">
        <v>2275.34</v>
      </c>
    </row>
    <row r="29" spans="1:4" x14ac:dyDescent="0.25">
      <c r="A29" s="13">
        <v>28.836519476119534</v>
      </c>
      <c r="B29" s="13">
        <v>-9.3189688220396647</v>
      </c>
      <c r="C29" s="13">
        <v>-40.246913970944718</v>
      </c>
      <c r="D29" s="4">
        <v>2315.12</v>
      </c>
    </row>
    <row r="30" spans="1:4" x14ac:dyDescent="0.25">
      <c r="A30" s="13">
        <v>28.749560389062964</v>
      </c>
      <c r="B30" s="13">
        <v>-9.644972287892756</v>
      </c>
      <c r="C30" s="13">
        <v>-42.575460122508105</v>
      </c>
      <c r="D30" s="4">
        <v>2247.3000000000002</v>
      </c>
    </row>
    <row r="31" spans="1:4" x14ac:dyDescent="0.25">
      <c r="A31" s="13">
        <v>29.033200827010859</v>
      </c>
      <c r="B31" s="13">
        <v>-3.4383329371123637</v>
      </c>
      <c r="C31" s="13">
        <v>-46.751868422702728</v>
      </c>
      <c r="D31" s="4">
        <v>2282.4299999999998</v>
      </c>
    </row>
    <row r="32" spans="1:4" x14ac:dyDescent="0.25">
      <c r="A32" s="13">
        <v>28.420280468206172</v>
      </c>
      <c r="B32" s="13">
        <v>-5.8277632176491352</v>
      </c>
      <c r="C32" s="13">
        <v>-43.903608840650463</v>
      </c>
      <c r="D32" s="4">
        <v>2339.37</v>
      </c>
    </row>
    <row r="33" spans="1:4" x14ac:dyDescent="0.25">
      <c r="A33" s="13">
        <v>28.238740100348195</v>
      </c>
      <c r="B33" s="13">
        <v>-6.3643802262697591</v>
      </c>
      <c r="C33" s="13">
        <v>-43.565277376470135</v>
      </c>
      <c r="D33" s="4">
        <v>2416.0100000000002</v>
      </c>
    </row>
    <row r="34" spans="1:4" x14ac:dyDescent="0.25">
      <c r="A34" s="13">
        <v>28.119945025459387</v>
      </c>
      <c r="B34" s="13">
        <v>-6.5633856723623012</v>
      </c>
      <c r="C34" s="13">
        <v>-44.452622838983189</v>
      </c>
      <c r="D34" s="4">
        <v>2443.25</v>
      </c>
    </row>
    <row r="35" spans="1:4" x14ac:dyDescent="0.25">
      <c r="A35" s="13">
        <v>29.174475629436785</v>
      </c>
      <c r="B35" s="13">
        <v>-11.974813330141842</v>
      </c>
      <c r="C35" s="13">
        <v>-43.636780538735138</v>
      </c>
      <c r="D35" s="4">
        <v>2535.69</v>
      </c>
    </row>
    <row r="36" spans="1:4" x14ac:dyDescent="0.25">
      <c r="A36" s="13">
        <v>28.769497493275765</v>
      </c>
      <c r="B36" s="13">
        <v>3.02</v>
      </c>
      <c r="C36" s="13">
        <v>4.32</v>
      </c>
      <c r="D36" s="4">
        <v>2534.12</v>
      </c>
    </row>
    <row r="37" spans="1:4" x14ac:dyDescent="0.25">
      <c r="A37" s="13">
        <v>27.973299963288355</v>
      </c>
      <c r="B37" s="13">
        <v>-5.8001069437672186</v>
      </c>
      <c r="C37" s="13">
        <v>-43.763850459299931</v>
      </c>
      <c r="D37" s="4">
        <v>2479.38</v>
      </c>
    </row>
    <row r="38" spans="1:4" x14ac:dyDescent="0.25">
      <c r="A38" s="13">
        <v>29.319013200012179</v>
      </c>
      <c r="B38" s="13">
        <v>-16.018009882493629</v>
      </c>
      <c r="C38" s="13">
        <v>-43.929912756391502</v>
      </c>
      <c r="D38" s="4">
        <v>2775.86</v>
      </c>
    </row>
    <row r="39" spans="1:4" x14ac:dyDescent="0.25">
      <c r="A39" s="13">
        <v>28.158087506105915</v>
      </c>
      <c r="B39" s="13">
        <v>-5.2469538685382986</v>
      </c>
      <c r="C39" s="13">
        <v>-43.831987766964801</v>
      </c>
      <c r="D39" s="4">
        <v>2770.04</v>
      </c>
    </row>
    <row r="40" spans="1:4" x14ac:dyDescent="0.25">
      <c r="A40" s="13">
        <v>29.032415787601181</v>
      </c>
      <c r="B40" s="13">
        <v>-6.349496363682988</v>
      </c>
      <c r="C40" s="13">
        <v>-43.999324539677048</v>
      </c>
      <c r="D40" s="4">
        <v>2745.48</v>
      </c>
    </row>
    <row r="41" spans="1:4" x14ac:dyDescent="0.25">
      <c r="A41" s="13">
        <v>29.567675947071663</v>
      </c>
      <c r="B41" s="13">
        <v>-12.681508005137971</v>
      </c>
      <c r="C41" s="13">
        <v>-43.846781103867158</v>
      </c>
      <c r="D41" s="4">
        <v>2847.55</v>
      </c>
    </row>
    <row r="42" spans="1:4" x14ac:dyDescent="0.25">
      <c r="A42" s="13">
        <v>28.923093113929866</v>
      </c>
      <c r="B42" s="13">
        <v>-9.7597796297474133</v>
      </c>
      <c r="C42" s="13">
        <v>-43.098733642064815</v>
      </c>
      <c r="D42" s="4">
        <v>2848.94</v>
      </c>
    </row>
    <row r="43" spans="1:4" x14ac:dyDescent="0.25">
      <c r="A43" s="13">
        <v>28.265100302581914</v>
      </c>
      <c r="B43" s="13">
        <v>-8.6926031347771868</v>
      </c>
      <c r="C43" s="13">
        <v>-43.593299176776384</v>
      </c>
      <c r="D43" s="4">
        <v>2857.5</v>
      </c>
    </row>
    <row r="44" spans="1:4" x14ac:dyDescent="0.25">
      <c r="A44" s="13">
        <v>28.665471860675112</v>
      </c>
      <c r="B44" s="13">
        <v>-10.188263922151691</v>
      </c>
      <c r="C44" s="13">
        <v>-41.557792313772893</v>
      </c>
      <c r="D44" s="4">
        <v>2913.34</v>
      </c>
    </row>
    <row r="45" spans="1:4" x14ac:dyDescent="0.25">
      <c r="A45" s="13">
        <v>28.904888634719057</v>
      </c>
      <c r="B45" s="13">
        <v>-7.3348240241747362</v>
      </c>
      <c r="C45" s="13">
        <v>-41.011192574883978</v>
      </c>
      <c r="D45" s="4">
        <v>2916.83</v>
      </c>
    </row>
    <row r="46" spans="1:4" x14ac:dyDescent="0.25">
      <c r="A46" s="13">
        <v>29.316892064359124</v>
      </c>
      <c r="B46" s="13">
        <v>-8.0706384012710259</v>
      </c>
      <c r="C46" s="13">
        <v>-43.544129825772416</v>
      </c>
      <c r="D46" s="4">
        <v>2969.28</v>
      </c>
    </row>
    <row r="47" spans="1:4" x14ac:dyDescent="0.25">
      <c r="A47" s="13">
        <v>27.66338858627465</v>
      </c>
      <c r="B47" s="13">
        <v>-7.8234231660326259</v>
      </c>
      <c r="C47" s="13">
        <v>-40.038433715965652</v>
      </c>
      <c r="D47" s="4">
        <v>2949.44</v>
      </c>
    </row>
    <row r="48" spans="1:4" x14ac:dyDescent="0.25">
      <c r="A48" s="10">
        <v>29.431304288902666</v>
      </c>
      <c r="B48" s="10">
        <v>-9.0161031402899425</v>
      </c>
      <c r="C48" s="10">
        <v>-42.778214766641213</v>
      </c>
      <c r="D48" s="4">
        <v>2942.81</v>
      </c>
    </row>
    <row r="49" spans="1:4" x14ac:dyDescent="0.25">
      <c r="A49" s="23">
        <v>30.380262933783769</v>
      </c>
      <c r="B49" s="23">
        <v>-10.773896364139546</v>
      </c>
      <c r="C49" s="23">
        <v>-41.071677763462731</v>
      </c>
      <c r="D49" s="4">
        <v>2974.35</v>
      </c>
    </row>
    <row r="50" spans="1:4" x14ac:dyDescent="0.25">
      <c r="A50" s="13">
        <v>28.441580585535817</v>
      </c>
      <c r="B50" s="13">
        <v>-5.8882574761835258</v>
      </c>
      <c r="C50" s="13">
        <v>-39.627210360403978</v>
      </c>
      <c r="D50" s="4">
        <v>3016.5</v>
      </c>
    </row>
    <row r="51" spans="1:4" x14ac:dyDescent="0.25">
      <c r="A51" s="13">
        <v>28.585181128090213</v>
      </c>
      <c r="B51" s="13">
        <v>-6.7183972492640578</v>
      </c>
      <c r="C51" s="13">
        <v>-39.712430764538055</v>
      </c>
      <c r="D51" s="4">
        <v>3034.85</v>
      </c>
    </row>
    <row r="52" spans="1:4" x14ac:dyDescent="0.25">
      <c r="A52" s="13">
        <v>29.654896877041026</v>
      </c>
      <c r="B52" s="13">
        <v>-11.139147206775988</v>
      </c>
      <c r="C52" s="13">
        <v>-43.390324945020097</v>
      </c>
      <c r="D52" s="4">
        <v>3025.33</v>
      </c>
    </row>
    <row r="53" spans="1:4" x14ac:dyDescent="0.25">
      <c r="A53" s="13">
        <v>29.162795572183541</v>
      </c>
      <c r="B53" s="13">
        <v>-6.2332726674105743</v>
      </c>
      <c r="C53" s="13">
        <v>-39.128605510809734</v>
      </c>
      <c r="D53" s="4">
        <v>3001.81</v>
      </c>
    </row>
    <row r="54" spans="1:4" x14ac:dyDescent="0.25">
      <c r="A54" s="13">
        <v>28.934850920101894</v>
      </c>
      <c r="B54" s="13">
        <v>-5.6506639288060114</v>
      </c>
      <c r="C54" s="13">
        <v>-40.173241851234309</v>
      </c>
      <c r="D54" s="4">
        <v>2980.51</v>
      </c>
    </row>
    <row r="55" spans="1:4" x14ac:dyDescent="0.25">
      <c r="A55" s="13">
        <v>29.246402151346643</v>
      </c>
      <c r="B55" s="13">
        <v>-4.790802273729696</v>
      </c>
      <c r="C55" s="13">
        <v>-40.33133128832651</v>
      </c>
      <c r="D55" s="4">
        <v>2980.84</v>
      </c>
    </row>
    <row r="56" spans="1:4" x14ac:dyDescent="0.25">
      <c r="A56" s="13">
        <v>29.328343145681288</v>
      </c>
      <c r="B56" s="13">
        <v>-3.4441405065916797</v>
      </c>
      <c r="C56" s="13">
        <v>-40.361951703212014</v>
      </c>
      <c r="D56" s="4">
        <v>2985.85</v>
      </c>
    </row>
    <row r="57" spans="1:4" x14ac:dyDescent="0.25">
      <c r="A57" s="13">
        <v>29.093691562711513</v>
      </c>
      <c r="B57" s="13">
        <v>-4.7114710925144436</v>
      </c>
      <c r="C57" s="13">
        <v>-39.118087508711653</v>
      </c>
      <c r="D57" s="4">
        <v>2973.79</v>
      </c>
    </row>
    <row r="58" spans="1:4" x14ac:dyDescent="0.25">
      <c r="A58" s="13">
        <v>28.978830576113253</v>
      </c>
      <c r="B58" s="13">
        <v>-3.4422093540198375</v>
      </c>
      <c r="C58" s="13">
        <v>-40.264338989429518</v>
      </c>
      <c r="D58" s="4">
        <v>2944.51</v>
      </c>
    </row>
    <row r="59" spans="1:4" x14ac:dyDescent="0.25">
      <c r="A59" s="13">
        <v>29.198652668480548</v>
      </c>
      <c r="B59" s="13">
        <v>-4.0427020857226807</v>
      </c>
      <c r="C59" s="13">
        <v>-42.261619316462827</v>
      </c>
      <c r="D59" s="4">
        <v>2935.93</v>
      </c>
    </row>
    <row r="60" spans="1:4" x14ac:dyDescent="0.25">
      <c r="A60" s="13">
        <v>28.810980682614115</v>
      </c>
      <c r="B60" s="13">
        <v>-4.5431435465711729</v>
      </c>
      <c r="C60" s="13">
        <v>-40.11699342469251</v>
      </c>
      <c r="D60" s="4">
        <v>2936.6</v>
      </c>
    </row>
    <row r="61" spans="1:4" x14ac:dyDescent="0.25">
      <c r="A61" s="13">
        <v>28.673570788976434</v>
      </c>
      <c r="B61" s="13">
        <v>-3.8333150470579085</v>
      </c>
      <c r="C61" s="13">
        <v>-38.287074243186396</v>
      </c>
      <c r="D61" s="4">
        <v>2922.08</v>
      </c>
    </row>
    <row r="62" spans="1:4" x14ac:dyDescent="0.25">
      <c r="A62" s="13">
        <v>28.812076553268625</v>
      </c>
      <c r="B62" s="13">
        <v>-6.3020903766990841</v>
      </c>
      <c r="C62" s="13">
        <v>-38.837011249561158</v>
      </c>
      <c r="D62" s="4">
        <v>2929.37</v>
      </c>
    </row>
    <row r="63" spans="1:4" x14ac:dyDescent="0.25">
      <c r="A63" s="13">
        <v>27.521886247723145</v>
      </c>
      <c r="B63" s="13">
        <v>-6.0641525381429346</v>
      </c>
      <c r="C63" s="13">
        <v>-37.694560413379236</v>
      </c>
      <c r="D63" s="4">
        <v>2846.08</v>
      </c>
    </row>
    <row r="64" spans="1:4" x14ac:dyDescent="0.25">
      <c r="A64" s="13">
        <v>29.428563521337978</v>
      </c>
      <c r="B64" s="13">
        <v>-11.036584742567584</v>
      </c>
      <c r="C64" s="13">
        <v>-40.196706688399786</v>
      </c>
      <c r="D64" s="4">
        <v>2827.49</v>
      </c>
    </row>
    <row r="65" spans="1:4" x14ac:dyDescent="0.25">
      <c r="A65" s="13">
        <v>30.204377929979799</v>
      </c>
      <c r="B65" s="13">
        <v>-6.3882425543270074</v>
      </c>
      <c r="C65" s="13">
        <v>-39.713681532432247</v>
      </c>
      <c r="D65" s="4">
        <v>2773.67</v>
      </c>
    </row>
    <row r="66" spans="1:4" x14ac:dyDescent="0.25">
      <c r="A66" s="13">
        <v>27.99624129204291</v>
      </c>
      <c r="B66" s="13">
        <v>-6.9105244786247795</v>
      </c>
      <c r="C66" s="13">
        <v>-40.575269647328525</v>
      </c>
      <c r="D66" s="4">
        <v>2750.31</v>
      </c>
    </row>
    <row r="67" spans="1:4" x14ac:dyDescent="0.25">
      <c r="A67" s="13">
        <v>28.656256096867963</v>
      </c>
      <c r="B67" s="13">
        <v>-9.7743692544223677</v>
      </c>
      <c r="C67" s="13">
        <v>-40.717767304746133</v>
      </c>
      <c r="D67" s="4">
        <v>2656.48</v>
      </c>
    </row>
    <row r="68" spans="1:4" x14ac:dyDescent="0.25">
      <c r="A68" s="13">
        <v>28.323729171535149</v>
      </c>
      <c r="B68" s="13">
        <v>-9.320949611450601</v>
      </c>
      <c r="C68" s="13">
        <v>-39.913207499041334</v>
      </c>
      <c r="D68" s="4">
        <v>2735.25</v>
      </c>
    </row>
    <row r="69" spans="1:4" x14ac:dyDescent="0.25">
      <c r="A69" s="13">
        <v>28.906127011727989</v>
      </c>
      <c r="B69" s="13">
        <v>-10.947936096615535</v>
      </c>
      <c r="C69" s="13">
        <v>-41.772687302108068</v>
      </c>
      <c r="D69" s="4">
        <v>2921.69</v>
      </c>
    </row>
    <row r="70" spans="1:4" x14ac:dyDescent="0.25">
      <c r="A70" s="13">
        <v>28.988896663447363</v>
      </c>
      <c r="B70" s="13">
        <v>-9.2238018338217671</v>
      </c>
      <c r="C70" s="13">
        <v>-40.2458125932813</v>
      </c>
      <c r="D70" s="4">
        <v>2913.62</v>
      </c>
    </row>
    <row r="71" spans="1:4" x14ac:dyDescent="0.25">
      <c r="A71" s="13">
        <v>27.594290753596852</v>
      </c>
      <c r="B71" s="13">
        <v>-7.7964628978791097</v>
      </c>
      <c r="C71" s="13">
        <v>-43.550026593173584</v>
      </c>
      <c r="D71" s="4">
        <v>2974.94</v>
      </c>
    </row>
    <row r="72" spans="1:4" x14ac:dyDescent="0.25">
      <c r="A72" s="13">
        <v>29.355798229452418</v>
      </c>
      <c r="B72" s="13">
        <v>-12.115500909410457</v>
      </c>
      <c r="C72" s="13">
        <v>-44.525092988294659</v>
      </c>
      <c r="D72" s="4">
        <v>2814.88</v>
      </c>
    </row>
    <row r="73" spans="1:4" x14ac:dyDescent="0.25">
      <c r="A73" s="13">
        <v>28.990864058868326</v>
      </c>
      <c r="B73" s="13">
        <v>-11.508609884945713</v>
      </c>
      <c r="C73" s="13">
        <v>-43.47188971659449</v>
      </c>
      <c r="D73" s="4">
        <v>2947.97</v>
      </c>
    </row>
    <row r="74" spans="1:4" x14ac:dyDescent="0.25">
      <c r="A74" s="13">
        <v>28.491326542009062</v>
      </c>
      <c r="B74" s="13">
        <v>-11.295007591529838</v>
      </c>
      <c r="C74" s="13">
        <v>-42.144449205990327</v>
      </c>
      <c r="D74" s="4">
        <v>3152.37</v>
      </c>
    </row>
    <row r="75" spans="1:4" x14ac:dyDescent="0.25">
      <c r="A75" s="13">
        <v>28.659595907129301</v>
      </c>
      <c r="B75" s="13">
        <v>-9.0617092110921931</v>
      </c>
      <c r="C75" s="13">
        <v>-42.426852290349757</v>
      </c>
      <c r="D75" s="4">
        <v>3369.65</v>
      </c>
    </row>
    <row r="76" spans="1:4" x14ac:dyDescent="0.25">
      <c r="A76" s="13">
        <v>28.634558855025148</v>
      </c>
      <c r="B76" s="13">
        <v>-10.562037187431997</v>
      </c>
      <c r="C76" s="13">
        <v>-41.704140086452867</v>
      </c>
      <c r="D76" s="4">
        <v>3282.05</v>
      </c>
    </row>
    <row r="77" spans="1:4" x14ac:dyDescent="0.25">
      <c r="A77" s="13">
        <v>28.587413060757243</v>
      </c>
      <c r="B77" s="13">
        <v>-9.1789816463395937</v>
      </c>
      <c r="C77" s="13">
        <v>-43.174641224312779</v>
      </c>
      <c r="D77" s="4">
        <v>3206.79</v>
      </c>
    </row>
    <row r="78" spans="1:4" x14ac:dyDescent="0.25">
      <c r="A78" s="13">
        <v>28.16248818594454</v>
      </c>
      <c r="B78" s="13">
        <v>-9.0355939912130907</v>
      </c>
      <c r="C78" s="13">
        <v>-40.27501821033843</v>
      </c>
      <c r="D78" s="4">
        <v>3134.8</v>
      </c>
    </row>
    <row r="79" spans="1:4" x14ac:dyDescent="0.25">
      <c r="A79" s="13">
        <v>28.354076796091917</v>
      </c>
      <c r="B79" s="13">
        <v>-10.08569600811586</v>
      </c>
      <c r="C79" s="13">
        <v>-43.203599133695718</v>
      </c>
      <c r="D79" s="4">
        <v>3323.56</v>
      </c>
    </row>
    <row r="80" spans="1:4" x14ac:dyDescent="0.25">
      <c r="A80" s="13">
        <v>28.547818599843481</v>
      </c>
      <c r="B80" s="13">
        <v>-11.702088505579809</v>
      </c>
      <c r="C80" s="13">
        <v>-39.827455579250397</v>
      </c>
      <c r="D80" s="4">
        <v>3400.02</v>
      </c>
    </row>
    <row r="81" spans="1:4" x14ac:dyDescent="0.25">
      <c r="A81" s="13">
        <v>28.671883570304018</v>
      </c>
      <c r="B81" s="13">
        <v>-11.954440165533811</v>
      </c>
      <c r="C81" s="13">
        <v>-43.659990880498242</v>
      </c>
      <c r="D81" s="4">
        <v>3375.96</v>
      </c>
    </row>
    <row r="82" spans="1:4" x14ac:dyDescent="0.25">
      <c r="A82" s="13">
        <v>28.5891012418207</v>
      </c>
      <c r="B82" s="13">
        <v>-11.591523549243561</v>
      </c>
      <c r="C82" s="13">
        <v>-42.066152034452273</v>
      </c>
      <c r="D82" s="4">
        <v>3464.12</v>
      </c>
    </row>
    <row r="83" spans="1:4" x14ac:dyDescent="0.25">
      <c r="A83" s="13">
        <v>28.298146333217687</v>
      </c>
      <c r="B83" s="13">
        <v>-11.120641834880985</v>
      </c>
      <c r="C83" s="13">
        <v>-43.43753660263161</v>
      </c>
      <c r="D83" s="4">
        <v>3438.54</v>
      </c>
    </row>
    <row r="84" spans="1:4" x14ac:dyDescent="0.25">
      <c r="A84" s="13">
        <v>28.072776160014342</v>
      </c>
      <c r="B84" s="13">
        <v>3.02</v>
      </c>
      <c r="C84" s="13">
        <v>4.32</v>
      </c>
      <c r="D84" s="4">
        <v>3629.83</v>
      </c>
    </row>
    <row r="85" spans="1:4" x14ac:dyDescent="0.25">
      <c r="A85" s="13">
        <v>29.410543022326891</v>
      </c>
      <c r="B85" s="13">
        <v>-9.7943046838539658</v>
      </c>
      <c r="C85" s="13">
        <v>-44.100377769797603</v>
      </c>
      <c r="D85" s="4">
        <v>3685.64</v>
      </c>
    </row>
    <row r="86" spans="1:4" x14ac:dyDescent="0.25">
      <c r="A86" s="13">
        <v>28.048932726796252</v>
      </c>
      <c r="B86" s="13">
        <v>-8.5151555576329656</v>
      </c>
      <c r="C86" s="13">
        <v>-38.784098326022843</v>
      </c>
      <c r="D86" s="4">
        <v>3813.39</v>
      </c>
    </row>
    <row r="87" spans="1:4" x14ac:dyDescent="0.25">
      <c r="A87" s="13">
        <v>28.491725152900713</v>
      </c>
      <c r="B87" s="13">
        <v>-9.978820929191329</v>
      </c>
      <c r="C87" s="13">
        <v>-43.657024043478657</v>
      </c>
      <c r="D87" s="4">
        <v>3574.21</v>
      </c>
    </row>
    <row r="88" spans="1:4" x14ac:dyDescent="0.25">
      <c r="A88" s="13">
        <v>29.231455598827182</v>
      </c>
      <c r="B88" s="13">
        <v>-10.11452539761342</v>
      </c>
      <c r="C88" s="13">
        <v>-42.593798580892724</v>
      </c>
      <c r="D88" s="4">
        <v>3728.25</v>
      </c>
    </row>
    <row r="89" spans="1:4" x14ac:dyDescent="0.25">
      <c r="A89" s="13">
        <v>29.253650769276561</v>
      </c>
      <c r="B89" s="13">
        <v>-9.9741132892147562</v>
      </c>
      <c r="C89" s="13">
        <v>-42.604608169583571</v>
      </c>
      <c r="D89" s="4">
        <v>3723.83</v>
      </c>
    </row>
    <row r="90" spans="1:4" x14ac:dyDescent="0.25">
      <c r="A90" s="13">
        <v>29.231803166746772</v>
      </c>
      <c r="B90" s="13">
        <v>-10.071640916654019</v>
      </c>
      <c r="C90" s="13">
        <v>-40.236427147379288</v>
      </c>
      <c r="D90" s="4">
        <v>3633.22</v>
      </c>
    </row>
    <row r="91" spans="1:4" x14ac:dyDescent="0.25">
      <c r="A91" s="13">
        <v>29.677005938392185</v>
      </c>
      <c r="B91" s="13">
        <v>-9.0521341816872791</v>
      </c>
      <c r="C91" s="13">
        <v>-40.893517386975418</v>
      </c>
      <c r="D91" s="13">
        <v>3662.34</v>
      </c>
    </row>
    <row r="92" spans="1:4" x14ac:dyDescent="0.25">
      <c r="A92" s="13">
        <v>29.215075749695586</v>
      </c>
      <c r="B92" s="13">
        <v>-10.639953343566049</v>
      </c>
      <c r="C92" s="13">
        <v>-39.914448047300539</v>
      </c>
      <c r="D92" s="13">
        <v>3508.89</v>
      </c>
    </row>
    <row r="93" spans="1:4" x14ac:dyDescent="0.25">
      <c r="A93" s="13">
        <v>28.486633954063578</v>
      </c>
      <c r="B93" s="13">
        <v>-8.6321106171235442</v>
      </c>
      <c r="C93" s="13">
        <v>-39.210930356433664</v>
      </c>
      <c r="D93" s="13">
        <v>3359.6</v>
      </c>
    </row>
    <row r="94" spans="1:4" x14ac:dyDescent="0.25">
      <c r="A94" s="13">
        <v>28.55378458614878</v>
      </c>
      <c r="B94" s="13">
        <v>-13.93610837319136</v>
      </c>
      <c r="C94" s="13">
        <v>-36.654269306042522</v>
      </c>
      <c r="D94" s="13">
        <v>3436.78</v>
      </c>
    </row>
    <row r="95" spans="1:4" x14ac:dyDescent="0.25">
      <c r="A95" s="13">
        <v>28.863885808451172</v>
      </c>
      <c r="B95" s="13">
        <v>-9.3578361134776742</v>
      </c>
      <c r="C95" s="13">
        <v>-39.433415546024492</v>
      </c>
      <c r="D95" s="13">
        <v>3366.42</v>
      </c>
    </row>
    <row r="96" spans="1:4" x14ac:dyDescent="0.25">
      <c r="A96" s="10">
        <v>29.712499746014245</v>
      </c>
      <c r="B96" s="10">
        <v>-13.87829245238936</v>
      </c>
      <c r="C96" s="10">
        <v>-38.150756043953152</v>
      </c>
      <c r="D96" s="10">
        <v>3349.87</v>
      </c>
    </row>
    <row r="97" spans="1:4" x14ac:dyDescent="0.25">
      <c r="A97" s="13">
        <v>28.845065570809297</v>
      </c>
      <c r="B97" s="13">
        <v>-7.5560308990454814</v>
      </c>
      <c r="C97" s="13">
        <v>-35.958809541646019</v>
      </c>
      <c r="D97" s="4">
        <v>3260.26</v>
      </c>
    </row>
    <row r="98" spans="1:4" x14ac:dyDescent="0.25">
      <c r="A98" s="13">
        <v>29.091123278579147</v>
      </c>
      <c r="B98" s="13">
        <v>-8.6471777269143786</v>
      </c>
      <c r="C98" s="13">
        <v>-37.778929585016385</v>
      </c>
      <c r="D98" s="4">
        <v>3305.5</v>
      </c>
    </row>
    <row r="99" spans="1:4" x14ac:dyDescent="0.25">
      <c r="A99" s="13">
        <v>29.589163510346822</v>
      </c>
      <c r="B99" s="13">
        <v>-6.06268952771984</v>
      </c>
      <c r="C99" s="13">
        <v>-37.674642019539988</v>
      </c>
      <c r="D99" s="4">
        <v>3324.2</v>
      </c>
    </row>
    <row r="100" spans="1:4" x14ac:dyDescent="0.25">
      <c r="A100" s="13">
        <v>29.353951981182419</v>
      </c>
      <c r="B100" s="13">
        <v>-8.4068414147996009</v>
      </c>
      <c r="C100" s="13">
        <v>-37.781155737474478</v>
      </c>
      <c r="D100" s="4">
        <v>3286.55</v>
      </c>
    </row>
    <row r="101" spans="1:4" x14ac:dyDescent="0.25">
      <c r="A101" s="13">
        <v>28.909940317956924</v>
      </c>
      <c r="B101" s="13">
        <v>-8.9135129610684771</v>
      </c>
      <c r="C101" s="13">
        <v>-37.12032625401099</v>
      </c>
      <c r="D101" s="4">
        <v>3209.68</v>
      </c>
    </row>
    <row r="102" spans="1:4" x14ac:dyDescent="0.25">
      <c r="A102" s="13">
        <v>29.217087803677913</v>
      </c>
      <c r="B102" s="13">
        <v>-9.4519898907083189</v>
      </c>
      <c r="C102" s="13">
        <v>-37.668722012539206</v>
      </c>
      <c r="D102" s="4">
        <v>3197.1</v>
      </c>
    </row>
    <row r="103" spans="1:4" x14ac:dyDescent="0.25">
      <c r="A103" s="13">
        <v>29.302239299210441</v>
      </c>
      <c r="B103" s="13">
        <v>-8.6109920641906683</v>
      </c>
      <c r="C103" s="13">
        <v>-36.463073290502962</v>
      </c>
      <c r="D103" s="4">
        <v>3170.8</v>
      </c>
    </row>
    <row r="104" spans="1:4" x14ac:dyDescent="0.25">
      <c r="A104" s="13">
        <v>29.26791559585169</v>
      </c>
      <c r="B104" s="13">
        <v>-8.7400936299468412</v>
      </c>
      <c r="C104" s="13">
        <v>-36.111886158088964</v>
      </c>
      <c r="D104" s="4">
        <v>3155.73</v>
      </c>
    </row>
    <row r="105" spans="1:4" x14ac:dyDescent="0.25">
      <c r="A105" s="13">
        <v>29.16242347053381</v>
      </c>
      <c r="B105" s="13">
        <v>-8.8375627319763908</v>
      </c>
      <c r="C105" s="13">
        <v>-34.145447718596699</v>
      </c>
      <c r="D105" s="4">
        <v>3091.99</v>
      </c>
    </row>
    <row r="106" spans="1:4" x14ac:dyDescent="0.25">
      <c r="A106" s="13">
        <v>29.449817935942406</v>
      </c>
      <c r="B106" s="13">
        <v>-7.0604988540012528</v>
      </c>
      <c r="C106" s="13">
        <v>-34.849888879773289</v>
      </c>
      <c r="D106" s="4">
        <v>3103.73</v>
      </c>
    </row>
    <row r="107" spans="1:4" x14ac:dyDescent="0.25">
      <c r="A107" s="13">
        <v>29.357497893313649</v>
      </c>
      <c r="B107" s="13">
        <v>-10.246801086599703</v>
      </c>
      <c r="C107" s="13">
        <v>-36.672463012285505</v>
      </c>
      <c r="D107" s="4">
        <v>3024.36</v>
      </c>
    </row>
    <row r="108" spans="1:4" x14ac:dyDescent="0.25">
      <c r="A108" s="13">
        <v>29.177749532972257</v>
      </c>
      <c r="B108" s="13">
        <v>-7.9421840513855386</v>
      </c>
      <c r="C108" s="13">
        <v>-35.593309459104603</v>
      </c>
      <c r="D108" s="4">
        <v>3025.2</v>
      </c>
    </row>
    <row r="109" spans="1:4" x14ac:dyDescent="0.25">
      <c r="A109" s="13">
        <v>29.09076217791764</v>
      </c>
      <c r="B109" s="13">
        <v>-10.171940919033659</v>
      </c>
      <c r="C109" s="13">
        <v>-36.729079952385632</v>
      </c>
      <c r="D109" s="4">
        <v>2963.55</v>
      </c>
    </row>
    <row r="110" spans="1:4" x14ac:dyDescent="0.25">
      <c r="A110" s="13">
        <v>29.222822376042458</v>
      </c>
      <c r="B110" s="13">
        <v>-9.8471683455708217</v>
      </c>
      <c r="C110" s="13">
        <v>-39.472165310400271</v>
      </c>
      <c r="D110" s="4">
        <v>2916.89</v>
      </c>
    </row>
    <row r="111" spans="1:4" x14ac:dyDescent="0.25">
      <c r="A111" s="13">
        <v>30.068670022973663</v>
      </c>
      <c r="B111" s="13">
        <v>-9.1762064803602925</v>
      </c>
      <c r="C111" s="13">
        <v>-37.58816065560876</v>
      </c>
      <c r="D111" s="4">
        <v>2888.39</v>
      </c>
    </row>
    <row r="112" spans="1:4" x14ac:dyDescent="0.25">
      <c r="A112" s="13">
        <v>30.056044967396886</v>
      </c>
      <c r="B112" s="13">
        <v>-4.471617946560059</v>
      </c>
      <c r="C112" s="13">
        <v>-38.963143025548277</v>
      </c>
      <c r="D112" s="4">
        <v>2822.45</v>
      </c>
    </row>
    <row r="113" spans="1:4" x14ac:dyDescent="0.25">
      <c r="A113" s="13">
        <v>30.522894030528093</v>
      </c>
      <c r="B113" s="13">
        <v>-12.91406499372556</v>
      </c>
      <c r="C113" s="13">
        <v>-37.715416157008576</v>
      </c>
      <c r="D113" s="4">
        <v>2750.91</v>
      </c>
    </row>
    <row r="114" spans="1:4" x14ac:dyDescent="0.25">
      <c r="A114" s="13">
        <v>29.175824855895101</v>
      </c>
      <c r="B114" s="13">
        <v>-4.5052157152474592</v>
      </c>
      <c r="C114" s="13">
        <v>-38.794549716121537</v>
      </c>
      <c r="D114" s="4">
        <v>2724.88</v>
      </c>
    </row>
    <row r="115" spans="1:4" x14ac:dyDescent="0.25">
      <c r="A115" s="13">
        <v>29.277393948482597</v>
      </c>
      <c r="B115" s="13">
        <v>-14.133942791132995</v>
      </c>
      <c r="C115" s="13">
        <v>-40.095064232311529</v>
      </c>
      <c r="D115" s="4">
        <v>2698.92</v>
      </c>
    </row>
    <row r="116" spans="1:4" x14ac:dyDescent="0.25">
      <c r="A116" s="13">
        <v>29.539269704909358</v>
      </c>
      <c r="B116" s="13">
        <v>-14.399392295218036</v>
      </c>
      <c r="C116" s="13">
        <v>-38.110806887285605</v>
      </c>
      <c r="D116" s="4">
        <v>2693.83</v>
      </c>
    </row>
    <row r="117" spans="1:4" x14ac:dyDescent="0.25">
      <c r="A117" s="13">
        <v>29.061215359831394</v>
      </c>
      <c r="B117" s="13">
        <v>-8.9912032132366448</v>
      </c>
      <c r="C117" s="13">
        <v>-40.951888070621465</v>
      </c>
      <c r="D117" s="4">
        <v>2767.64</v>
      </c>
    </row>
    <row r="118" spans="1:4" x14ac:dyDescent="0.25">
      <c r="A118" s="13">
        <v>29.838060163868022</v>
      </c>
      <c r="B118" s="13">
        <v>-11.536505098568682</v>
      </c>
      <c r="C118" s="13">
        <v>-41.749351338798817</v>
      </c>
      <c r="D118" s="4">
        <v>2726.44</v>
      </c>
    </row>
    <row r="119" spans="1:4" x14ac:dyDescent="0.25">
      <c r="A119" s="13">
        <v>28.011350196105084</v>
      </c>
      <c r="B119" s="13">
        <v>-8.3177046209910941</v>
      </c>
      <c r="C119" s="13">
        <v>-38.820221236978512</v>
      </c>
      <c r="D119" s="4">
        <v>2707.71</v>
      </c>
    </row>
    <row r="120" spans="1:4" x14ac:dyDescent="0.25">
      <c r="A120" s="13">
        <v>29.842238293938109</v>
      </c>
      <c r="B120" s="13">
        <v>-12.009908727580637</v>
      </c>
      <c r="C120" s="13">
        <v>-41.964885131411791</v>
      </c>
      <c r="D120" s="4">
        <v>2659.3</v>
      </c>
    </row>
    <row r="121" spans="1:4" x14ac:dyDescent="0.25">
      <c r="A121" s="13">
        <v>29.102605246738051</v>
      </c>
      <c r="B121" s="13">
        <v>-9.3571177422033998</v>
      </c>
      <c r="C121" s="13">
        <v>-40.157350176600971</v>
      </c>
      <c r="D121" s="4">
        <v>2644.76</v>
      </c>
    </row>
    <row r="122" spans="1:4" x14ac:dyDescent="0.25">
      <c r="A122" s="13">
        <v>28.577801427556039</v>
      </c>
      <c r="B122" s="13">
        <v>-10.195191946430782</v>
      </c>
      <c r="C122" s="13">
        <v>-41.061520757151186</v>
      </c>
      <c r="D122" s="4">
        <v>2781.92</v>
      </c>
    </row>
    <row r="123" spans="1:4" x14ac:dyDescent="0.25">
      <c r="A123" s="13">
        <v>29.788622080275957</v>
      </c>
      <c r="B123" s="13">
        <v>-11.004792760892428</v>
      </c>
      <c r="C123" s="13">
        <v>-38.529971888152033</v>
      </c>
      <c r="D123" s="4">
        <v>2880.41</v>
      </c>
    </row>
    <row r="124" spans="1:4" x14ac:dyDescent="0.25">
      <c r="A124" s="13">
        <v>28.636569388033962</v>
      </c>
      <c r="B124" s="13">
        <v>-9.2384236541901146</v>
      </c>
      <c r="C124" s="13">
        <v>-35.741832432356148</v>
      </c>
      <c r="D124" s="4">
        <v>2888.37</v>
      </c>
    </row>
    <row r="125" spans="1:4" x14ac:dyDescent="0.25">
      <c r="A125" s="13">
        <v>28.869041598868606</v>
      </c>
      <c r="B125" s="13">
        <v>-12.264842626944869</v>
      </c>
      <c r="C125" s="13">
        <v>-39.41694610279643</v>
      </c>
      <c r="D125" s="4">
        <v>2809.24</v>
      </c>
    </row>
    <row r="126" spans="1:4" x14ac:dyDescent="0.25">
      <c r="A126" s="13">
        <v>29.678236260002564</v>
      </c>
      <c r="B126" s="13">
        <v>-12.510333514909576</v>
      </c>
      <c r="C126" s="13">
        <v>-42.528816688479139</v>
      </c>
      <c r="D126" s="4">
        <v>2713.39</v>
      </c>
    </row>
    <row r="127" spans="1:4" x14ac:dyDescent="0.25">
      <c r="A127" s="13">
        <v>28.207534882023424</v>
      </c>
      <c r="B127" s="13">
        <v>-7.6427734203020918</v>
      </c>
      <c r="C127" s="13">
        <v>-35.903412488142862</v>
      </c>
      <c r="D127" s="4">
        <v>2730.99</v>
      </c>
    </row>
    <row r="128" spans="1:4" x14ac:dyDescent="0.25">
      <c r="A128" s="13">
        <v>28.625771076816989</v>
      </c>
      <c r="B128" s="13">
        <v>-11.64491358958287</v>
      </c>
      <c r="C128" s="13">
        <v>-39.889749138173272</v>
      </c>
      <c r="D128" s="4">
        <v>2712.58</v>
      </c>
    </row>
    <row r="129" spans="1:4" x14ac:dyDescent="0.25">
      <c r="A129" s="13">
        <v>29.840100617772023</v>
      </c>
      <c r="B129" s="13">
        <v>-12.853398003145571</v>
      </c>
      <c r="C129" s="13">
        <v>-40.586618290114245</v>
      </c>
      <c r="D129" s="4">
        <v>2694.56</v>
      </c>
    </row>
    <row r="130" spans="1:4" x14ac:dyDescent="0.25">
      <c r="A130" s="13">
        <v>29.369274533862153</v>
      </c>
      <c r="B130" s="13">
        <v>-12.687293305633375</v>
      </c>
      <c r="C130" s="13">
        <v>-39.786208832728676</v>
      </c>
      <c r="D130" s="4">
        <v>2684.59</v>
      </c>
    </row>
    <row r="131" spans="1:4" x14ac:dyDescent="0.25">
      <c r="A131" s="13">
        <v>28.550601364855765</v>
      </c>
      <c r="B131" s="13">
        <v>-9.9539821232119721</v>
      </c>
      <c r="C131" s="13">
        <v>-40.060619527417771</v>
      </c>
      <c r="D131" s="4">
        <v>2694.32</v>
      </c>
    </row>
    <row r="132" spans="1:4" x14ac:dyDescent="0.25">
      <c r="A132" s="13">
        <v>28.759102674387677</v>
      </c>
      <c r="B132" s="13">
        <v>3.02</v>
      </c>
      <c r="C132" s="13">
        <v>4.32</v>
      </c>
      <c r="D132" s="4">
        <v>2709.9</v>
      </c>
    </row>
    <row r="133" spans="1:4" x14ac:dyDescent="0.25">
      <c r="A133" s="13">
        <v>28.738907760913449</v>
      </c>
      <c r="B133" s="13">
        <v>-8.9264968959591897</v>
      </c>
      <c r="C133" s="13">
        <v>-37.724517987840613</v>
      </c>
      <c r="D133" s="4">
        <v>2657.23</v>
      </c>
    </row>
    <row r="134" spans="1:4" x14ac:dyDescent="0.25">
      <c r="A134" s="13">
        <v>29.000786516951905</v>
      </c>
      <c r="B134" s="13">
        <v>-9.0535411236031678</v>
      </c>
      <c r="C134" s="13">
        <v>-36.725213040665437</v>
      </c>
      <c r="D134" s="4">
        <v>2647.96</v>
      </c>
    </row>
    <row r="135" spans="1:4" x14ac:dyDescent="0.25">
      <c r="A135" s="13">
        <v>28.762232207717304</v>
      </c>
      <c r="B135" s="13">
        <v>-8.0783091775825824</v>
      </c>
      <c r="C135" s="13">
        <v>-38.162181618403622</v>
      </c>
      <c r="D135" s="4">
        <v>2578.5300000000002</v>
      </c>
    </row>
    <row r="136" spans="1:4" x14ac:dyDescent="0.25">
      <c r="A136" s="13">
        <v>28.870356129483071</v>
      </c>
      <c r="B136" s="13">
        <v>-9.9751943040034803</v>
      </c>
      <c r="C136" s="13">
        <v>-36.063235890032615</v>
      </c>
      <c r="D136" s="4">
        <v>2576.83</v>
      </c>
    </row>
    <row r="137" spans="1:4" x14ac:dyDescent="0.25">
      <c r="A137" s="13">
        <v>28.829464527650927</v>
      </c>
      <c r="B137" s="13">
        <v>-6.0077808981181988</v>
      </c>
      <c r="C137" s="13">
        <v>-41.717533426321211</v>
      </c>
      <c r="D137" s="4">
        <v>2505.61</v>
      </c>
    </row>
    <row r="138" spans="1:4" x14ac:dyDescent="0.25">
      <c r="A138" s="13">
        <v>29.065480477399646</v>
      </c>
      <c r="B138" s="13">
        <v>-7.4869613127452794</v>
      </c>
      <c r="C138" s="13">
        <v>-36.611698210122313</v>
      </c>
      <c r="D138" s="4">
        <v>2460.88</v>
      </c>
    </row>
    <row r="139" spans="1:4" x14ac:dyDescent="0.25">
      <c r="A139" s="13">
        <v>28.888235971821317</v>
      </c>
      <c r="B139" s="13">
        <v>-6.9087262169701944</v>
      </c>
      <c r="C139" s="13">
        <v>-32.558619951502067</v>
      </c>
      <c r="D139" s="4">
        <v>2406.54</v>
      </c>
    </row>
    <row r="140" spans="1:4" x14ac:dyDescent="0.25">
      <c r="A140" s="13">
        <v>29.271311877213563</v>
      </c>
      <c r="B140" s="13">
        <v>-8.6633826034922095</v>
      </c>
      <c r="C140" s="13">
        <v>-35.486599911239068</v>
      </c>
      <c r="D140" s="4">
        <v>2349.12</v>
      </c>
    </row>
    <row r="141" spans="1:4" x14ac:dyDescent="0.25">
      <c r="A141" s="13">
        <v>29.320420638727214</v>
      </c>
      <c r="B141" s="13">
        <v>-10.216081088444867</v>
      </c>
      <c r="C141" s="13">
        <v>-36.922061431721033</v>
      </c>
      <c r="D141" s="4">
        <v>2303.25</v>
      </c>
    </row>
    <row r="142" spans="1:4" x14ac:dyDescent="0.25">
      <c r="A142" s="13">
        <v>30.1308874377319</v>
      </c>
      <c r="B142" s="13">
        <v>-6.6373636832032616</v>
      </c>
      <c r="C142" s="13">
        <v>-36.534345569042387</v>
      </c>
      <c r="D142" s="13">
        <v>2272.23</v>
      </c>
    </row>
    <row r="143" spans="1:4" x14ac:dyDescent="0.25">
      <c r="A143" s="13">
        <v>29.431473425208893</v>
      </c>
      <c r="B143" s="13">
        <v>-10.089424145324415</v>
      </c>
      <c r="C143" s="13">
        <v>-34.336991590032142</v>
      </c>
      <c r="D143" s="13">
        <v>2208</v>
      </c>
    </row>
    <row r="144" spans="1:4" x14ac:dyDescent="0.25">
      <c r="A144" s="10">
        <v>29.486395100943085</v>
      </c>
      <c r="B144" s="10">
        <v>-11.11291849025497</v>
      </c>
      <c r="C144" s="10">
        <v>-34.592867495760174</v>
      </c>
      <c r="D144" s="10">
        <v>2183.16</v>
      </c>
    </row>
    <row r="145" spans="1:4" x14ac:dyDescent="0.25">
      <c r="A145" s="23">
        <v>29.406589610035809</v>
      </c>
      <c r="B145" s="23">
        <v>-9.1548450451837198</v>
      </c>
      <c r="C145" s="23">
        <v>-34.098689638770793</v>
      </c>
      <c r="D145" s="23">
        <v>2158.77</v>
      </c>
    </row>
    <row r="146" spans="1:4" x14ac:dyDescent="0.25">
      <c r="A146" s="13">
        <v>28.660508756710627</v>
      </c>
      <c r="B146" s="13">
        <v>-3.1644506087553737</v>
      </c>
      <c r="C146" s="13">
        <v>-36.761393281308813</v>
      </c>
      <c r="D146" s="13">
        <v>2138.98</v>
      </c>
    </row>
    <row r="147" spans="1:4" x14ac:dyDescent="0.25">
      <c r="A147" s="13">
        <v>29.632245696751568</v>
      </c>
      <c r="B147" s="13">
        <v>-8.4358933462420964</v>
      </c>
      <c r="C147" s="13">
        <v>-35.138264687298658</v>
      </c>
      <c r="D147" s="13">
        <v>2078.7600000000002</v>
      </c>
    </row>
    <row r="148" spans="1:4" x14ac:dyDescent="0.25">
      <c r="A148" s="13">
        <v>28.908444773316432</v>
      </c>
      <c r="B148" s="13">
        <v>-9.2820637267448092</v>
      </c>
      <c r="C148" s="13">
        <v>-33.297409964411713</v>
      </c>
      <c r="D148" s="13">
        <v>2041.78</v>
      </c>
    </row>
    <row r="149" spans="1:4" x14ac:dyDescent="0.25">
      <c r="A149" s="13">
        <v>29.010363280216438</v>
      </c>
      <c r="B149" s="13">
        <v>-7.7468408151351014</v>
      </c>
      <c r="C149" s="13">
        <v>-33.448665166671958</v>
      </c>
      <c r="D149" s="13">
        <v>2036.28</v>
      </c>
    </row>
    <row r="150" spans="1:4" x14ac:dyDescent="0.25">
      <c r="A150" s="13">
        <v>29.357390270459192</v>
      </c>
      <c r="B150" s="13">
        <v>-8.8380872261665218</v>
      </c>
      <c r="C150" s="13">
        <v>-33.936457120722991</v>
      </c>
      <c r="D150" s="13">
        <v>1982.51</v>
      </c>
    </row>
    <row r="151" spans="1:4" x14ac:dyDescent="0.25">
      <c r="A151" s="13">
        <v>29.310807565478711</v>
      </c>
      <c r="B151" s="13">
        <v>-7.0573221770168857</v>
      </c>
      <c r="C151" s="13">
        <v>-33.033828059874509</v>
      </c>
      <c r="D151" s="13">
        <v>1958.59</v>
      </c>
    </row>
    <row r="152" spans="1:4" x14ac:dyDescent="0.25">
      <c r="A152" s="13">
        <v>29.274147902344779</v>
      </c>
      <c r="B152" s="13">
        <v>-7.6733541829029264</v>
      </c>
      <c r="C152" s="13">
        <v>-32.866006654531304</v>
      </c>
      <c r="D152" s="13">
        <v>1880.09</v>
      </c>
    </row>
    <row r="153" spans="1:4" x14ac:dyDescent="0.25">
      <c r="A153" s="13">
        <v>29.463952099208683</v>
      </c>
      <c r="B153" s="13">
        <v>-6.0801660230451944</v>
      </c>
      <c r="C153" s="13">
        <v>-33.711760060797587</v>
      </c>
      <c r="D153" s="13">
        <v>1930.37</v>
      </c>
    </row>
    <row r="154" spans="1:4" x14ac:dyDescent="0.25">
      <c r="A154" s="13">
        <v>29.755817239471199</v>
      </c>
      <c r="B154" s="13">
        <v>-7.7068864904210841</v>
      </c>
      <c r="C154" s="13">
        <v>-32.438109102235899</v>
      </c>
      <c r="D154" s="13">
        <v>1899.29</v>
      </c>
    </row>
    <row r="155" spans="1:4" x14ac:dyDescent="0.25">
      <c r="A155" s="13">
        <v>29.457354836130122</v>
      </c>
      <c r="B155" s="13">
        <v>-5.1282598239037043</v>
      </c>
      <c r="C155" s="13">
        <v>-32.184657636186046</v>
      </c>
      <c r="D155" s="13">
        <v>1849.92</v>
      </c>
    </row>
    <row r="156" spans="1:4" x14ac:dyDescent="0.25">
      <c r="A156" s="13">
        <v>29.002080671238133</v>
      </c>
      <c r="B156" s="13">
        <v>-10.379708504494488</v>
      </c>
      <c r="C156" s="13">
        <v>-34.568556582698363</v>
      </c>
      <c r="D156" s="13">
        <v>1781.75</v>
      </c>
    </row>
    <row r="157" spans="1:4" x14ac:dyDescent="0.25">
      <c r="A157" s="13">
        <v>29.175085418646546</v>
      </c>
      <c r="B157" s="13">
        <v>-9.9485807306203924</v>
      </c>
      <c r="C157" s="13">
        <v>-32.761954964519475</v>
      </c>
      <c r="D157" s="13">
        <v>1787.63</v>
      </c>
    </row>
    <row r="158" spans="1:4" x14ac:dyDescent="0.25">
      <c r="A158" s="13">
        <v>29.430011542855567</v>
      </c>
      <c r="B158" s="13">
        <v>-10.855320266969102</v>
      </c>
      <c r="C158" s="13">
        <v>-34.633713419866467</v>
      </c>
      <c r="D158" s="13">
        <v>1752.54</v>
      </c>
    </row>
    <row r="159" spans="1:4" x14ac:dyDescent="0.25">
      <c r="A159" s="13">
        <v>29.725601509555887</v>
      </c>
      <c r="B159" s="13">
        <v>-9.8825460435197101</v>
      </c>
      <c r="C159" s="13">
        <v>-36.018982980358771</v>
      </c>
      <c r="D159" s="13">
        <v>1751.75</v>
      </c>
    </row>
    <row r="160" spans="1:4" x14ac:dyDescent="0.25">
      <c r="A160" s="13">
        <v>30.119747110282688</v>
      </c>
      <c r="B160" s="13">
        <v>-16.837030326932563</v>
      </c>
      <c r="C160" s="13">
        <v>-32.566696905419008</v>
      </c>
      <c r="D160" s="13">
        <v>1729.52</v>
      </c>
    </row>
    <row r="161" spans="1:4" x14ac:dyDescent="0.25">
      <c r="A161" s="13">
        <v>29.419347681994026</v>
      </c>
      <c r="B161" s="13">
        <v>-8.180906163279019</v>
      </c>
      <c r="C161" s="13">
        <v>-31.510604637075915</v>
      </c>
      <c r="D161" s="13">
        <v>1703.78</v>
      </c>
    </row>
    <row r="162" spans="1:4" x14ac:dyDescent="0.25">
      <c r="A162" s="13">
        <v>29.789235489162465</v>
      </c>
      <c r="B162" s="13">
        <v>-10.932845050862511</v>
      </c>
      <c r="C162" s="13">
        <v>-34.158799116728289</v>
      </c>
      <c r="D162" s="13">
        <v>1692.15</v>
      </c>
    </row>
    <row r="163" spans="1:4" x14ac:dyDescent="0.25">
      <c r="A163" s="13">
        <v>29.557375944818176</v>
      </c>
      <c r="B163" s="13">
        <v>-22.044281623173106</v>
      </c>
      <c r="C163" s="13">
        <v>-31.267989712566362</v>
      </c>
      <c r="D163" s="13">
        <v>1628.05</v>
      </c>
    </row>
    <row r="164" spans="1:4" x14ac:dyDescent="0.25">
      <c r="A164" s="13">
        <v>29.074452388338344</v>
      </c>
      <c r="B164" s="13">
        <v>-5.4369265937119735</v>
      </c>
      <c r="C164" s="13">
        <v>-36.259720058843129</v>
      </c>
      <c r="D164" s="13">
        <v>1620.61</v>
      </c>
    </row>
    <row r="165" spans="1:4" x14ac:dyDescent="0.25">
      <c r="A165" s="13">
        <v>29.059872292705123</v>
      </c>
      <c r="B165" s="13">
        <v>-10.438757053070162</v>
      </c>
      <c r="C165" s="13">
        <v>-30.971341137568572</v>
      </c>
      <c r="D165" s="13">
        <v>1673.58</v>
      </c>
    </row>
    <row r="166" spans="1:4" x14ac:dyDescent="0.25">
      <c r="A166" s="13">
        <v>28.99184702167635</v>
      </c>
      <c r="B166" s="13">
        <v>-11.381446408037505</v>
      </c>
      <c r="C166" s="13">
        <v>-34.489338336442017</v>
      </c>
      <c r="D166" s="13">
        <v>1632.77</v>
      </c>
    </row>
    <row r="167" spans="1:4" x14ac:dyDescent="0.25">
      <c r="A167" s="13">
        <v>28.699640838074373</v>
      </c>
      <c r="B167" s="13">
        <v>-8.0667321475890503</v>
      </c>
      <c r="C167" s="13">
        <v>-37.933979468829705</v>
      </c>
      <c r="D167" s="13">
        <v>1650.16</v>
      </c>
    </row>
    <row r="168" spans="1:4" x14ac:dyDescent="0.25">
      <c r="A168" s="13">
        <v>29.523335917929302</v>
      </c>
      <c r="B168" s="13">
        <v>-10.58891688168876</v>
      </c>
      <c r="C168" s="13">
        <v>-40.035801650664382</v>
      </c>
      <c r="D168" s="13">
        <v>1642.58</v>
      </c>
    </row>
    <row r="169" spans="1:4" x14ac:dyDescent="0.25">
      <c r="A169" s="13">
        <v>29.282823054131924</v>
      </c>
      <c r="B169" s="13">
        <v>-7.9532229911520744</v>
      </c>
      <c r="C169" s="13">
        <v>-35.110744548310038</v>
      </c>
      <c r="D169" s="13">
        <v>1628.24</v>
      </c>
    </row>
    <row r="170" spans="1:4" x14ac:dyDescent="0.25">
      <c r="A170" s="13">
        <v>29.679810213467618</v>
      </c>
      <c r="B170" s="13">
        <v>-6.9129600912108344</v>
      </c>
      <c r="C170" s="13">
        <v>-37.913158889045008</v>
      </c>
      <c r="D170" s="13">
        <v>1652.73</v>
      </c>
    </row>
    <row r="171" spans="1:4" x14ac:dyDescent="0.25">
      <c r="A171" s="13">
        <v>28.716652828450876</v>
      </c>
      <c r="B171" s="13">
        <v>-10.029786391488187</v>
      </c>
      <c r="C171" s="13">
        <v>-40.439757134012552</v>
      </c>
      <c r="D171" s="13">
        <v>1720.79</v>
      </c>
    </row>
    <row r="172" spans="1:4" x14ac:dyDescent="0.25">
      <c r="A172" s="13">
        <v>28.507474255764677</v>
      </c>
      <c r="B172" s="13">
        <v>-9.229812285475532</v>
      </c>
      <c r="C172" s="13">
        <v>-34.419987453848023</v>
      </c>
      <c r="D172" s="13">
        <v>1675.65</v>
      </c>
    </row>
    <row r="173" spans="1:4" x14ac:dyDescent="0.25">
      <c r="A173" s="13">
        <v>28.948793060047137</v>
      </c>
      <c r="B173" s="13">
        <v>-6.5310932852762562</v>
      </c>
      <c r="C173" s="13">
        <v>-33.929716491619615</v>
      </c>
      <c r="D173" s="13">
        <v>1650.72</v>
      </c>
    </row>
    <row r="174" spans="1:4" x14ac:dyDescent="0.25">
      <c r="A174" s="13">
        <v>29.181534661015419</v>
      </c>
      <c r="B174" s="13">
        <v>-4.3403089549666447</v>
      </c>
      <c r="C174" s="13">
        <v>-34.297533654985102</v>
      </c>
      <c r="D174" s="13">
        <v>1588.13</v>
      </c>
    </row>
    <row r="175" spans="1:4" x14ac:dyDescent="0.25">
      <c r="A175" s="13">
        <v>29.306209528910117</v>
      </c>
      <c r="B175" s="13">
        <v>-3.1824967614629713</v>
      </c>
      <c r="C175" s="13">
        <v>-40.65531152381277</v>
      </c>
      <c r="D175" s="13">
        <v>1585.09</v>
      </c>
    </row>
    <row r="176" spans="1:4" x14ac:dyDescent="0.25">
      <c r="A176" s="13">
        <v>29.194243321058536</v>
      </c>
      <c r="B176" s="13">
        <v>-10.302621034053914</v>
      </c>
      <c r="C176" s="13">
        <v>-36.046401959651178</v>
      </c>
      <c r="D176" s="13">
        <v>1589.06</v>
      </c>
    </row>
    <row r="177" spans="1:4" x14ac:dyDescent="0.25">
      <c r="A177" s="13">
        <v>29.786454131973457</v>
      </c>
      <c r="B177" s="13">
        <v>-9.637547408012324</v>
      </c>
      <c r="C177" s="13">
        <v>-37.881728016231136</v>
      </c>
      <c r="D177" s="13">
        <v>1566.66</v>
      </c>
    </row>
    <row r="178" spans="1:4" x14ac:dyDescent="0.25">
      <c r="A178" s="13">
        <v>30.153053034071291</v>
      </c>
      <c r="B178" s="13">
        <v>-6.4731193380318928</v>
      </c>
      <c r="C178" s="13">
        <v>-36.0556094823595</v>
      </c>
      <c r="D178" s="13">
        <v>1559.29</v>
      </c>
    </row>
    <row r="179" spans="1:4" x14ac:dyDescent="0.25">
      <c r="A179" s="13">
        <v>29.748072979797698</v>
      </c>
      <c r="B179" s="13">
        <v>-9.9348064479548839</v>
      </c>
      <c r="C179" s="13">
        <v>-34.720298879410564</v>
      </c>
      <c r="D179" s="13">
        <v>1538.17</v>
      </c>
    </row>
    <row r="180" spans="1:4" x14ac:dyDescent="0.25">
      <c r="A180" s="13">
        <v>29.778185655911741</v>
      </c>
      <c r="B180" s="13">
        <v>3.02</v>
      </c>
      <c r="C180" s="13">
        <v>4.32</v>
      </c>
      <c r="D180" s="13">
        <v>1518.34</v>
      </c>
    </row>
    <row r="181" spans="1:4" x14ac:dyDescent="0.25">
      <c r="A181" s="13">
        <v>29.139796231261926</v>
      </c>
      <c r="B181" s="13">
        <v>-8.0888845204224253</v>
      </c>
      <c r="C181" s="13">
        <v>-36.381898657733018</v>
      </c>
      <c r="D181" s="13">
        <v>1501.95</v>
      </c>
    </row>
    <row r="182" spans="1:4" x14ac:dyDescent="0.25">
      <c r="A182" s="13">
        <v>29.025025329991294</v>
      </c>
      <c r="B182" s="13">
        <v>-8.3174325202887758</v>
      </c>
      <c r="C182" s="13">
        <v>-39.975784383196697</v>
      </c>
      <c r="D182" s="13">
        <v>1482.61</v>
      </c>
    </row>
    <row r="183" spans="1:4" x14ac:dyDescent="0.25">
      <c r="A183" s="13">
        <v>29.623682326953599</v>
      </c>
      <c r="B183" s="13">
        <v>-11.0512153209487</v>
      </c>
      <c r="C183" s="13">
        <v>-35.872160642019082</v>
      </c>
      <c r="D183" s="13">
        <v>1461.03</v>
      </c>
    </row>
    <row r="184" spans="1:4" x14ac:dyDescent="0.25">
      <c r="A184" s="13">
        <v>28.331336646267886</v>
      </c>
      <c r="B184" s="13">
        <v>-2.0287426313027481</v>
      </c>
      <c r="C184" s="13">
        <v>-39.282667993754558</v>
      </c>
      <c r="D184" s="13">
        <v>1401.89</v>
      </c>
    </row>
    <row r="185" spans="1:4" x14ac:dyDescent="0.25">
      <c r="A185" s="13">
        <v>30.017697088779926</v>
      </c>
      <c r="B185" s="13">
        <v>-8.1644917030383795</v>
      </c>
      <c r="C185" s="13">
        <v>-32.367567585388485</v>
      </c>
      <c r="D185" s="13">
        <v>1276.03</v>
      </c>
    </row>
    <row r="186" spans="1:4" x14ac:dyDescent="0.25">
      <c r="A186" s="13">
        <v>30.206066048349939</v>
      </c>
      <c r="B186" s="13">
        <v>-9.6017413436826473</v>
      </c>
      <c r="C186" s="13">
        <v>-33.302394370827926</v>
      </c>
      <c r="D186" s="13">
        <v>1298.73</v>
      </c>
    </row>
    <row r="187" spans="1:4" x14ac:dyDescent="0.25">
      <c r="A187" s="13">
        <v>30.601927820430802</v>
      </c>
      <c r="B187" s="13">
        <v>-11.998763431765724</v>
      </c>
      <c r="C187" s="13">
        <v>-34.856396991365102</v>
      </c>
      <c r="D187" s="13">
        <v>1270.3499999999999</v>
      </c>
    </row>
    <row r="188" spans="1:4" x14ac:dyDescent="0.25">
      <c r="A188" s="13">
        <v>30.806835796148988</v>
      </c>
      <c r="B188" s="13">
        <v>-8.2736200468256129</v>
      </c>
      <c r="C188" s="13">
        <v>-34.561247382333079</v>
      </c>
      <c r="D188" s="13">
        <v>1289.28</v>
      </c>
    </row>
    <row r="189" spans="1:4" x14ac:dyDescent="0.25">
      <c r="A189" s="13">
        <v>31.113536576435536</v>
      </c>
      <c r="B189" s="13">
        <v>-13.956419046550081</v>
      </c>
      <c r="C189" s="13">
        <v>-30.706798241897786</v>
      </c>
      <c r="D189" s="13">
        <v>1266</v>
      </c>
    </row>
    <row r="190" spans="1:4" x14ac:dyDescent="0.25">
      <c r="A190" s="13">
        <v>30.588349448269156</v>
      </c>
      <c r="B190" s="13">
        <v>-4.7819610108100505</v>
      </c>
      <c r="C190" s="13">
        <v>-33.673902876813884</v>
      </c>
      <c r="D190" s="13">
        <v>1236.51</v>
      </c>
    </row>
    <row r="191" spans="1:4" x14ac:dyDescent="0.25">
      <c r="A191" s="13">
        <v>30.349879359203655</v>
      </c>
      <c r="B191" s="13">
        <v>-4.7000359817120625</v>
      </c>
      <c r="C191" s="13">
        <v>-32.470851300706272</v>
      </c>
      <c r="D191" s="13">
        <v>1225.95</v>
      </c>
    </row>
    <row r="192" spans="1:4" x14ac:dyDescent="0.25">
      <c r="A192" s="10">
        <v>31.050808569635194</v>
      </c>
      <c r="B192" s="10">
        <v>-1.4158562876439191</v>
      </c>
      <c r="C192" s="10">
        <v>-32.958266270673107</v>
      </c>
      <c r="D192" s="10">
        <v>1200.48</v>
      </c>
    </row>
    <row r="193" spans="1:4" x14ac:dyDescent="0.25">
      <c r="A193" s="23">
        <v>31.034180070112569</v>
      </c>
      <c r="B193" s="23">
        <v>2.1956802208545696</v>
      </c>
      <c r="C193" s="23">
        <v>-36.725791980454403</v>
      </c>
      <c r="D193" s="4">
        <v>1182.7</v>
      </c>
    </row>
    <row r="194" spans="1:4" x14ac:dyDescent="0.25">
      <c r="A194" s="13">
        <v>31.03530936838186</v>
      </c>
      <c r="B194" s="13">
        <v>-11.593695413775322</v>
      </c>
      <c r="C194" s="13">
        <v>-35.362650342489587</v>
      </c>
      <c r="D194" s="4">
        <v>1149.3</v>
      </c>
    </row>
    <row r="195" spans="1:4" x14ac:dyDescent="0.25">
      <c r="A195" s="13">
        <v>30.620942972320705</v>
      </c>
      <c r="B195" s="13">
        <v>-2.8897309172817813</v>
      </c>
      <c r="C195" s="13">
        <v>-32.790179054266048</v>
      </c>
      <c r="D195" s="4">
        <v>1132.94</v>
      </c>
    </row>
    <row r="196" spans="1:4" x14ac:dyDescent="0.25">
      <c r="A196" s="13">
        <v>29.936997036284581</v>
      </c>
      <c r="B196" s="13">
        <v>-1.6984609242635997</v>
      </c>
      <c r="C196" s="13">
        <v>-32.761960997606252</v>
      </c>
      <c r="D196" s="4">
        <v>1115.4000000000001</v>
      </c>
    </row>
    <row r="197" spans="1:4" x14ac:dyDescent="0.25">
      <c r="A197" s="13">
        <v>30.239009851788083</v>
      </c>
      <c r="B197" s="13">
        <v>-2.5683256590997416</v>
      </c>
      <c r="C197" s="13">
        <v>-31.944035876124588</v>
      </c>
      <c r="D197" s="4">
        <v>1095.43</v>
      </c>
    </row>
    <row r="198" spans="1:4" x14ac:dyDescent="0.25">
      <c r="A198" s="13">
        <v>30.363877238701761</v>
      </c>
      <c r="B198" s="13">
        <v>0.85900902920309363</v>
      </c>
      <c r="C198" s="13">
        <v>-36.487479702295389</v>
      </c>
      <c r="D198" s="4">
        <v>1096.6300000000001</v>
      </c>
    </row>
    <row r="199" spans="1:4" x14ac:dyDescent="0.25">
      <c r="A199" s="13">
        <v>31.053527684023067</v>
      </c>
      <c r="B199" s="13">
        <v>-11.187733151926636</v>
      </c>
      <c r="C199" s="13">
        <v>-28.725729996487814</v>
      </c>
      <c r="D199" s="4">
        <v>1079.95</v>
      </c>
    </row>
    <row r="200" spans="1:4" x14ac:dyDescent="0.25">
      <c r="A200" s="13">
        <v>30.499648524390594</v>
      </c>
      <c r="B200" s="13">
        <v>-6.5812012416829475</v>
      </c>
      <c r="C200" s="13">
        <v>-36.787964432563399</v>
      </c>
      <c r="D200" s="4">
        <v>1059.44</v>
      </c>
    </row>
    <row r="201" spans="1:4" x14ac:dyDescent="0.25">
      <c r="A201" s="13">
        <v>29.996210855152356</v>
      </c>
      <c r="B201" s="13">
        <v>-5.8655406145305733</v>
      </c>
      <c r="C201" s="13">
        <v>-32.124352027917894</v>
      </c>
      <c r="D201" s="4">
        <v>1037.32</v>
      </c>
    </row>
    <row r="202" spans="1:4" x14ac:dyDescent="0.25">
      <c r="A202" s="13">
        <v>30.482912898442791</v>
      </c>
      <c r="B202" s="13">
        <v>-4.7337421817853738</v>
      </c>
      <c r="C202" s="13">
        <v>-33.955068126091987</v>
      </c>
      <c r="D202" s="4">
        <v>1031.3</v>
      </c>
    </row>
    <row r="203" spans="1:4" x14ac:dyDescent="0.25">
      <c r="A203" s="13">
        <v>30.831386391517711</v>
      </c>
      <c r="B203" s="13">
        <v>-5.7869732542412748</v>
      </c>
      <c r="C203" s="13">
        <v>-32.794769434729687</v>
      </c>
      <c r="D203" s="4">
        <v>1019.07</v>
      </c>
    </row>
    <row r="204" spans="1:4" x14ac:dyDescent="0.25">
      <c r="A204" s="13">
        <v>30.48820962855838</v>
      </c>
      <c r="B204" s="13">
        <v>-4.3241821516116943</v>
      </c>
      <c r="C204" s="13">
        <v>-33.122539616709105</v>
      </c>
      <c r="D204" s="4">
        <v>998.17700000000002</v>
      </c>
    </row>
    <row r="205" spans="1:4" x14ac:dyDescent="0.25">
      <c r="A205" s="13">
        <v>30.232808403981934</v>
      </c>
      <c r="B205" s="13">
        <v>-5.1259614637721143</v>
      </c>
      <c r="C205" s="13">
        <v>-34.813932509719109</v>
      </c>
      <c r="D205" s="4">
        <v>978.05499999999995</v>
      </c>
    </row>
    <row r="206" spans="1:4" x14ac:dyDescent="0.25">
      <c r="A206" s="13">
        <v>31.123457530825817</v>
      </c>
      <c r="B206" s="13">
        <v>-6.086583172284918</v>
      </c>
      <c r="C206" s="13">
        <v>-40.942975288769276</v>
      </c>
      <c r="D206" s="4">
        <v>954.79</v>
      </c>
    </row>
    <row r="207" spans="1:4" x14ac:dyDescent="0.25">
      <c r="A207" s="13">
        <v>32.009065815149711</v>
      </c>
      <c r="B207" s="13">
        <v>-3.1838600679416231</v>
      </c>
      <c r="C207" s="13">
        <v>-30.08803023585881</v>
      </c>
      <c r="D207" s="4">
        <v>956.27</v>
      </c>
    </row>
    <row r="208" spans="1:4" x14ac:dyDescent="0.25">
      <c r="A208" s="13">
        <v>30.188021365057025</v>
      </c>
      <c r="B208" s="13">
        <v>-5.3788651973217156</v>
      </c>
      <c r="C208" s="13">
        <v>-34.135053518068673</v>
      </c>
      <c r="D208" s="4">
        <v>910.11199999999997</v>
      </c>
    </row>
    <row r="209" spans="1:4" x14ac:dyDescent="0.25">
      <c r="A209" s="13">
        <v>28.860650033424108</v>
      </c>
      <c r="B209" s="13">
        <v>9.8933868990361589</v>
      </c>
      <c r="C209" s="13">
        <v>-29.416807562117469</v>
      </c>
      <c r="D209" s="4">
        <v>892.30600000000004</v>
      </c>
    </row>
    <row r="210" spans="1:4" x14ac:dyDescent="0.25">
      <c r="A210" s="13">
        <v>29.345531814578351</v>
      </c>
      <c r="B210" s="13">
        <v>-2.3062344511338324</v>
      </c>
      <c r="C210" s="13">
        <v>-29.529357178046553</v>
      </c>
      <c r="D210" s="4">
        <v>906.59199999999998</v>
      </c>
    </row>
    <row r="211" spans="1:4" x14ac:dyDescent="0.25">
      <c r="A211" s="13">
        <v>29.67304489254235</v>
      </c>
      <c r="B211" s="13">
        <v>-9.2207825023480154</v>
      </c>
      <c r="C211" s="13">
        <v>-25.77153213739831</v>
      </c>
      <c r="D211" s="4">
        <v>916.99699999999996</v>
      </c>
    </row>
    <row r="212" spans="1:4" x14ac:dyDescent="0.25">
      <c r="A212" s="13">
        <v>29.707437303571808</v>
      </c>
      <c r="B212" s="13">
        <v>-1.3416246101484148</v>
      </c>
      <c r="C212" s="13">
        <v>-37.903559127042683</v>
      </c>
      <c r="D212" s="4">
        <v>940.92700000000002</v>
      </c>
    </row>
    <row r="213" spans="1:4" x14ac:dyDescent="0.25">
      <c r="A213" s="13">
        <v>28.89797091531662</v>
      </c>
      <c r="B213" s="13">
        <v>-6.1288418110719931</v>
      </c>
      <c r="C213" s="13">
        <v>-32.465503792404604</v>
      </c>
      <c r="D213" s="4">
        <v>886.23299999999995</v>
      </c>
    </row>
    <row r="214" spans="1:4" x14ac:dyDescent="0.25">
      <c r="A214" s="13">
        <v>29.768541792617839</v>
      </c>
      <c r="B214" s="13">
        <v>-9.9190982462682769</v>
      </c>
      <c r="C214" s="13">
        <v>-35.773407988769463</v>
      </c>
      <c r="D214" s="4">
        <v>912.79600000000005</v>
      </c>
    </row>
    <row r="215" spans="1:4" x14ac:dyDescent="0.25">
      <c r="A215" s="13">
        <v>29.595327787781613</v>
      </c>
      <c r="B215" s="13">
        <v>-3.9626142408566238</v>
      </c>
      <c r="C215" s="13">
        <v>-34.460921168189827</v>
      </c>
      <c r="D215" s="4">
        <v>902.18899999999996</v>
      </c>
    </row>
    <row r="216" spans="1:4" x14ac:dyDescent="0.25">
      <c r="A216" s="13">
        <v>29.330610307402878</v>
      </c>
      <c r="B216" s="13">
        <v>1.7310528227686746</v>
      </c>
      <c r="C216" s="13">
        <v>-42.891313988785839</v>
      </c>
      <c r="D216" s="4">
        <v>880.52599999999995</v>
      </c>
    </row>
    <row r="217" spans="1:4" x14ac:dyDescent="0.25">
      <c r="A217" s="13">
        <v>28.334552117021403</v>
      </c>
      <c r="B217" s="13">
        <v>-3.4610967370783783</v>
      </c>
      <c r="C217" s="13">
        <v>-33.876330198153141</v>
      </c>
      <c r="D217" s="4">
        <v>881.59</v>
      </c>
    </row>
    <row r="218" spans="1:4" x14ac:dyDescent="0.25">
      <c r="A218" s="13">
        <v>29.079327157782103</v>
      </c>
      <c r="B218" s="13">
        <v>-2.6587435002162465</v>
      </c>
      <c r="C218" s="13">
        <v>-34.696015710469794</v>
      </c>
      <c r="D218" s="4">
        <v>897.36699999999996</v>
      </c>
    </row>
    <row r="219" spans="1:4" x14ac:dyDescent="0.25">
      <c r="A219" s="13">
        <v>27.748266496186446</v>
      </c>
      <c r="B219" s="13">
        <v>-3.8801541807964668</v>
      </c>
      <c r="C219" s="13">
        <v>-32.064064513153141</v>
      </c>
      <c r="D219" s="4">
        <v>904.28</v>
      </c>
    </row>
    <row r="220" spans="1:4" x14ac:dyDescent="0.25">
      <c r="A220" s="13">
        <v>29.260246029225428</v>
      </c>
      <c r="B220" s="13">
        <v>-3.2797088356816175</v>
      </c>
      <c r="C220" s="13">
        <v>-35.733445680679722</v>
      </c>
      <c r="D220" s="4">
        <v>903.45799999999997</v>
      </c>
    </row>
    <row r="221" spans="1:4" x14ac:dyDescent="0.25">
      <c r="A221" s="13">
        <v>29.407483281929544</v>
      </c>
      <c r="B221" s="13">
        <v>3.1136542229736506</v>
      </c>
      <c r="C221" s="13">
        <v>-37.730363800605744</v>
      </c>
      <c r="D221" s="4">
        <v>893.92100000000005</v>
      </c>
    </row>
    <row r="222" spans="1:4" x14ac:dyDescent="0.25">
      <c r="A222" s="13">
        <v>30.139607150158525</v>
      </c>
      <c r="B222" s="13">
        <v>4.5960313118553131</v>
      </c>
      <c r="C222" s="13">
        <v>-37.924857715059602</v>
      </c>
      <c r="D222" s="4">
        <v>878.86900000000003</v>
      </c>
    </row>
    <row r="223" spans="1:4" x14ac:dyDescent="0.25">
      <c r="A223" s="13">
        <v>29.921921024974665</v>
      </c>
      <c r="B223" s="13">
        <v>2.0318246222719836</v>
      </c>
      <c r="C223" s="13">
        <v>-30.899033230807106</v>
      </c>
      <c r="D223" s="4">
        <v>903.90899999999999</v>
      </c>
    </row>
    <row r="224" spans="1:4" x14ac:dyDescent="0.25">
      <c r="A224" s="13">
        <v>30.613642757687686</v>
      </c>
      <c r="B224" s="13">
        <v>4.4878635755560481</v>
      </c>
      <c r="C224" s="13">
        <v>-43.542965632548999</v>
      </c>
      <c r="D224" s="4">
        <v>885.61599999999999</v>
      </c>
    </row>
    <row r="225" spans="1:4" x14ac:dyDescent="0.25">
      <c r="A225" s="13">
        <v>29.475105828413916</v>
      </c>
      <c r="B225" s="13">
        <v>-6.7176632901232551</v>
      </c>
      <c r="C225" s="13">
        <v>-34.582569251186555</v>
      </c>
      <c r="D225" s="4">
        <v>912.21900000000005</v>
      </c>
    </row>
    <row r="226" spans="1:4" x14ac:dyDescent="0.25">
      <c r="A226" s="13">
        <v>30.326900236926079</v>
      </c>
      <c r="B226" s="13">
        <v>0.25896776684874112</v>
      </c>
      <c r="C226" s="13">
        <v>-29.491157711520771</v>
      </c>
      <c r="D226" s="4">
        <v>886.54100000000005</v>
      </c>
    </row>
    <row r="227" spans="1:4" x14ac:dyDescent="0.25">
      <c r="A227" s="13">
        <v>30.40889111659655</v>
      </c>
      <c r="B227" s="13">
        <v>-8.1805828286369433</v>
      </c>
      <c r="C227" s="13">
        <v>-37.099025836096871</v>
      </c>
      <c r="D227" s="4">
        <v>918.85799999999995</v>
      </c>
    </row>
    <row r="228" spans="1:4" x14ac:dyDescent="0.25">
      <c r="A228" s="13">
        <v>31.948038885579166</v>
      </c>
      <c r="B228" s="13">
        <v>3.02</v>
      </c>
      <c r="C228" s="13">
        <v>4.32</v>
      </c>
      <c r="D228" s="4">
        <v>897.60400000000004</v>
      </c>
    </row>
    <row r="229" spans="1:4" x14ac:dyDescent="0.25">
      <c r="A229" s="13">
        <v>28.696451328036574</v>
      </c>
      <c r="B229" s="13">
        <v>-1.5205305586457598</v>
      </c>
      <c r="C229" s="13">
        <v>-38.38995997478321</v>
      </c>
      <c r="D229" s="4">
        <v>889.61099999999999</v>
      </c>
    </row>
    <row r="230" spans="1:4" x14ac:dyDescent="0.25">
      <c r="A230" s="13">
        <v>28.122686654285971</v>
      </c>
      <c r="B230" s="13">
        <v>-2.4886409630945536</v>
      </c>
      <c r="C230" s="13">
        <v>-44.11573742701222</v>
      </c>
      <c r="D230" s="4">
        <v>885.99</v>
      </c>
    </row>
    <row r="231" spans="1:4" x14ac:dyDescent="0.25">
      <c r="A231" s="13">
        <v>30.909403785166305</v>
      </c>
      <c r="B231" s="13">
        <v>-9.0145780660284345</v>
      </c>
      <c r="C231" s="13">
        <v>-36.528396058389262</v>
      </c>
      <c r="D231" s="4">
        <v>873.74900000000002</v>
      </c>
    </row>
    <row r="232" spans="1:4" x14ac:dyDescent="0.25">
      <c r="A232" s="13">
        <v>34.266646274016267</v>
      </c>
      <c r="B232" s="13">
        <v>-13.164353409505338</v>
      </c>
      <c r="C232" s="13">
        <v>-27.635298344743092</v>
      </c>
      <c r="D232" s="4">
        <v>889.596</v>
      </c>
    </row>
    <row r="233" spans="1:4" x14ac:dyDescent="0.25">
      <c r="A233" s="13">
        <v>30.814585833367317</v>
      </c>
      <c r="B233" s="13">
        <v>-1.7593180867063438</v>
      </c>
      <c r="C233" s="13">
        <v>-29.173058274218874</v>
      </c>
      <c r="D233" s="4">
        <v>854.72900000000004</v>
      </c>
    </row>
    <row r="234" spans="1:4" x14ac:dyDescent="0.25">
      <c r="A234" s="13">
        <v>28.282890165376187</v>
      </c>
      <c r="B234" s="13">
        <v>7.5130960046783457</v>
      </c>
      <c r="C234" s="13">
        <v>-36.57512997581091</v>
      </c>
      <c r="D234" s="4">
        <v>843.21</v>
      </c>
    </row>
    <row r="235" spans="1:4" x14ac:dyDescent="0.25">
      <c r="A235" s="13">
        <v>32.447406710497404</v>
      </c>
      <c r="B235" s="13">
        <v>-11.443727482169265</v>
      </c>
      <c r="C235" s="13">
        <v>-40.82713930270819</v>
      </c>
      <c r="D235" s="4">
        <v>824.94299999999998</v>
      </c>
    </row>
    <row r="236" spans="1:4" x14ac:dyDescent="0.25">
      <c r="A236" s="13">
        <v>29.766041833887499</v>
      </c>
      <c r="B236" s="13">
        <v>1.5224405980394522</v>
      </c>
      <c r="C236" s="13">
        <v>-33.948685793156585</v>
      </c>
      <c r="D236" s="4">
        <v>807.56</v>
      </c>
    </row>
    <row r="237" spans="1:4" x14ac:dyDescent="0.25">
      <c r="A237" s="13">
        <v>26.975089359030349</v>
      </c>
      <c r="B237" s="13">
        <v>13.154947223104386</v>
      </c>
      <c r="C237" s="13">
        <v>-30.091989639339488</v>
      </c>
      <c r="D237" s="4">
        <v>788.82799999999997</v>
      </c>
    </row>
    <row r="238" spans="1:4" x14ac:dyDescent="0.25">
      <c r="A238" s="13">
        <v>31.42368263380655</v>
      </c>
      <c r="B238" s="13">
        <v>-21.235735308209655</v>
      </c>
      <c r="C238" s="13">
        <v>-38.403024355020023</v>
      </c>
      <c r="D238" s="4">
        <v>768.81899999999996</v>
      </c>
    </row>
    <row r="239" spans="1:4" x14ac:dyDescent="0.25">
      <c r="A239" s="13">
        <v>28.593787534385186</v>
      </c>
      <c r="B239" s="13">
        <v>-3.4458095760298875</v>
      </c>
      <c r="C239" s="13">
        <v>-30.337528385428072</v>
      </c>
      <c r="D239" s="4">
        <v>766.79</v>
      </c>
    </row>
    <row r="240" spans="1:4" x14ac:dyDescent="0.25">
      <c r="A240" s="10">
        <v>28.630639997439062</v>
      </c>
      <c r="B240" s="10">
        <v>-3.1559032527454747</v>
      </c>
      <c r="C240" s="10">
        <v>-32.360868407732596</v>
      </c>
      <c r="D240" s="4">
        <v>755.44799999999998</v>
      </c>
    </row>
    <row r="241" spans="1:4" x14ac:dyDescent="0.25">
      <c r="A241" s="23">
        <v>27.418879227007835</v>
      </c>
      <c r="B241" s="23">
        <v>8.2325981698245414</v>
      </c>
      <c r="C241" s="23">
        <v>-35.1547191211979</v>
      </c>
      <c r="D241" s="4">
        <v>740.64200000000005</v>
      </c>
    </row>
    <row r="242" spans="1:4" x14ac:dyDescent="0.25">
      <c r="A242" s="13">
        <v>28.639192091410749</v>
      </c>
      <c r="B242" s="13">
        <v>4.3722815825852877</v>
      </c>
      <c r="C242" s="13">
        <v>-32.432984425932261</v>
      </c>
      <c r="D242" s="4">
        <v>734.00800000000004</v>
      </c>
    </row>
    <row r="243" spans="1:4" x14ac:dyDescent="0.25">
      <c r="A243" s="13">
        <v>28.621096465997326</v>
      </c>
      <c r="B243" s="13">
        <v>8.0061283142212005</v>
      </c>
      <c r="C243" s="13">
        <v>-25.135793971203782</v>
      </c>
      <c r="D243" s="4">
        <v>722.90800000000002</v>
      </c>
    </row>
    <row r="244" spans="1:4" x14ac:dyDescent="0.25">
      <c r="A244" s="13">
        <v>31.686888073441366</v>
      </c>
      <c r="B244" s="13">
        <v>-20.641544170257134</v>
      </c>
      <c r="C244" s="13">
        <v>-37.514867450374311</v>
      </c>
      <c r="D244" s="4">
        <v>718.20799999999997</v>
      </c>
    </row>
    <row r="245" spans="1:4" x14ac:dyDescent="0.25">
      <c r="A245" s="13">
        <v>31.778470546326389</v>
      </c>
      <c r="B245" s="13">
        <v>-12.222102515851702</v>
      </c>
      <c r="C245" s="13">
        <v>-30.959398418503611</v>
      </c>
      <c r="D245" s="4">
        <v>716.62800000000004</v>
      </c>
    </row>
    <row r="246" spans="1:4" x14ac:dyDescent="0.25">
      <c r="A246" s="13">
        <v>26.684532385377864</v>
      </c>
      <c r="B246" s="13">
        <v>-2.2871523716693218</v>
      </c>
      <c r="C246" s="13">
        <v>-27.465207148285401</v>
      </c>
      <c r="D246" s="4">
        <v>725.71100000000001</v>
      </c>
    </row>
    <row r="247" spans="1:4" x14ac:dyDescent="0.25">
      <c r="A247" s="13">
        <v>27.538488822900604</v>
      </c>
      <c r="B247" s="13">
        <v>-3.1762815309419921</v>
      </c>
      <c r="C247" s="13">
        <v>-39.026835659194091</v>
      </c>
      <c r="D247" s="4">
        <v>712.36</v>
      </c>
    </row>
    <row r="248" spans="1:4" x14ac:dyDescent="0.25">
      <c r="A248" s="13">
        <v>27.6739543335744</v>
      </c>
      <c r="B248" s="13">
        <v>10.498750855128833</v>
      </c>
      <c r="C248" s="13">
        <v>-24.970560193367703</v>
      </c>
      <c r="D248" s="4">
        <v>714.97799999999995</v>
      </c>
    </row>
    <row r="249" spans="1:4" x14ac:dyDescent="0.25">
      <c r="A249" s="13">
        <v>27.074736731471816</v>
      </c>
      <c r="B249" s="13">
        <v>12.50468990534614</v>
      </c>
      <c r="C249" s="13">
        <v>-16.846388119999347</v>
      </c>
      <c r="D249" s="4">
        <v>716.49099999999999</v>
      </c>
    </row>
    <row r="250" spans="1:4" x14ac:dyDescent="0.25">
      <c r="A250" s="13">
        <v>25.156122175833545</v>
      </c>
      <c r="B250" s="13">
        <v>13.443573751353256</v>
      </c>
      <c r="C250" s="13">
        <v>-27.761457077276589</v>
      </c>
      <c r="D250" s="4">
        <v>708.32299999999998</v>
      </c>
    </row>
    <row r="251" spans="1:4" x14ac:dyDescent="0.25">
      <c r="A251" s="13">
        <v>29.081269586399628</v>
      </c>
      <c r="B251" s="13">
        <v>3.1424842374169657</v>
      </c>
      <c r="C251" s="13">
        <v>-30.827566070922444</v>
      </c>
      <c r="D251" s="4">
        <v>706.64800000000002</v>
      </c>
    </row>
    <row r="252" spans="1:4" x14ac:dyDescent="0.25">
      <c r="A252" s="13">
        <v>30.04948880011959</v>
      </c>
      <c r="B252" s="13">
        <v>-19.275574224249112</v>
      </c>
      <c r="C252" s="13">
        <v>-26.925452014380198</v>
      </c>
      <c r="D252" s="4">
        <v>701.41300000000001</v>
      </c>
    </row>
    <row r="253" spans="1:4" x14ac:dyDescent="0.25">
      <c r="A253" s="13">
        <v>27.183847264666213</v>
      </c>
      <c r="B253" s="13">
        <v>-9.8349521864241751</v>
      </c>
      <c r="C253" s="13">
        <v>-26.027765385658824</v>
      </c>
      <c r="D253" s="4">
        <v>699.654</v>
      </c>
    </row>
    <row r="254" spans="1:4" x14ac:dyDescent="0.25">
      <c r="A254" s="13">
        <v>26.59572258384425</v>
      </c>
      <c r="B254" s="13">
        <v>-5.4079386066119923</v>
      </c>
      <c r="C254" s="13">
        <v>-30.768748325900049</v>
      </c>
      <c r="D254" s="4">
        <v>691.39700000000005</v>
      </c>
    </row>
    <row r="255" spans="1:4" x14ac:dyDescent="0.25">
      <c r="A255" s="13">
        <v>26.987546917565965</v>
      </c>
      <c r="B255" s="13">
        <v>4.2787684194099711</v>
      </c>
      <c r="C255" s="13">
        <v>-28.06420358959349</v>
      </c>
      <c r="D255" s="4">
        <v>677.16300000000001</v>
      </c>
    </row>
    <row r="256" spans="1:4" x14ac:dyDescent="0.25">
      <c r="A256" s="13">
        <v>31.314896020684159</v>
      </c>
      <c r="B256" s="13">
        <v>-20.32194465430814</v>
      </c>
      <c r="C256" s="13">
        <v>-28.40041434857693</v>
      </c>
      <c r="D256" s="4">
        <v>667.53399999999999</v>
      </c>
    </row>
    <row r="257" spans="1:4" x14ac:dyDescent="0.25">
      <c r="A257" s="13">
        <v>27.525959881878748</v>
      </c>
      <c r="B257" s="13">
        <v>2.215301926015286</v>
      </c>
      <c r="C257" s="13">
        <v>-9.8990454657759415</v>
      </c>
      <c r="D257" s="4">
        <v>646.99</v>
      </c>
    </row>
    <row r="258" spans="1:4" x14ac:dyDescent="0.25">
      <c r="A258" s="13">
        <v>27.590042538953796</v>
      </c>
      <c r="B258" s="13">
        <v>-8.6094460030533355</v>
      </c>
      <c r="C258" s="13">
        <v>-30.981221828533876</v>
      </c>
      <c r="D258" s="4">
        <v>637.47</v>
      </c>
    </row>
    <row r="259" spans="1:4" x14ac:dyDescent="0.25">
      <c r="A259" s="13">
        <v>30.478182845090728</v>
      </c>
      <c r="B259" s="13">
        <v>-15.965674280661005</v>
      </c>
      <c r="C259" s="13">
        <v>-28.332056461237585</v>
      </c>
      <c r="D259" s="4">
        <v>650.37400000000002</v>
      </c>
    </row>
    <row r="260" spans="1:4" x14ac:dyDescent="0.25">
      <c r="A260" s="13">
        <v>26.795625828415709</v>
      </c>
      <c r="B260" s="13">
        <v>-2.9639743572835187</v>
      </c>
      <c r="C260" s="13">
        <v>-28.579415640223772</v>
      </c>
      <c r="D260" s="4">
        <v>649.95799999999997</v>
      </c>
    </row>
    <row r="261" spans="1:4" x14ac:dyDescent="0.25">
      <c r="A261" s="13">
        <v>34.132176914814124</v>
      </c>
      <c r="B261" s="13">
        <v>-34.083592677894444</v>
      </c>
      <c r="C261" s="13">
        <v>-24.569377481877325</v>
      </c>
      <c r="D261" s="4">
        <v>648.44000000000005</v>
      </c>
    </row>
    <row r="262" spans="1:4" x14ac:dyDescent="0.25">
      <c r="A262" s="13">
        <v>28.908809191626261</v>
      </c>
      <c r="B262" s="13">
        <v>-7.4140925711275258</v>
      </c>
      <c r="C262" s="13">
        <v>-41.833129576901399</v>
      </c>
      <c r="D262" s="4">
        <v>648.57000000000005</v>
      </c>
    </row>
    <row r="263" spans="1:4" x14ac:dyDescent="0.25">
      <c r="A263" s="13">
        <v>26.944754129897603</v>
      </c>
      <c r="B263" s="13">
        <v>-2.8830352354955266</v>
      </c>
      <c r="C263" s="13">
        <v>-30.137849110676711</v>
      </c>
      <c r="D263" s="4">
        <v>637.71400000000006</v>
      </c>
    </row>
    <row r="264" spans="1:4" x14ac:dyDescent="0.25">
      <c r="A264" s="13">
        <v>27.483139672381171</v>
      </c>
      <c r="B264" s="13">
        <v>1.0177898037863997</v>
      </c>
      <c r="C264" s="13">
        <v>-30.296920080300652</v>
      </c>
      <c r="D264" s="4">
        <v>648.26</v>
      </c>
    </row>
    <row r="265" spans="1:4" x14ac:dyDescent="0.25">
      <c r="A265" s="13">
        <v>29.809055776281056</v>
      </c>
      <c r="B265" s="13">
        <v>-9.5417640916814435</v>
      </c>
      <c r="C265" s="13">
        <v>-27.767934396384135</v>
      </c>
      <c r="D265" s="4">
        <v>640.00300000000004</v>
      </c>
    </row>
    <row r="266" spans="1:4" x14ac:dyDescent="0.25">
      <c r="A266" s="13">
        <v>28.240403944765049</v>
      </c>
      <c r="B266" s="13">
        <v>-11.587378557776674</v>
      </c>
      <c r="C266" s="13">
        <v>-24.405848463811367</v>
      </c>
      <c r="D266" s="4">
        <v>673.88599999999997</v>
      </c>
    </row>
    <row r="267" spans="1:4" x14ac:dyDescent="0.25">
      <c r="A267" s="13">
        <v>27.440522820067699</v>
      </c>
      <c r="B267" s="13">
        <v>-1.4848269366134446</v>
      </c>
      <c r="C267" s="13">
        <v>-22.136339961030671</v>
      </c>
      <c r="D267" s="4">
        <v>697.10299999999995</v>
      </c>
    </row>
    <row r="268" spans="1:4" x14ac:dyDescent="0.25">
      <c r="A268" s="13">
        <v>30.589222601770075</v>
      </c>
      <c r="B268" s="13">
        <v>-11.964408370007277</v>
      </c>
      <c r="C268" s="13">
        <v>-29.880101500305727</v>
      </c>
      <c r="D268" s="4">
        <v>709.16099999999994</v>
      </c>
    </row>
    <row r="269" spans="1:4" x14ac:dyDescent="0.25">
      <c r="A269" s="13">
        <v>28.601912677065314</v>
      </c>
      <c r="B269" s="13">
        <v>-5.9084838192156894</v>
      </c>
      <c r="C269" s="13">
        <v>-39.274409282352394</v>
      </c>
      <c r="D269" s="4">
        <v>698.80499999999995</v>
      </c>
    </row>
    <row r="270" spans="1:4" x14ac:dyDescent="0.25">
      <c r="A270" s="13">
        <v>27.287694038377097</v>
      </c>
      <c r="B270" s="13">
        <v>-4.9897445767871886</v>
      </c>
      <c r="C270" s="13">
        <v>-29.033768961977785</v>
      </c>
      <c r="D270" s="4">
        <v>697.97500000000002</v>
      </c>
    </row>
    <row r="271" spans="1:4" x14ac:dyDescent="0.25">
      <c r="A271" s="13">
        <v>27.060737547576963</v>
      </c>
      <c r="B271" s="13">
        <v>-7.0072802701143928</v>
      </c>
      <c r="C271" s="13">
        <v>-42.332032067981856</v>
      </c>
      <c r="D271" s="4">
        <v>708.13199999999995</v>
      </c>
    </row>
    <row r="272" spans="1:4" x14ac:dyDescent="0.25">
      <c r="A272" s="13">
        <v>27.444379786609517</v>
      </c>
      <c r="B272" s="13">
        <v>-4.876060056021629</v>
      </c>
      <c r="C272" s="13">
        <v>-32.111207814228294</v>
      </c>
      <c r="D272" s="4">
        <v>706.91700000000003</v>
      </c>
    </row>
    <row r="273" spans="1:4" x14ac:dyDescent="0.25">
      <c r="A273" s="13">
        <v>26.819306809930382</v>
      </c>
      <c r="B273" s="13">
        <v>-11.385958340901993</v>
      </c>
      <c r="C273" s="13">
        <v>-33.007843080766236</v>
      </c>
      <c r="D273" s="4">
        <v>718.072</v>
      </c>
    </row>
    <row r="274" spans="1:4" x14ac:dyDescent="0.25">
      <c r="A274" s="13">
        <v>27.402151420833718</v>
      </c>
      <c r="B274" s="13">
        <v>-2.451383701689565</v>
      </c>
      <c r="C274" s="13">
        <v>-36.370644628190576</v>
      </c>
      <c r="D274" s="4">
        <v>722.12300000000005</v>
      </c>
    </row>
    <row r="275" spans="1:4" x14ac:dyDescent="0.25">
      <c r="A275" s="13">
        <v>25.090519710755231</v>
      </c>
      <c r="B275" s="13">
        <v>-3.2727264489386698</v>
      </c>
      <c r="C275" s="13">
        <v>-34.339405066920961</v>
      </c>
      <c r="D275" s="4">
        <v>719.00199999999995</v>
      </c>
    </row>
    <row r="276" spans="1:4" x14ac:dyDescent="0.25">
      <c r="A276" s="13">
        <v>25.691696950634736</v>
      </c>
      <c r="B276" s="13">
        <v>3.02</v>
      </c>
      <c r="C276" s="13">
        <v>4.32</v>
      </c>
      <c r="D276" s="4">
        <v>716.18899999999996</v>
      </c>
    </row>
    <row r="277" spans="1:4" x14ac:dyDescent="0.25">
      <c r="A277" s="13">
        <v>27.966236618015571</v>
      </c>
      <c r="B277" s="13">
        <v>-6.4629310081472795</v>
      </c>
      <c r="C277" s="13">
        <v>-29.446573135746689</v>
      </c>
      <c r="D277" s="4">
        <v>706.81500000000005</v>
      </c>
    </row>
    <row r="278" spans="1:4" x14ac:dyDescent="0.25">
      <c r="A278" s="13">
        <v>26.823010107200929</v>
      </c>
      <c r="B278" s="13">
        <v>0.96825268657482866</v>
      </c>
      <c r="C278" s="13">
        <v>-30.327187729994023</v>
      </c>
      <c r="D278" s="4">
        <v>710.72699999999998</v>
      </c>
    </row>
    <row r="279" spans="1:4" x14ac:dyDescent="0.25">
      <c r="A279" s="13">
        <v>25.676762804019432</v>
      </c>
      <c r="B279" s="13">
        <v>5.2479923516775671</v>
      </c>
      <c r="C279" s="13">
        <v>-33.850491741517317</v>
      </c>
      <c r="D279" s="4">
        <v>690.9</v>
      </c>
    </row>
    <row r="280" spans="1:4" x14ac:dyDescent="0.25">
      <c r="A280" s="13">
        <v>23.45478243940093</v>
      </c>
      <c r="B280" s="13">
        <v>13.311165043360916</v>
      </c>
      <c r="C280" s="13">
        <v>-17.653553909941138</v>
      </c>
      <c r="D280" s="4">
        <v>687.89300000000003</v>
      </c>
    </row>
    <row r="281" spans="1:4" x14ac:dyDescent="0.25">
      <c r="A281" s="13">
        <v>31.306472307121851</v>
      </c>
      <c r="B281" s="13">
        <v>-21.535647381853323</v>
      </c>
      <c r="C281" s="13">
        <v>-33.036800458983294</v>
      </c>
      <c r="D281" s="4">
        <v>683.16300000000001</v>
      </c>
    </row>
    <row r="282" spans="1:4" x14ac:dyDescent="0.25">
      <c r="A282" s="13">
        <v>24.364087567383294</v>
      </c>
      <c r="B282" s="13">
        <v>13.36091995003585</v>
      </c>
      <c r="C282" s="13">
        <v>-28.721812223014354</v>
      </c>
      <c r="D282" s="4">
        <v>682.851</v>
      </c>
    </row>
    <row r="283" spans="1:4" x14ac:dyDescent="0.25">
      <c r="A283" s="13">
        <v>33.798180017988216</v>
      </c>
      <c r="B283" s="13">
        <v>-5.9908568580766541</v>
      </c>
      <c r="C283" s="13">
        <v>-39.925316964834963</v>
      </c>
      <c r="D283" s="4">
        <v>664.95899999999995</v>
      </c>
    </row>
    <row r="284" spans="1:4" x14ac:dyDescent="0.25">
      <c r="A284" s="13">
        <v>24.145668052874157</v>
      </c>
      <c r="B284" s="13">
        <v>6.6933958699728464</v>
      </c>
      <c r="C284" s="13">
        <v>-23.39859621530718</v>
      </c>
      <c r="D284" s="4">
        <v>654.15700000000004</v>
      </c>
    </row>
    <row r="285" spans="1:4" x14ac:dyDescent="0.25">
      <c r="A285" s="13">
        <v>27.934446863811047</v>
      </c>
      <c r="B285" s="13">
        <v>0.54473357619008311</v>
      </c>
      <c r="C285" s="13">
        <v>-21.929141974727145</v>
      </c>
      <c r="D285" s="4">
        <v>657.26400000000001</v>
      </c>
    </row>
    <row r="286" spans="1:4" x14ac:dyDescent="0.25">
      <c r="A286" s="13">
        <v>27.391852196012891</v>
      </c>
      <c r="B286" s="13">
        <v>-8.7351163686447535</v>
      </c>
      <c r="C286" s="13">
        <v>-25.504741697863153</v>
      </c>
      <c r="D286" s="4">
        <v>643.39</v>
      </c>
    </row>
    <row r="287" spans="1:4" x14ac:dyDescent="0.25">
      <c r="A287" s="13">
        <v>22.355013109749194</v>
      </c>
      <c r="B287" s="13">
        <v>12.58703293460303</v>
      </c>
      <c r="C287" s="13">
        <v>-17.835010022596066</v>
      </c>
      <c r="D287" s="4">
        <v>629.08199999999999</v>
      </c>
    </row>
    <row r="288" spans="1:4" x14ac:dyDescent="0.25">
      <c r="A288" s="10">
        <v>25.867317479183342</v>
      </c>
      <c r="B288" s="10">
        <v>-11.495946078037832</v>
      </c>
      <c r="C288" s="10">
        <v>-27.155603753146465</v>
      </c>
      <c r="D288" s="4">
        <v>612.01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8"/>
  <sheetViews>
    <sheetView topLeftCell="A136" workbookViewId="0">
      <selection activeCell="A145" sqref="A145:D148"/>
    </sheetView>
  </sheetViews>
  <sheetFormatPr defaultRowHeight="15" x14ac:dyDescent="0.25"/>
  <sheetData>
    <row r="1" spans="1:4" x14ac:dyDescent="0.25">
      <c r="A1" s="13">
        <v>29.014620682306031</v>
      </c>
      <c r="B1" s="13">
        <v>-7.9549769930151797</v>
      </c>
      <c r="C1" s="13">
        <v>-45.400498835044345</v>
      </c>
      <c r="D1" s="4">
        <v>2112.17</v>
      </c>
    </row>
    <row r="2" spans="1:4" x14ac:dyDescent="0.25">
      <c r="A2" s="13">
        <v>28.63922947697391</v>
      </c>
      <c r="B2" s="13">
        <v>-8.2186196090534622</v>
      </c>
      <c r="C2" s="13">
        <v>-43.157568451291979</v>
      </c>
      <c r="D2" s="4">
        <v>2130.6999999999998</v>
      </c>
    </row>
    <row r="3" spans="1:4" x14ac:dyDescent="0.25">
      <c r="A3" s="13">
        <v>28.857733468813379</v>
      </c>
      <c r="B3" s="13">
        <v>-9.2279923743363952</v>
      </c>
      <c r="C3" s="13">
        <v>-44.195115469041809</v>
      </c>
      <c r="D3" s="4">
        <v>2025.24</v>
      </c>
    </row>
    <row r="4" spans="1:4" x14ac:dyDescent="0.25">
      <c r="A4" s="13">
        <v>28.57633647928813</v>
      </c>
      <c r="B4" s="13">
        <v>-7.0013765304139497</v>
      </c>
      <c r="C4" s="13">
        <v>-43.322958397992977</v>
      </c>
      <c r="D4" s="4">
        <v>2244.5700000000002</v>
      </c>
    </row>
    <row r="5" spans="1:4" x14ac:dyDescent="0.25">
      <c r="A5" s="13">
        <v>27.935532202298006</v>
      </c>
      <c r="B5" s="13">
        <v>-6.3558706888602501</v>
      </c>
      <c r="C5" s="13">
        <v>-42.791696596153429</v>
      </c>
      <c r="D5" s="4">
        <v>2275.34</v>
      </c>
    </row>
    <row r="6" spans="1:4" x14ac:dyDescent="0.25">
      <c r="A6" s="13">
        <v>28.836519476119534</v>
      </c>
      <c r="B6" s="13">
        <v>-9.3189688220396647</v>
      </c>
      <c r="C6" s="13">
        <v>-40.246913970944718</v>
      </c>
      <c r="D6" s="4">
        <v>2315.12</v>
      </c>
    </row>
    <row r="7" spans="1:4" x14ac:dyDescent="0.25">
      <c r="A7" s="13">
        <v>28.749560389062964</v>
      </c>
      <c r="B7" s="13">
        <v>-9.644972287892756</v>
      </c>
      <c r="C7" s="13">
        <v>-42.575460122508105</v>
      </c>
      <c r="D7" s="4">
        <v>2247.3000000000002</v>
      </c>
    </row>
    <row r="8" spans="1:4" x14ac:dyDescent="0.25">
      <c r="A8" s="13">
        <v>29.033200827010859</v>
      </c>
      <c r="B8" s="13">
        <v>-3.4383329371123637</v>
      </c>
      <c r="C8" s="13">
        <v>-46.751868422702728</v>
      </c>
      <c r="D8" s="4">
        <v>2282.4299999999998</v>
      </c>
    </row>
    <row r="9" spans="1:4" x14ac:dyDescent="0.25">
      <c r="A9" s="13">
        <v>28.420280468206172</v>
      </c>
      <c r="B9" s="13">
        <v>-5.8277632176491352</v>
      </c>
      <c r="C9" s="13">
        <v>-43.903608840650463</v>
      </c>
      <c r="D9" s="4">
        <v>2339.37</v>
      </c>
    </row>
    <row r="10" spans="1:4" x14ac:dyDescent="0.25">
      <c r="A10" s="13">
        <v>28.238740100348195</v>
      </c>
      <c r="B10" s="13">
        <v>-6.3643802262697591</v>
      </c>
      <c r="C10" s="13">
        <v>-43.565277376470135</v>
      </c>
      <c r="D10" s="4">
        <v>2416.0100000000002</v>
      </c>
    </row>
    <row r="11" spans="1:4" x14ac:dyDescent="0.25">
      <c r="A11" s="13">
        <v>28.119945025459387</v>
      </c>
      <c r="B11" s="13">
        <v>-6.5633856723623012</v>
      </c>
      <c r="C11" s="13">
        <v>-44.452622838983189</v>
      </c>
      <c r="D11" s="4">
        <v>2443.25</v>
      </c>
    </row>
    <row r="12" spans="1:4" x14ac:dyDescent="0.25">
      <c r="A12" s="13">
        <v>29.174475629436785</v>
      </c>
      <c r="B12" s="13">
        <v>-11.974813330141842</v>
      </c>
      <c r="C12" s="13">
        <v>-43.636780538735138</v>
      </c>
      <c r="D12" s="4">
        <v>2535.69</v>
      </c>
    </row>
    <row r="13" spans="1:4" x14ac:dyDescent="0.25">
      <c r="A13" s="13">
        <v>27.973299963288355</v>
      </c>
      <c r="B13" s="13">
        <v>-5.8001069437672186</v>
      </c>
      <c r="C13" s="13">
        <v>-43.763850459299931</v>
      </c>
      <c r="D13" s="4">
        <v>2479.38</v>
      </c>
    </row>
    <row r="14" spans="1:4" x14ac:dyDescent="0.25">
      <c r="A14" s="13">
        <v>29.319013200012179</v>
      </c>
      <c r="B14" s="13">
        <v>-16.018009882493629</v>
      </c>
      <c r="C14" s="13">
        <v>-43.929912756391502</v>
      </c>
      <c r="D14" s="4">
        <v>2775.86</v>
      </c>
    </row>
    <row r="15" spans="1:4" x14ac:dyDescent="0.25">
      <c r="A15" s="13">
        <v>28.158087506105915</v>
      </c>
      <c r="B15" s="13">
        <v>-5.2469538685382986</v>
      </c>
      <c r="C15" s="13">
        <v>-43.831987766964801</v>
      </c>
      <c r="D15" s="4">
        <v>2770.04</v>
      </c>
    </row>
    <row r="16" spans="1:4" x14ac:dyDescent="0.25">
      <c r="A16" s="13">
        <v>29.032415787601181</v>
      </c>
      <c r="B16" s="13">
        <v>-6.349496363682988</v>
      </c>
      <c r="C16" s="13">
        <v>-43.999324539677048</v>
      </c>
      <c r="D16" s="4">
        <v>2745.48</v>
      </c>
    </row>
    <row r="17" spans="1:4" x14ac:dyDescent="0.25">
      <c r="A17" s="13">
        <v>29.567675947071663</v>
      </c>
      <c r="B17" s="13">
        <v>-12.681508005137971</v>
      </c>
      <c r="C17" s="13">
        <v>-43.846781103867158</v>
      </c>
      <c r="D17" s="4">
        <v>2847.55</v>
      </c>
    </row>
    <row r="18" spans="1:4" x14ac:dyDescent="0.25">
      <c r="A18" s="13">
        <v>28.923093113929866</v>
      </c>
      <c r="B18" s="13">
        <v>-9.7597796297474133</v>
      </c>
      <c r="C18" s="13">
        <v>-43.098733642064815</v>
      </c>
      <c r="D18" s="4">
        <v>2848.94</v>
      </c>
    </row>
    <row r="19" spans="1:4" x14ac:dyDescent="0.25">
      <c r="A19" s="13">
        <v>28.265100302581914</v>
      </c>
      <c r="B19" s="13">
        <v>-8.6926031347771868</v>
      </c>
      <c r="C19" s="13">
        <v>-43.593299176776384</v>
      </c>
      <c r="D19" s="4">
        <v>2857.5</v>
      </c>
    </row>
    <row r="20" spans="1:4" x14ac:dyDescent="0.25">
      <c r="A20" s="13">
        <v>28.665471860675112</v>
      </c>
      <c r="B20" s="13">
        <v>-10.188263922151691</v>
      </c>
      <c r="C20" s="13">
        <v>-41.557792313772893</v>
      </c>
      <c r="D20" s="4">
        <v>2913.34</v>
      </c>
    </row>
    <row r="21" spans="1:4" x14ac:dyDescent="0.25">
      <c r="A21" s="13">
        <v>28.904888634719057</v>
      </c>
      <c r="B21" s="13">
        <v>-7.3348240241747362</v>
      </c>
      <c r="C21" s="13">
        <v>-41.011192574883978</v>
      </c>
      <c r="D21" s="4">
        <v>2916.83</v>
      </c>
    </row>
    <row r="22" spans="1:4" x14ac:dyDescent="0.25">
      <c r="A22" s="13">
        <v>29.316892064359124</v>
      </c>
      <c r="B22" s="13">
        <v>-8.0706384012710259</v>
      </c>
      <c r="C22" s="13">
        <v>-43.544129825772416</v>
      </c>
      <c r="D22" s="4">
        <v>2969.28</v>
      </c>
    </row>
    <row r="23" spans="1:4" x14ac:dyDescent="0.25">
      <c r="A23" s="13">
        <v>27.66338858627465</v>
      </c>
      <c r="B23" s="13">
        <v>-7.8234231660326259</v>
      </c>
      <c r="C23" s="13">
        <v>-40.038433715965652</v>
      </c>
      <c r="D23" s="4">
        <v>2949.44</v>
      </c>
    </row>
    <row r="24" spans="1:4" x14ac:dyDescent="0.25">
      <c r="A24" s="10">
        <v>29.431304288902666</v>
      </c>
      <c r="B24" s="10">
        <v>-9.0161031402899425</v>
      </c>
      <c r="C24" s="10">
        <v>-42.778214766641213</v>
      </c>
      <c r="D24" s="4">
        <v>2942.81</v>
      </c>
    </row>
    <row r="25" spans="1:4" x14ac:dyDescent="0.25">
      <c r="A25" s="23">
        <v>30.380262933783769</v>
      </c>
      <c r="B25" s="23">
        <v>-10.773896364139546</v>
      </c>
      <c r="C25" s="23">
        <v>-41.071677763462731</v>
      </c>
      <c r="D25" s="4">
        <v>2974.35</v>
      </c>
    </row>
    <row r="26" spans="1:4" x14ac:dyDescent="0.25">
      <c r="A26" s="13">
        <v>28.441580585535817</v>
      </c>
      <c r="B26" s="13">
        <v>-5.8882574761835258</v>
      </c>
      <c r="C26" s="13">
        <v>-39.627210360403978</v>
      </c>
      <c r="D26" s="4">
        <v>3016.5</v>
      </c>
    </row>
    <row r="27" spans="1:4" x14ac:dyDescent="0.25">
      <c r="A27" s="13">
        <v>28.585181128090213</v>
      </c>
      <c r="B27" s="13">
        <v>-6.7183972492640578</v>
      </c>
      <c r="C27" s="13">
        <v>-39.712430764538055</v>
      </c>
      <c r="D27" s="4">
        <v>3034.85</v>
      </c>
    </row>
    <row r="28" spans="1:4" x14ac:dyDescent="0.25">
      <c r="A28" s="13">
        <v>29.654896877041026</v>
      </c>
      <c r="B28" s="13">
        <v>-11.139147206775988</v>
      </c>
      <c r="C28" s="13">
        <v>-43.390324945020097</v>
      </c>
      <c r="D28" s="4">
        <v>3025.33</v>
      </c>
    </row>
    <row r="29" spans="1:4" x14ac:dyDescent="0.25">
      <c r="A29" s="13">
        <v>29.162795572183541</v>
      </c>
      <c r="B29" s="13">
        <v>-6.2332726674105743</v>
      </c>
      <c r="C29" s="13">
        <v>-39.128605510809734</v>
      </c>
      <c r="D29" s="4">
        <v>3001.81</v>
      </c>
    </row>
    <row r="30" spans="1:4" x14ac:dyDescent="0.25">
      <c r="A30" s="13">
        <v>28.934850920101894</v>
      </c>
      <c r="B30" s="13">
        <v>-5.6506639288060114</v>
      </c>
      <c r="C30" s="13">
        <v>-40.173241851234309</v>
      </c>
      <c r="D30" s="4">
        <v>2980.51</v>
      </c>
    </row>
    <row r="31" spans="1:4" x14ac:dyDescent="0.25">
      <c r="A31" s="13">
        <v>29.246402151346643</v>
      </c>
      <c r="B31" s="13">
        <v>-4.790802273729696</v>
      </c>
      <c r="C31" s="13">
        <v>-40.33133128832651</v>
      </c>
      <c r="D31" s="4">
        <v>2980.84</v>
      </c>
    </row>
    <row r="32" spans="1:4" x14ac:dyDescent="0.25">
      <c r="A32" s="13">
        <v>29.328343145681288</v>
      </c>
      <c r="B32" s="13">
        <v>-3.4441405065916797</v>
      </c>
      <c r="C32" s="13">
        <v>-40.361951703212014</v>
      </c>
      <c r="D32" s="4">
        <v>2985.85</v>
      </c>
    </row>
    <row r="33" spans="1:4" x14ac:dyDescent="0.25">
      <c r="A33" s="13">
        <v>29.093691562711513</v>
      </c>
      <c r="B33" s="13">
        <v>-4.7114710925144436</v>
      </c>
      <c r="C33" s="13">
        <v>-39.118087508711653</v>
      </c>
      <c r="D33" s="4">
        <v>2973.79</v>
      </c>
    </row>
    <row r="34" spans="1:4" x14ac:dyDescent="0.25">
      <c r="A34" s="13">
        <v>28.978830576113253</v>
      </c>
      <c r="B34" s="13">
        <v>-3.4422093540198375</v>
      </c>
      <c r="C34" s="13">
        <v>-40.264338989429518</v>
      </c>
      <c r="D34" s="4">
        <v>2944.51</v>
      </c>
    </row>
    <row r="35" spans="1:4" x14ac:dyDescent="0.25">
      <c r="A35" s="13">
        <v>29.198652668480548</v>
      </c>
      <c r="B35" s="13">
        <v>-4.0427020857226807</v>
      </c>
      <c r="C35" s="13">
        <v>-42.261619316462827</v>
      </c>
      <c r="D35" s="4">
        <v>2935.93</v>
      </c>
    </row>
    <row r="36" spans="1:4" x14ac:dyDescent="0.25">
      <c r="A36" s="13">
        <v>28.810980682614115</v>
      </c>
      <c r="B36" s="13">
        <v>-4.5431435465711729</v>
      </c>
      <c r="C36" s="13">
        <v>-40.11699342469251</v>
      </c>
      <c r="D36" s="4">
        <v>2936.6</v>
      </c>
    </row>
    <row r="37" spans="1:4" x14ac:dyDescent="0.25">
      <c r="A37" s="13">
        <v>28.673570788976434</v>
      </c>
      <c r="B37" s="13">
        <v>-3.8333150470579085</v>
      </c>
      <c r="C37" s="13">
        <v>-38.287074243186396</v>
      </c>
      <c r="D37" s="4">
        <v>2922.08</v>
      </c>
    </row>
    <row r="38" spans="1:4" x14ac:dyDescent="0.25">
      <c r="A38" s="13">
        <v>28.812076553268625</v>
      </c>
      <c r="B38" s="13">
        <v>-6.3020903766990841</v>
      </c>
      <c r="C38" s="13">
        <v>-38.837011249561158</v>
      </c>
      <c r="D38" s="4">
        <v>2929.37</v>
      </c>
    </row>
    <row r="39" spans="1:4" x14ac:dyDescent="0.25">
      <c r="A39" s="13">
        <v>27.521886247723145</v>
      </c>
      <c r="B39" s="13">
        <v>-6.0641525381429346</v>
      </c>
      <c r="C39" s="13">
        <v>-37.694560413379236</v>
      </c>
      <c r="D39" s="4">
        <v>2846.08</v>
      </c>
    </row>
    <row r="40" spans="1:4" x14ac:dyDescent="0.25">
      <c r="A40" s="13">
        <v>29.428563521337978</v>
      </c>
      <c r="B40" s="13">
        <v>-11.036584742567584</v>
      </c>
      <c r="C40" s="13">
        <v>-40.196706688399786</v>
      </c>
      <c r="D40" s="4">
        <v>2827.49</v>
      </c>
    </row>
    <row r="41" spans="1:4" x14ac:dyDescent="0.25">
      <c r="A41" s="13">
        <v>30.204377929979799</v>
      </c>
      <c r="B41" s="13">
        <v>-6.3882425543270074</v>
      </c>
      <c r="C41" s="13">
        <v>-39.713681532432247</v>
      </c>
      <c r="D41" s="4">
        <v>2773.67</v>
      </c>
    </row>
    <row r="42" spans="1:4" x14ac:dyDescent="0.25">
      <c r="A42" s="13">
        <v>27.99624129204291</v>
      </c>
      <c r="B42" s="13">
        <v>-6.9105244786247795</v>
      </c>
      <c r="C42" s="13">
        <v>-40.575269647328525</v>
      </c>
      <c r="D42" s="4">
        <v>2750.31</v>
      </c>
    </row>
    <row r="43" spans="1:4" x14ac:dyDescent="0.25">
      <c r="A43" s="13">
        <v>28.656256096867963</v>
      </c>
      <c r="B43" s="13">
        <v>-9.7743692544223677</v>
      </c>
      <c r="C43" s="13">
        <v>-40.717767304746133</v>
      </c>
      <c r="D43" s="4">
        <v>2656.48</v>
      </c>
    </row>
    <row r="44" spans="1:4" x14ac:dyDescent="0.25">
      <c r="A44" s="13">
        <v>28.323729171535149</v>
      </c>
      <c r="B44" s="13">
        <v>-9.320949611450601</v>
      </c>
      <c r="C44" s="13">
        <v>-39.913207499041334</v>
      </c>
      <c r="D44" s="4">
        <v>2735.25</v>
      </c>
    </row>
    <row r="45" spans="1:4" x14ac:dyDescent="0.25">
      <c r="A45" s="13">
        <v>28.906127011727989</v>
      </c>
      <c r="B45" s="13">
        <v>-10.947936096615535</v>
      </c>
      <c r="C45" s="13">
        <v>-41.772687302108068</v>
      </c>
      <c r="D45" s="4">
        <v>2921.69</v>
      </c>
    </row>
    <row r="46" spans="1:4" x14ac:dyDescent="0.25">
      <c r="A46" s="13">
        <v>28.988896663447363</v>
      </c>
      <c r="B46" s="13">
        <v>-9.2238018338217671</v>
      </c>
      <c r="C46" s="13">
        <v>-40.2458125932813</v>
      </c>
      <c r="D46" s="4">
        <v>2913.62</v>
      </c>
    </row>
    <row r="47" spans="1:4" x14ac:dyDescent="0.25">
      <c r="A47" s="13">
        <v>27.594290753596852</v>
      </c>
      <c r="B47" s="13">
        <v>-7.7964628978791097</v>
      </c>
      <c r="C47" s="13">
        <v>-43.550026593173584</v>
      </c>
      <c r="D47" s="4">
        <v>2974.94</v>
      </c>
    </row>
    <row r="48" spans="1:4" x14ac:dyDescent="0.25">
      <c r="A48" s="13">
        <v>29.355798229452418</v>
      </c>
      <c r="B48" s="13">
        <v>-12.115500909410457</v>
      </c>
      <c r="C48" s="13">
        <v>-44.525092988294659</v>
      </c>
      <c r="D48" s="4">
        <v>2814.88</v>
      </c>
    </row>
    <row r="49" spans="1:4" x14ac:dyDescent="0.25">
      <c r="A49" s="13">
        <v>28.990864058868326</v>
      </c>
      <c r="B49" s="13">
        <v>-11.508609884945713</v>
      </c>
      <c r="C49" s="13">
        <v>-43.47188971659449</v>
      </c>
      <c r="D49" s="4">
        <v>2947.97</v>
      </c>
    </row>
    <row r="50" spans="1:4" x14ac:dyDescent="0.25">
      <c r="A50" s="13">
        <v>28.491326542009062</v>
      </c>
      <c r="B50" s="13">
        <v>-11.295007591529838</v>
      </c>
      <c r="C50" s="13">
        <v>-42.144449205990327</v>
      </c>
      <c r="D50" s="4">
        <v>3152.37</v>
      </c>
    </row>
    <row r="51" spans="1:4" x14ac:dyDescent="0.25">
      <c r="A51" s="13">
        <v>28.659595907129301</v>
      </c>
      <c r="B51" s="13">
        <v>-9.0617092110921931</v>
      </c>
      <c r="C51" s="13">
        <v>-42.426852290349757</v>
      </c>
      <c r="D51" s="4">
        <v>3369.65</v>
      </c>
    </row>
    <row r="52" spans="1:4" x14ac:dyDescent="0.25">
      <c r="A52" s="13">
        <v>28.634558855025148</v>
      </c>
      <c r="B52" s="13">
        <v>-10.562037187431997</v>
      </c>
      <c r="C52" s="13">
        <v>-41.704140086452867</v>
      </c>
      <c r="D52" s="4">
        <v>3282.05</v>
      </c>
    </row>
    <row r="53" spans="1:4" x14ac:dyDescent="0.25">
      <c r="A53" s="13">
        <v>28.587413060757243</v>
      </c>
      <c r="B53" s="13">
        <v>-9.1789816463395937</v>
      </c>
      <c r="C53" s="13">
        <v>-43.174641224312779</v>
      </c>
      <c r="D53" s="4">
        <v>3206.79</v>
      </c>
    </row>
    <row r="54" spans="1:4" x14ac:dyDescent="0.25">
      <c r="A54" s="13">
        <v>28.16248818594454</v>
      </c>
      <c r="B54" s="13">
        <v>-9.0355939912130907</v>
      </c>
      <c r="C54" s="13">
        <v>-40.27501821033843</v>
      </c>
      <c r="D54" s="4">
        <v>3134.8</v>
      </c>
    </row>
    <row r="55" spans="1:4" x14ac:dyDescent="0.25">
      <c r="A55" s="13">
        <v>28.354076796091917</v>
      </c>
      <c r="B55" s="13">
        <v>-10.08569600811586</v>
      </c>
      <c r="C55" s="13">
        <v>-43.203599133695718</v>
      </c>
      <c r="D55" s="4">
        <v>3323.56</v>
      </c>
    </row>
    <row r="56" spans="1:4" x14ac:dyDescent="0.25">
      <c r="A56" s="13">
        <v>28.547818599843481</v>
      </c>
      <c r="B56" s="13">
        <v>-11.702088505579809</v>
      </c>
      <c r="C56" s="13">
        <v>-39.827455579250397</v>
      </c>
      <c r="D56" s="4">
        <v>3400.02</v>
      </c>
    </row>
    <row r="57" spans="1:4" x14ac:dyDescent="0.25">
      <c r="A57" s="13">
        <v>28.671883570304018</v>
      </c>
      <c r="B57" s="13">
        <v>-11.954440165533811</v>
      </c>
      <c r="C57" s="13">
        <v>-43.659990880498242</v>
      </c>
      <c r="D57" s="4">
        <v>3375.96</v>
      </c>
    </row>
    <row r="58" spans="1:4" x14ac:dyDescent="0.25">
      <c r="A58" s="13">
        <v>28.5891012418207</v>
      </c>
      <c r="B58" s="13">
        <v>-11.591523549243561</v>
      </c>
      <c r="C58" s="13">
        <v>-42.066152034452273</v>
      </c>
      <c r="D58" s="4">
        <v>3464.12</v>
      </c>
    </row>
    <row r="59" spans="1:4" x14ac:dyDescent="0.25">
      <c r="A59" s="13">
        <v>28.298146333217687</v>
      </c>
      <c r="B59" s="13">
        <v>-11.120641834880985</v>
      </c>
      <c r="C59" s="13">
        <v>-43.43753660263161</v>
      </c>
      <c r="D59" s="4">
        <v>3438.54</v>
      </c>
    </row>
    <row r="60" spans="1:4" x14ac:dyDescent="0.25">
      <c r="A60" s="13">
        <v>29.410543022326891</v>
      </c>
      <c r="B60" s="13">
        <v>-9.7943046838539658</v>
      </c>
      <c r="C60" s="13">
        <v>-44.100377769797603</v>
      </c>
      <c r="D60" s="4">
        <v>3685.64</v>
      </c>
    </row>
    <row r="61" spans="1:4" x14ac:dyDescent="0.25">
      <c r="A61" s="13">
        <v>28.048932726796252</v>
      </c>
      <c r="B61" s="13">
        <v>-8.5151555576329656</v>
      </c>
      <c r="C61" s="13">
        <v>-38.784098326022843</v>
      </c>
      <c r="D61" s="4">
        <v>3813.39</v>
      </c>
    </row>
    <row r="62" spans="1:4" x14ac:dyDescent="0.25">
      <c r="A62" s="13">
        <v>28.491725152900713</v>
      </c>
      <c r="B62" s="13">
        <v>-9.978820929191329</v>
      </c>
      <c r="C62" s="13">
        <v>-43.657024043478657</v>
      </c>
      <c r="D62" s="4">
        <v>3574.21</v>
      </c>
    </row>
    <row r="63" spans="1:4" x14ac:dyDescent="0.25">
      <c r="A63" s="13">
        <v>29.231455598827182</v>
      </c>
      <c r="B63" s="13">
        <v>-10.11452539761342</v>
      </c>
      <c r="C63" s="13">
        <v>-42.593798580892724</v>
      </c>
      <c r="D63" s="4">
        <v>3728.25</v>
      </c>
    </row>
    <row r="64" spans="1:4" x14ac:dyDescent="0.25">
      <c r="A64" s="13">
        <v>29.253650769276561</v>
      </c>
      <c r="B64" s="13">
        <v>-9.9741132892147562</v>
      </c>
      <c r="C64" s="13">
        <v>-42.604608169583571</v>
      </c>
      <c r="D64" s="4">
        <v>3723.83</v>
      </c>
    </row>
    <row r="65" spans="1:4" x14ac:dyDescent="0.25">
      <c r="A65" s="13">
        <v>29.231803166746772</v>
      </c>
      <c r="B65" s="13">
        <v>-10.071640916654019</v>
      </c>
      <c r="C65" s="13">
        <v>-40.236427147379288</v>
      </c>
      <c r="D65" s="4">
        <v>3633.22</v>
      </c>
    </row>
    <row r="66" spans="1:4" x14ac:dyDescent="0.25">
      <c r="A66" s="13">
        <v>29.677005938392185</v>
      </c>
      <c r="B66" s="13">
        <v>-9.0521341816872791</v>
      </c>
      <c r="C66" s="13">
        <v>-40.893517386975418</v>
      </c>
      <c r="D66" s="13">
        <v>3662.34</v>
      </c>
    </row>
    <row r="67" spans="1:4" x14ac:dyDescent="0.25">
      <c r="A67" s="13">
        <v>29.215075749695586</v>
      </c>
      <c r="B67" s="13">
        <v>-10.639953343566049</v>
      </c>
      <c r="C67" s="13">
        <v>-39.914448047300539</v>
      </c>
      <c r="D67" s="13">
        <v>3508.89</v>
      </c>
    </row>
    <row r="68" spans="1:4" x14ac:dyDescent="0.25">
      <c r="A68" s="13">
        <v>28.486633954063578</v>
      </c>
      <c r="B68" s="13">
        <v>-8.6321106171235442</v>
      </c>
      <c r="C68" s="13">
        <v>-39.210930356433664</v>
      </c>
      <c r="D68" s="13">
        <v>3359.6</v>
      </c>
    </row>
    <row r="69" spans="1:4" x14ac:dyDescent="0.25">
      <c r="A69" s="13">
        <v>28.55378458614878</v>
      </c>
      <c r="B69" s="13">
        <v>-13.93610837319136</v>
      </c>
      <c r="C69" s="13">
        <v>-36.654269306042522</v>
      </c>
      <c r="D69" s="13">
        <v>3436.78</v>
      </c>
    </row>
    <row r="70" spans="1:4" x14ac:dyDescent="0.25">
      <c r="A70" s="13">
        <v>28.863885808451172</v>
      </c>
      <c r="B70" s="13">
        <v>-9.3578361134776742</v>
      </c>
      <c r="C70" s="13">
        <v>-39.433415546024492</v>
      </c>
      <c r="D70" s="13">
        <v>3366.42</v>
      </c>
    </row>
    <row r="71" spans="1:4" x14ac:dyDescent="0.25">
      <c r="A71" s="10">
        <v>29.712499746014245</v>
      </c>
      <c r="B71" s="10">
        <v>-13.87829245238936</v>
      </c>
      <c r="C71" s="10">
        <v>-38.150756043953152</v>
      </c>
      <c r="D71" s="10">
        <v>3349.87</v>
      </c>
    </row>
    <row r="72" spans="1:4" x14ac:dyDescent="0.25">
      <c r="A72" s="13">
        <v>28.845065570809297</v>
      </c>
      <c r="B72" s="13">
        <v>-7.5560308990454814</v>
      </c>
      <c r="C72" s="13">
        <v>-35.958809541646019</v>
      </c>
      <c r="D72" s="4">
        <v>3260.26</v>
      </c>
    </row>
    <row r="73" spans="1:4" x14ac:dyDescent="0.25">
      <c r="A73" s="13">
        <v>29.091123278579147</v>
      </c>
      <c r="B73" s="13">
        <v>-8.6471777269143786</v>
      </c>
      <c r="C73" s="13">
        <v>-37.778929585016385</v>
      </c>
      <c r="D73" s="4">
        <v>3305.5</v>
      </c>
    </row>
    <row r="74" spans="1:4" x14ac:dyDescent="0.25">
      <c r="A74" s="13">
        <v>29.589163510346822</v>
      </c>
      <c r="B74" s="13">
        <v>-6.06268952771984</v>
      </c>
      <c r="C74" s="13">
        <v>-37.674642019539988</v>
      </c>
      <c r="D74" s="4">
        <v>3324.2</v>
      </c>
    </row>
    <row r="75" spans="1:4" x14ac:dyDescent="0.25">
      <c r="A75" s="13">
        <v>29.353951981182419</v>
      </c>
      <c r="B75" s="13">
        <v>-8.4068414147996009</v>
      </c>
      <c r="C75" s="13">
        <v>-37.781155737474478</v>
      </c>
      <c r="D75" s="4">
        <v>3286.55</v>
      </c>
    </row>
    <row r="76" spans="1:4" x14ac:dyDescent="0.25">
      <c r="A76" s="13">
        <v>28.909940317956924</v>
      </c>
      <c r="B76" s="13">
        <v>-8.9135129610684771</v>
      </c>
      <c r="C76" s="13">
        <v>-37.12032625401099</v>
      </c>
      <c r="D76" s="4">
        <v>3209.68</v>
      </c>
    </row>
    <row r="77" spans="1:4" x14ac:dyDescent="0.25">
      <c r="A77" s="13">
        <v>29.217087803677913</v>
      </c>
      <c r="B77" s="13">
        <v>-9.4519898907083189</v>
      </c>
      <c r="C77" s="13">
        <v>-37.668722012539206</v>
      </c>
      <c r="D77" s="4">
        <v>3197.1</v>
      </c>
    </row>
    <row r="78" spans="1:4" x14ac:dyDescent="0.25">
      <c r="A78" s="13">
        <v>29.302239299210441</v>
      </c>
      <c r="B78" s="13">
        <v>-8.6109920641906683</v>
      </c>
      <c r="C78" s="13">
        <v>-36.463073290502962</v>
      </c>
      <c r="D78" s="4">
        <v>3170.8</v>
      </c>
    </row>
    <row r="79" spans="1:4" x14ac:dyDescent="0.25">
      <c r="A79" s="13">
        <v>29.26791559585169</v>
      </c>
      <c r="B79" s="13">
        <v>-8.7400936299468412</v>
      </c>
      <c r="C79" s="13">
        <v>-36.111886158088964</v>
      </c>
      <c r="D79" s="4">
        <v>3155.73</v>
      </c>
    </row>
    <row r="80" spans="1:4" x14ac:dyDescent="0.25">
      <c r="A80" s="13">
        <v>29.16242347053381</v>
      </c>
      <c r="B80" s="13">
        <v>-8.8375627319763908</v>
      </c>
      <c r="C80" s="13">
        <v>-34.145447718596699</v>
      </c>
      <c r="D80" s="4">
        <v>3091.99</v>
      </c>
    </row>
    <row r="81" spans="1:4" x14ac:dyDescent="0.25">
      <c r="A81" s="13">
        <v>29.449817935942406</v>
      </c>
      <c r="B81" s="13">
        <v>-7.0604988540012528</v>
      </c>
      <c r="C81" s="13">
        <v>-34.849888879773289</v>
      </c>
      <c r="D81" s="4">
        <v>3103.73</v>
      </c>
    </row>
    <row r="82" spans="1:4" x14ac:dyDescent="0.25">
      <c r="A82" s="13">
        <v>29.357497893313649</v>
      </c>
      <c r="B82" s="13">
        <v>-10.246801086599703</v>
      </c>
      <c r="C82" s="13">
        <v>-36.672463012285505</v>
      </c>
      <c r="D82" s="4">
        <v>3024.36</v>
      </c>
    </row>
    <row r="83" spans="1:4" x14ac:dyDescent="0.25">
      <c r="A83" s="13">
        <v>29.177749532972257</v>
      </c>
      <c r="B83" s="13">
        <v>-7.9421840513855386</v>
      </c>
      <c r="C83" s="13">
        <v>-35.593309459104603</v>
      </c>
      <c r="D83" s="4">
        <v>3025.2</v>
      </c>
    </row>
    <row r="84" spans="1:4" x14ac:dyDescent="0.25">
      <c r="A84" s="13">
        <v>29.09076217791764</v>
      </c>
      <c r="B84" s="13">
        <v>-10.171940919033659</v>
      </c>
      <c r="C84" s="13">
        <v>-36.729079952385632</v>
      </c>
      <c r="D84" s="4">
        <v>2963.55</v>
      </c>
    </row>
    <row r="85" spans="1:4" x14ac:dyDescent="0.25">
      <c r="A85" s="13">
        <v>29.222822376042458</v>
      </c>
      <c r="B85" s="13">
        <v>-9.8471683455708217</v>
      </c>
      <c r="C85" s="13">
        <v>-39.472165310400271</v>
      </c>
      <c r="D85" s="4">
        <v>2916.89</v>
      </c>
    </row>
    <row r="86" spans="1:4" x14ac:dyDescent="0.25">
      <c r="A86" s="13">
        <v>30.068670022973663</v>
      </c>
      <c r="B86" s="13">
        <v>-9.1762064803602925</v>
      </c>
      <c r="C86" s="13">
        <v>-37.58816065560876</v>
      </c>
      <c r="D86" s="4">
        <v>2888.39</v>
      </c>
    </row>
    <row r="87" spans="1:4" x14ac:dyDescent="0.25">
      <c r="A87" s="13">
        <v>30.056044967396886</v>
      </c>
      <c r="B87" s="13">
        <v>-4.471617946560059</v>
      </c>
      <c r="C87" s="13">
        <v>-38.963143025548277</v>
      </c>
      <c r="D87" s="4">
        <v>2822.45</v>
      </c>
    </row>
    <row r="88" spans="1:4" x14ac:dyDescent="0.25">
      <c r="A88" s="13">
        <v>30.522894030528093</v>
      </c>
      <c r="B88" s="13">
        <v>-12.91406499372556</v>
      </c>
      <c r="C88" s="13">
        <v>-37.715416157008576</v>
      </c>
      <c r="D88" s="4">
        <v>2750.91</v>
      </c>
    </row>
    <row r="89" spans="1:4" x14ac:dyDescent="0.25">
      <c r="A89" s="13">
        <v>29.175824855895101</v>
      </c>
      <c r="B89" s="13">
        <v>-4.5052157152474592</v>
      </c>
      <c r="C89" s="13">
        <v>-38.794549716121537</v>
      </c>
      <c r="D89" s="4">
        <v>2724.88</v>
      </c>
    </row>
    <row r="90" spans="1:4" x14ac:dyDescent="0.25">
      <c r="A90" s="13">
        <v>29.277393948482597</v>
      </c>
      <c r="B90" s="13">
        <v>-14.133942791132995</v>
      </c>
      <c r="C90" s="13">
        <v>-40.095064232311529</v>
      </c>
      <c r="D90" s="4">
        <v>2698.92</v>
      </c>
    </row>
    <row r="91" spans="1:4" x14ac:dyDescent="0.25">
      <c r="A91" s="13">
        <v>29.539269704909358</v>
      </c>
      <c r="B91" s="13">
        <v>-14.399392295218036</v>
      </c>
      <c r="C91" s="13">
        <v>-38.110806887285605</v>
      </c>
      <c r="D91" s="4">
        <v>2693.83</v>
      </c>
    </row>
    <row r="92" spans="1:4" x14ac:dyDescent="0.25">
      <c r="A92" s="13">
        <v>29.061215359831394</v>
      </c>
      <c r="B92" s="13">
        <v>-8.9912032132366448</v>
      </c>
      <c r="C92" s="13">
        <v>-40.951888070621465</v>
      </c>
      <c r="D92" s="4">
        <v>2767.64</v>
      </c>
    </row>
    <row r="93" spans="1:4" x14ac:dyDescent="0.25">
      <c r="A93" s="13">
        <v>29.838060163868022</v>
      </c>
      <c r="B93" s="13">
        <v>-11.536505098568682</v>
      </c>
      <c r="C93" s="13">
        <v>-41.749351338798817</v>
      </c>
      <c r="D93" s="4">
        <v>2726.44</v>
      </c>
    </row>
    <row r="94" spans="1:4" x14ac:dyDescent="0.25">
      <c r="A94" s="13">
        <v>28.011350196105084</v>
      </c>
      <c r="B94" s="13">
        <v>-8.3177046209910941</v>
      </c>
      <c r="C94" s="13">
        <v>-38.820221236978512</v>
      </c>
      <c r="D94" s="4">
        <v>2707.71</v>
      </c>
    </row>
    <row r="95" spans="1:4" x14ac:dyDescent="0.25">
      <c r="A95" s="13">
        <v>29.842238293938109</v>
      </c>
      <c r="B95" s="13">
        <v>-12.009908727580637</v>
      </c>
      <c r="C95" s="13">
        <v>-41.964885131411791</v>
      </c>
      <c r="D95" s="4">
        <v>2659.3</v>
      </c>
    </row>
    <row r="96" spans="1:4" x14ac:dyDescent="0.25">
      <c r="A96" s="13">
        <v>29.102605246738051</v>
      </c>
      <c r="B96" s="13">
        <v>-9.3571177422033998</v>
      </c>
      <c r="C96" s="13">
        <v>-40.157350176600971</v>
      </c>
      <c r="D96" s="4">
        <v>2644.76</v>
      </c>
    </row>
    <row r="97" spans="1:4" x14ac:dyDescent="0.25">
      <c r="A97" s="13">
        <v>28.577801427556039</v>
      </c>
      <c r="B97" s="13">
        <v>-10.195191946430782</v>
      </c>
      <c r="C97" s="13">
        <v>-41.061520757151186</v>
      </c>
      <c r="D97" s="4">
        <v>2781.92</v>
      </c>
    </row>
    <row r="98" spans="1:4" x14ac:dyDescent="0.25">
      <c r="A98" s="13">
        <v>29.788622080275957</v>
      </c>
      <c r="B98" s="13">
        <v>-11.004792760892428</v>
      </c>
      <c r="C98" s="13">
        <v>-38.529971888152033</v>
      </c>
      <c r="D98" s="4">
        <v>2880.41</v>
      </c>
    </row>
    <row r="99" spans="1:4" x14ac:dyDescent="0.25">
      <c r="A99" s="13">
        <v>28.636569388033962</v>
      </c>
      <c r="B99" s="13">
        <v>-9.2384236541901146</v>
      </c>
      <c r="C99" s="13">
        <v>-35.741832432356148</v>
      </c>
      <c r="D99" s="4">
        <v>2888.37</v>
      </c>
    </row>
    <row r="100" spans="1:4" x14ac:dyDescent="0.25">
      <c r="A100" s="13">
        <v>28.869041598868606</v>
      </c>
      <c r="B100" s="13">
        <v>-12.264842626944869</v>
      </c>
      <c r="C100" s="13">
        <v>-39.41694610279643</v>
      </c>
      <c r="D100" s="4">
        <v>2809.24</v>
      </c>
    </row>
    <row r="101" spans="1:4" x14ac:dyDescent="0.25">
      <c r="A101" s="13">
        <v>29.678236260002564</v>
      </c>
      <c r="B101" s="13">
        <v>-12.510333514909576</v>
      </c>
      <c r="C101" s="13">
        <v>-42.528816688479139</v>
      </c>
      <c r="D101" s="4">
        <v>2713.39</v>
      </c>
    </row>
    <row r="102" spans="1:4" x14ac:dyDescent="0.25">
      <c r="A102" s="13">
        <v>28.207534882023424</v>
      </c>
      <c r="B102" s="13">
        <v>-7.6427734203020918</v>
      </c>
      <c r="C102" s="13">
        <v>-35.903412488142862</v>
      </c>
      <c r="D102" s="4">
        <v>2730.99</v>
      </c>
    </row>
    <row r="103" spans="1:4" x14ac:dyDescent="0.25">
      <c r="A103" s="13">
        <v>28.625771076816989</v>
      </c>
      <c r="B103" s="13">
        <v>-11.64491358958287</v>
      </c>
      <c r="C103" s="13">
        <v>-39.889749138173272</v>
      </c>
      <c r="D103" s="4">
        <v>2712.58</v>
      </c>
    </row>
    <row r="104" spans="1:4" x14ac:dyDescent="0.25">
      <c r="A104" s="13">
        <v>29.840100617772023</v>
      </c>
      <c r="B104" s="13">
        <v>-12.853398003145571</v>
      </c>
      <c r="C104" s="13">
        <v>-40.586618290114245</v>
      </c>
      <c r="D104" s="4">
        <v>2694.56</v>
      </c>
    </row>
    <row r="105" spans="1:4" x14ac:dyDescent="0.25">
      <c r="A105" s="13">
        <v>29.369274533862153</v>
      </c>
      <c r="B105" s="13">
        <v>-12.687293305633375</v>
      </c>
      <c r="C105" s="13">
        <v>-39.786208832728676</v>
      </c>
      <c r="D105" s="4">
        <v>2684.59</v>
      </c>
    </row>
    <row r="106" spans="1:4" x14ac:dyDescent="0.25">
      <c r="A106" s="13">
        <v>28.550601364855765</v>
      </c>
      <c r="B106" s="13">
        <v>-9.9539821232119721</v>
      </c>
      <c r="C106" s="13">
        <v>-40.060619527417771</v>
      </c>
      <c r="D106" s="4">
        <v>2694.32</v>
      </c>
    </row>
    <row r="107" spans="1:4" x14ac:dyDescent="0.25">
      <c r="A107" s="13">
        <v>28.738907760913449</v>
      </c>
      <c r="B107" s="13">
        <v>-8.9264968959591897</v>
      </c>
      <c r="C107" s="13">
        <v>-37.724517987840613</v>
      </c>
      <c r="D107" s="4">
        <v>2657.23</v>
      </c>
    </row>
    <row r="108" spans="1:4" x14ac:dyDescent="0.25">
      <c r="A108" s="13">
        <v>29.000786516951905</v>
      </c>
      <c r="B108" s="13">
        <v>-9.0535411236031678</v>
      </c>
      <c r="C108" s="13">
        <v>-36.725213040665437</v>
      </c>
      <c r="D108" s="4">
        <v>2647.96</v>
      </c>
    </row>
    <row r="109" spans="1:4" x14ac:dyDescent="0.25">
      <c r="A109" s="13">
        <v>28.762232207717304</v>
      </c>
      <c r="B109" s="13">
        <v>-8.0783091775825824</v>
      </c>
      <c r="C109" s="13">
        <v>-38.162181618403622</v>
      </c>
      <c r="D109" s="4">
        <v>2578.5300000000002</v>
      </c>
    </row>
    <row r="110" spans="1:4" x14ac:dyDescent="0.25">
      <c r="A110" s="13">
        <v>28.870356129483071</v>
      </c>
      <c r="B110" s="13">
        <v>-9.9751943040034803</v>
      </c>
      <c r="C110" s="13">
        <v>-36.063235890032615</v>
      </c>
      <c r="D110" s="4">
        <v>2576.83</v>
      </c>
    </row>
    <row r="111" spans="1:4" x14ac:dyDescent="0.25">
      <c r="A111" s="13">
        <v>28.829464527650927</v>
      </c>
      <c r="B111" s="13">
        <v>-6.0077808981181988</v>
      </c>
      <c r="C111" s="13">
        <v>-41.717533426321211</v>
      </c>
      <c r="D111" s="4">
        <v>2505.61</v>
      </c>
    </row>
    <row r="112" spans="1:4" x14ac:dyDescent="0.25">
      <c r="A112" s="13">
        <v>29.065480477399646</v>
      </c>
      <c r="B112" s="13">
        <v>-7.4869613127452794</v>
      </c>
      <c r="C112" s="13">
        <v>-36.611698210122313</v>
      </c>
      <c r="D112" s="4">
        <v>2460.88</v>
      </c>
    </row>
    <row r="113" spans="1:4" x14ac:dyDescent="0.25">
      <c r="A113" s="13">
        <v>28.888235971821317</v>
      </c>
      <c r="B113" s="13">
        <v>-6.9087262169701944</v>
      </c>
      <c r="C113" s="13">
        <v>-32.558619951502067</v>
      </c>
      <c r="D113" s="4">
        <v>2406.54</v>
      </c>
    </row>
    <row r="114" spans="1:4" x14ac:dyDescent="0.25">
      <c r="A114" s="13">
        <v>29.271311877213563</v>
      </c>
      <c r="B114" s="13">
        <v>-8.6633826034922095</v>
      </c>
      <c r="C114" s="13">
        <v>-35.486599911239068</v>
      </c>
      <c r="D114" s="4">
        <v>2349.12</v>
      </c>
    </row>
    <row r="115" spans="1:4" x14ac:dyDescent="0.25">
      <c r="A115" s="13">
        <v>29.320420638727214</v>
      </c>
      <c r="B115" s="13">
        <v>-10.216081088444867</v>
      </c>
      <c r="C115" s="13">
        <v>-36.922061431721033</v>
      </c>
      <c r="D115" s="4">
        <v>2303.25</v>
      </c>
    </row>
    <row r="116" spans="1:4" x14ac:dyDescent="0.25">
      <c r="A116" s="13">
        <v>30.1308874377319</v>
      </c>
      <c r="B116" s="13">
        <v>-6.6373636832032616</v>
      </c>
      <c r="C116" s="13">
        <v>-36.534345569042387</v>
      </c>
      <c r="D116" s="13">
        <v>2272.23</v>
      </c>
    </row>
    <row r="117" spans="1:4" x14ac:dyDescent="0.25">
      <c r="A117" s="13">
        <v>29.431473425208893</v>
      </c>
      <c r="B117" s="13">
        <v>-10.089424145324415</v>
      </c>
      <c r="C117" s="13">
        <v>-34.336991590032142</v>
      </c>
      <c r="D117" s="13">
        <v>2208</v>
      </c>
    </row>
    <row r="118" spans="1:4" x14ac:dyDescent="0.25">
      <c r="A118" s="10">
        <v>29.486395100943085</v>
      </c>
      <c r="B118" s="10">
        <v>-11.11291849025497</v>
      </c>
      <c r="C118" s="10">
        <v>-34.592867495760174</v>
      </c>
      <c r="D118" s="10">
        <v>2183.16</v>
      </c>
    </row>
    <row r="119" spans="1:4" x14ac:dyDescent="0.25">
      <c r="A119" s="23">
        <v>29.406589610035809</v>
      </c>
      <c r="B119" s="23">
        <v>-9.1548450451837198</v>
      </c>
      <c r="C119" s="23">
        <v>-34.098689638770793</v>
      </c>
      <c r="D119" s="23">
        <v>2158.77</v>
      </c>
    </row>
    <row r="120" spans="1:4" x14ac:dyDescent="0.25">
      <c r="A120" s="13">
        <v>28.660508756710627</v>
      </c>
      <c r="B120" s="13">
        <v>-3.1644506087553737</v>
      </c>
      <c r="C120" s="13">
        <v>-36.761393281308813</v>
      </c>
      <c r="D120" s="13">
        <v>2138.98</v>
      </c>
    </row>
    <row r="121" spans="1:4" x14ac:dyDescent="0.25">
      <c r="A121" s="13">
        <v>29.632245696751568</v>
      </c>
      <c r="B121" s="13">
        <v>-8.4358933462420964</v>
      </c>
      <c r="C121" s="13">
        <v>-35.138264687298658</v>
      </c>
      <c r="D121" s="13">
        <v>2078.7600000000002</v>
      </c>
    </row>
    <row r="122" spans="1:4" x14ac:dyDescent="0.25">
      <c r="A122" s="13">
        <v>28.908444773316432</v>
      </c>
      <c r="B122" s="13">
        <v>-9.2820637267448092</v>
      </c>
      <c r="C122" s="13">
        <v>-33.297409964411713</v>
      </c>
      <c r="D122" s="13">
        <v>2041.78</v>
      </c>
    </row>
    <row r="123" spans="1:4" x14ac:dyDescent="0.25">
      <c r="A123" s="13">
        <v>29.010363280216438</v>
      </c>
      <c r="B123" s="13">
        <v>-7.7468408151351014</v>
      </c>
      <c r="C123" s="13">
        <v>-33.448665166671958</v>
      </c>
      <c r="D123" s="13">
        <v>2036.28</v>
      </c>
    </row>
    <row r="124" spans="1:4" x14ac:dyDescent="0.25">
      <c r="A124" s="13">
        <v>29.357390270459192</v>
      </c>
      <c r="B124" s="13">
        <v>-8.8380872261665218</v>
      </c>
      <c r="C124" s="13">
        <v>-33.936457120722991</v>
      </c>
      <c r="D124" s="13">
        <v>1982.51</v>
      </c>
    </row>
    <row r="125" spans="1:4" x14ac:dyDescent="0.25">
      <c r="A125" s="13">
        <v>29.310807565478711</v>
      </c>
      <c r="B125" s="13">
        <v>-7.0573221770168857</v>
      </c>
      <c r="C125" s="13">
        <v>-33.033828059874509</v>
      </c>
      <c r="D125" s="13">
        <v>1958.59</v>
      </c>
    </row>
    <row r="126" spans="1:4" x14ac:dyDescent="0.25">
      <c r="A126" s="13">
        <v>29.274147902344779</v>
      </c>
      <c r="B126" s="13">
        <v>-7.6733541829029264</v>
      </c>
      <c r="C126" s="13">
        <v>-32.866006654531304</v>
      </c>
      <c r="D126" s="13">
        <v>1880.09</v>
      </c>
    </row>
    <row r="127" spans="1:4" x14ac:dyDescent="0.25">
      <c r="A127" s="13">
        <v>29.463952099208683</v>
      </c>
      <c r="B127" s="13">
        <v>-6.0801660230451944</v>
      </c>
      <c r="C127" s="13">
        <v>-33.711760060797587</v>
      </c>
      <c r="D127" s="13">
        <v>1930.37</v>
      </c>
    </row>
    <row r="128" spans="1:4" x14ac:dyDescent="0.25">
      <c r="A128" s="13">
        <v>29.755817239471199</v>
      </c>
      <c r="B128" s="13">
        <v>-7.7068864904210841</v>
      </c>
      <c r="C128" s="13">
        <v>-32.438109102235899</v>
      </c>
      <c r="D128" s="13">
        <v>1899.29</v>
      </c>
    </row>
    <row r="129" spans="1:4" x14ac:dyDescent="0.25">
      <c r="A129" s="13">
        <v>29.457354836130122</v>
      </c>
      <c r="B129" s="13">
        <v>-5.1282598239037043</v>
      </c>
      <c r="C129" s="13">
        <v>-32.184657636186046</v>
      </c>
      <c r="D129" s="13">
        <v>1849.92</v>
      </c>
    </row>
    <row r="130" spans="1:4" x14ac:dyDescent="0.25">
      <c r="A130" s="13">
        <v>29.002080671238133</v>
      </c>
      <c r="B130" s="13">
        <v>-10.379708504494488</v>
      </c>
      <c r="C130" s="13">
        <v>-34.568556582698363</v>
      </c>
      <c r="D130" s="13">
        <v>1781.75</v>
      </c>
    </row>
    <row r="131" spans="1:4" x14ac:dyDescent="0.25">
      <c r="A131" s="13">
        <v>29.175085418646546</v>
      </c>
      <c r="B131" s="13">
        <v>-9.9485807306203924</v>
      </c>
      <c r="C131" s="13">
        <v>-32.761954964519475</v>
      </c>
      <c r="D131" s="13">
        <v>1787.63</v>
      </c>
    </row>
    <row r="132" spans="1:4" x14ac:dyDescent="0.25">
      <c r="A132" s="13">
        <v>29.430011542855567</v>
      </c>
      <c r="B132" s="13">
        <v>-10.855320266969102</v>
      </c>
      <c r="C132" s="13">
        <v>-34.633713419866467</v>
      </c>
      <c r="D132" s="13">
        <v>1752.54</v>
      </c>
    </row>
    <row r="133" spans="1:4" x14ac:dyDescent="0.25">
      <c r="A133" s="13">
        <v>29.725601509555887</v>
      </c>
      <c r="B133" s="13">
        <v>-9.8825460435197101</v>
      </c>
      <c r="C133" s="13">
        <v>-36.018982980358771</v>
      </c>
      <c r="D133" s="13">
        <v>1751.75</v>
      </c>
    </row>
    <row r="134" spans="1:4" x14ac:dyDescent="0.25">
      <c r="A134" s="13">
        <v>30.119747110282688</v>
      </c>
      <c r="B134" s="13">
        <v>-16.837030326932563</v>
      </c>
      <c r="C134" s="13">
        <v>-32.566696905419008</v>
      </c>
      <c r="D134" s="13">
        <v>1729.52</v>
      </c>
    </row>
    <row r="135" spans="1:4" x14ac:dyDescent="0.25">
      <c r="A135" s="13">
        <v>29.419347681994026</v>
      </c>
      <c r="B135" s="13">
        <v>-8.180906163279019</v>
      </c>
      <c r="C135" s="13">
        <v>-31.510604637075915</v>
      </c>
      <c r="D135" s="13">
        <v>1703.78</v>
      </c>
    </row>
    <row r="136" spans="1:4" x14ac:dyDescent="0.25">
      <c r="A136" s="13">
        <v>29.789235489162465</v>
      </c>
      <c r="B136" s="13">
        <v>-10.932845050862511</v>
      </c>
      <c r="C136" s="13">
        <v>-34.158799116728289</v>
      </c>
      <c r="D136" s="13">
        <v>1692.15</v>
      </c>
    </row>
    <row r="137" spans="1:4" x14ac:dyDescent="0.25">
      <c r="A137" s="13">
        <v>29.074452388338344</v>
      </c>
      <c r="B137" s="13">
        <v>-5.4369265937119735</v>
      </c>
      <c r="C137" s="13">
        <v>-36.259720058843129</v>
      </c>
      <c r="D137" s="13">
        <v>1620.61</v>
      </c>
    </row>
    <row r="138" spans="1:4" x14ac:dyDescent="0.25">
      <c r="A138" s="13">
        <v>29.059872292705123</v>
      </c>
      <c r="B138" s="13">
        <v>-10.438757053070162</v>
      </c>
      <c r="C138" s="13">
        <v>-30.971341137568572</v>
      </c>
      <c r="D138" s="13">
        <v>1673.58</v>
      </c>
    </row>
    <row r="139" spans="1:4" x14ac:dyDescent="0.25">
      <c r="A139" s="13">
        <v>28.99184702167635</v>
      </c>
      <c r="B139" s="13">
        <v>-11.381446408037505</v>
      </c>
      <c r="C139" s="13">
        <v>-34.489338336442017</v>
      </c>
      <c r="D139" s="13">
        <v>1632.77</v>
      </c>
    </row>
    <row r="140" spans="1:4" x14ac:dyDescent="0.25">
      <c r="A140" s="13">
        <v>28.699640838074373</v>
      </c>
      <c r="B140" s="13">
        <v>-8.0667321475890503</v>
      </c>
      <c r="C140" s="13">
        <v>-37.933979468829705</v>
      </c>
      <c r="D140" s="13">
        <v>1650.16</v>
      </c>
    </row>
    <row r="141" spans="1:4" x14ac:dyDescent="0.25">
      <c r="A141" s="13">
        <v>29.523335917929302</v>
      </c>
      <c r="B141" s="13">
        <v>-10.58891688168876</v>
      </c>
      <c r="C141" s="13">
        <v>-40.035801650664382</v>
      </c>
      <c r="D141" s="13">
        <v>1642.58</v>
      </c>
    </row>
    <row r="142" spans="1:4" x14ac:dyDescent="0.25">
      <c r="A142" s="13">
        <v>29.282823054131924</v>
      </c>
      <c r="B142" s="13">
        <v>-7.9532229911520744</v>
      </c>
      <c r="C142" s="13">
        <v>-35.110744548310038</v>
      </c>
      <c r="D142" s="13">
        <v>1628.24</v>
      </c>
    </row>
    <row r="143" spans="1:4" x14ac:dyDescent="0.25">
      <c r="A143" s="13">
        <v>29.679810213467618</v>
      </c>
      <c r="B143" s="13">
        <v>-6.9129600912108344</v>
      </c>
      <c r="C143" s="13">
        <v>-37.913158889045008</v>
      </c>
      <c r="D143" s="13">
        <v>1652.73</v>
      </c>
    </row>
    <row r="144" spans="1:4" x14ac:dyDescent="0.25">
      <c r="A144" s="13">
        <v>28.716652828450876</v>
      </c>
      <c r="B144" s="13">
        <v>-10.029786391488187</v>
      </c>
      <c r="C144" s="13">
        <v>-40.439757134012552</v>
      </c>
      <c r="D144" s="13">
        <v>1720.79</v>
      </c>
    </row>
    <row r="145" spans="1:4" x14ac:dyDescent="0.25">
      <c r="A145" s="13">
        <v>28.507474255764677</v>
      </c>
      <c r="B145" s="13">
        <v>-9.229812285475532</v>
      </c>
      <c r="C145" s="13">
        <v>-34.419987453848023</v>
      </c>
      <c r="D145" s="13">
        <v>1675.65</v>
      </c>
    </row>
    <row r="146" spans="1:4" x14ac:dyDescent="0.25">
      <c r="A146" s="13">
        <v>28.948793060047137</v>
      </c>
      <c r="B146" s="13">
        <v>-6.5310932852762562</v>
      </c>
      <c r="C146" s="13">
        <v>-33.929716491619615</v>
      </c>
      <c r="D146" s="13">
        <v>1650.72</v>
      </c>
    </row>
    <row r="147" spans="1:4" x14ac:dyDescent="0.25">
      <c r="A147" s="13">
        <v>29.181534661015419</v>
      </c>
      <c r="B147" s="13">
        <v>-4.3403089549666447</v>
      </c>
      <c r="C147" s="13">
        <v>-34.297533654985102</v>
      </c>
      <c r="D147" s="13">
        <v>1588.13</v>
      </c>
    </row>
    <row r="148" spans="1:4" x14ac:dyDescent="0.25">
      <c r="A148" s="13">
        <v>29.306209528910117</v>
      </c>
      <c r="B148" s="13">
        <v>-3.1824967614629713</v>
      </c>
      <c r="C148" s="13">
        <v>-40.65531152381277</v>
      </c>
      <c r="D148" s="13">
        <v>1585.09</v>
      </c>
    </row>
    <row r="149" spans="1:4" x14ac:dyDescent="0.25">
      <c r="A149" s="13">
        <v>29.194243321058536</v>
      </c>
      <c r="B149" s="13">
        <v>-10.302621034053914</v>
      </c>
      <c r="C149" s="13">
        <v>-36.046401959651178</v>
      </c>
      <c r="D149" s="13">
        <v>1589.06</v>
      </c>
    </row>
    <row r="150" spans="1:4" x14ac:dyDescent="0.25">
      <c r="A150" s="13">
        <v>29.786454131973457</v>
      </c>
      <c r="B150" s="13">
        <v>-9.637547408012324</v>
      </c>
      <c r="C150" s="13">
        <v>-37.881728016231136</v>
      </c>
      <c r="D150" s="13">
        <v>1566.66</v>
      </c>
    </row>
    <row r="151" spans="1:4" x14ac:dyDescent="0.25">
      <c r="A151" s="13">
        <v>30.153053034071291</v>
      </c>
      <c r="B151" s="13">
        <v>-6.4731193380318928</v>
      </c>
      <c r="C151" s="13">
        <v>-36.0556094823595</v>
      </c>
      <c r="D151" s="13">
        <v>1559.29</v>
      </c>
    </row>
    <row r="152" spans="1:4" x14ac:dyDescent="0.25">
      <c r="A152" s="13">
        <v>29.748072979797698</v>
      </c>
      <c r="B152" s="13">
        <v>-9.9348064479548839</v>
      </c>
      <c r="C152" s="13">
        <v>-34.720298879410564</v>
      </c>
      <c r="D152" s="13">
        <v>1538.17</v>
      </c>
    </row>
    <row r="153" spans="1:4" x14ac:dyDescent="0.25">
      <c r="A153" s="13">
        <v>29.139796231261926</v>
      </c>
      <c r="B153" s="13">
        <v>-8.0888845204224253</v>
      </c>
      <c r="C153" s="13">
        <v>-36.381898657733018</v>
      </c>
      <c r="D153" s="13">
        <v>1501.95</v>
      </c>
    </row>
    <row r="154" spans="1:4" x14ac:dyDescent="0.25">
      <c r="A154" s="13">
        <v>29.025025329991294</v>
      </c>
      <c r="B154" s="13">
        <v>-8.3174325202887758</v>
      </c>
      <c r="C154" s="13">
        <v>-39.975784383196697</v>
      </c>
      <c r="D154" s="13">
        <v>1482.61</v>
      </c>
    </row>
    <row r="155" spans="1:4" x14ac:dyDescent="0.25">
      <c r="A155" s="13">
        <v>29.623682326953599</v>
      </c>
      <c r="B155" s="13">
        <v>-11.0512153209487</v>
      </c>
      <c r="C155" s="13">
        <v>-35.872160642019082</v>
      </c>
      <c r="D155" s="13">
        <v>1461.03</v>
      </c>
    </row>
    <row r="156" spans="1:4" x14ac:dyDescent="0.25">
      <c r="A156" s="13">
        <v>28.331336646267886</v>
      </c>
      <c r="B156" s="13">
        <v>-2.0287426313027481</v>
      </c>
      <c r="C156" s="13">
        <v>-39.282667993754558</v>
      </c>
      <c r="D156" s="13">
        <v>1401.89</v>
      </c>
    </row>
    <row r="157" spans="1:4" x14ac:dyDescent="0.25">
      <c r="A157" s="13">
        <v>30.017697088779926</v>
      </c>
      <c r="B157" s="13">
        <v>-8.1644917030383795</v>
      </c>
      <c r="C157" s="13">
        <v>-32.367567585388485</v>
      </c>
      <c r="D157" s="13">
        <v>1276.03</v>
      </c>
    </row>
    <row r="158" spans="1:4" x14ac:dyDescent="0.25">
      <c r="A158" s="13">
        <v>30.206066048349939</v>
      </c>
      <c r="B158" s="13">
        <v>-9.6017413436826473</v>
      </c>
      <c r="C158" s="13">
        <v>-33.302394370827926</v>
      </c>
      <c r="D158" s="13">
        <v>1298.73</v>
      </c>
    </row>
    <row r="159" spans="1:4" x14ac:dyDescent="0.25">
      <c r="A159" s="13">
        <v>30.601927820430802</v>
      </c>
      <c r="B159" s="13">
        <v>-11.998763431765724</v>
      </c>
      <c r="C159" s="13">
        <v>-34.856396991365102</v>
      </c>
      <c r="D159" s="13">
        <v>1270.3499999999999</v>
      </c>
    </row>
    <row r="160" spans="1:4" x14ac:dyDescent="0.25">
      <c r="A160" s="13">
        <v>30.806835796148988</v>
      </c>
      <c r="B160" s="13">
        <v>-8.2736200468256129</v>
      </c>
      <c r="C160" s="13">
        <v>-34.561247382333079</v>
      </c>
      <c r="D160" s="13">
        <v>1289.28</v>
      </c>
    </row>
    <row r="161" spans="1:4" x14ac:dyDescent="0.25">
      <c r="A161" s="13">
        <v>31.113536576435536</v>
      </c>
      <c r="B161" s="13">
        <v>-13.956419046550081</v>
      </c>
      <c r="C161" s="13">
        <v>-30.706798241897786</v>
      </c>
      <c r="D161" s="13">
        <v>1266</v>
      </c>
    </row>
    <row r="162" spans="1:4" x14ac:dyDescent="0.25">
      <c r="A162" s="13">
        <v>30.588349448269156</v>
      </c>
      <c r="B162" s="13">
        <v>-4.7819610108100505</v>
      </c>
      <c r="C162" s="13">
        <v>-33.673902876813884</v>
      </c>
      <c r="D162" s="13">
        <v>1236.51</v>
      </c>
    </row>
    <row r="163" spans="1:4" x14ac:dyDescent="0.25">
      <c r="A163" s="13">
        <v>30.349879359203655</v>
      </c>
      <c r="B163" s="13">
        <v>-4.7000359817120625</v>
      </c>
      <c r="C163" s="13">
        <v>-32.470851300706272</v>
      </c>
      <c r="D163" s="13">
        <v>1225.95</v>
      </c>
    </row>
    <row r="164" spans="1:4" x14ac:dyDescent="0.25">
      <c r="A164" s="10">
        <v>31.050808569635194</v>
      </c>
      <c r="B164" s="10">
        <v>-1.4158562876439191</v>
      </c>
      <c r="C164" s="10">
        <v>-32.958266270673107</v>
      </c>
      <c r="D164" s="10">
        <v>1200.48</v>
      </c>
    </row>
    <row r="165" spans="1:4" x14ac:dyDescent="0.25">
      <c r="A165" s="23">
        <v>31.034180070112569</v>
      </c>
      <c r="B165" s="23">
        <v>2.1956802208545696</v>
      </c>
      <c r="C165" s="23">
        <v>-36.725791980454403</v>
      </c>
      <c r="D165" s="4">
        <v>1182.7</v>
      </c>
    </row>
    <row r="166" spans="1:4" x14ac:dyDescent="0.25">
      <c r="A166" s="13">
        <v>31.03530936838186</v>
      </c>
      <c r="B166" s="13">
        <v>-11.593695413775322</v>
      </c>
      <c r="C166" s="13">
        <v>-35.362650342489587</v>
      </c>
      <c r="D166" s="4">
        <v>1149.3</v>
      </c>
    </row>
    <row r="167" spans="1:4" x14ac:dyDescent="0.25">
      <c r="A167" s="13">
        <v>30.620942972320705</v>
      </c>
      <c r="B167" s="13">
        <v>-2.8897309172817813</v>
      </c>
      <c r="C167" s="13">
        <v>-32.790179054266048</v>
      </c>
      <c r="D167" s="4">
        <v>1132.94</v>
      </c>
    </row>
    <row r="168" spans="1:4" x14ac:dyDescent="0.25">
      <c r="A168" s="13">
        <v>29.936997036284581</v>
      </c>
      <c r="B168" s="13">
        <v>-1.6984609242635997</v>
      </c>
      <c r="C168" s="13">
        <v>-32.761960997606252</v>
      </c>
      <c r="D168" s="4">
        <v>1115.4000000000001</v>
      </c>
    </row>
    <row r="169" spans="1:4" x14ac:dyDescent="0.25">
      <c r="A169" s="13">
        <v>30.239009851788083</v>
      </c>
      <c r="B169" s="13">
        <v>-2.5683256590997416</v>
      </c>
      <c r="C169" s="13">
        <v>-31.944035876124588</v>
      </c>
      <c r="D169" s="4">
        <v>1095.43</v>
      </c>
    </row>
    <row r="170" spans="1:4" x14ac:dyDescent="0.25">
      <c r="A170" s="13">
        <v>30.363877238701761</v>
      </c>
      <c r="B170" s="13">
        <v>0.85900902920309363</v>
      </c>
      <c r="C170" s="13">
        <v>-36.487479702295389</v>
      </c>
      <c r="D170" s="4">
        <v>1096.6300000000001</v>
      </c>
    </row>
    <row r="171" spans="1:4" x14ac:dyDescent="0.25">
      <c r="A171" s="13">
        <v>31.053527684023067</v>
      </c>
      <c r="B171" s="13">
        <v>-11.187733151926636</v>
      </c>
      <c r="C171" s="13">
        <v>-28.725729996487814</v>
      </c>
      <c r="D171" s="4">
        <v>1079.95</v>
      </c>
    </row>
    <row r="172" spans="1:4" x14ac:dyDescent="0.25">
      <c r="A172" s="13">
        <v>30.499648524390594</v>
      </c>
      <c r="B172" s="13">
        <v>-6.5812012416829475</v>
      </c>
      <c r="C172" s="13">
        <v>-36.787964432563399</v>
      </c>
      <c r="D172" s="4">
        <v>1059.44</v>
      </c>
    </row>
    <row r="173" spans="1:4" x14ac:dyDescent="0.25">
      <c r="A173" s="13">
        <v>29.996210855152356</v>
      </c>
      <c r="B173" s="13">
        <v>-5.8655406145305733</v>
      </c>
      <c r="C173" s="13">
        <v>-32.124352027917894</v>
      </c>
      <c r="D173" s="4">
        <v>1037.32</v>
      </c>
    </row>
    <row r="174" spans="1:4" x14ac:dyDescent="0.25">
      <c r="A174" s="13">
        <v>30.482912898442791</v>
      </c>
      <c r="B174" s="13">
        <v>-4.7337421817853738</v>
      </c>
      <c r="C174" s="13">
        <v>-33.955068126091987</v>
      </c>
      <c r="D174" s="4">
        <v>1031.3</v>
      </c>
    </row>
    <row r="175" spans="1:4" x14ac:dyDescent="0.25">
      <c r="A175" s="13">
        <v>30.831386391517711</v>
      </c>
      <c r="B175" s="13">
        <v>-5.7869732542412748</v>
      </c>
      <c r="C175" s="13">
        <v>-32.794769434729687</v>
      </c>
      <c r="D175" s="4">
        <v>1019.07</v>
      </c>
    </row>
    <row r="176" spans="1:4" x14ac:dyDescent="0.25">
      <c r="A176" s="13">
        <v>30.48820962855838</v>
      </c>
      <c r="B176" s="13">
        <v>-4.3241821516116943</v>
      </c>
      <c r="C176" s="13">
        <v>-33.122539616709105</v>
      </c>
      <c r="D176" s="4">
        <v>998.17700000000002</v>
      </c>
    </row>
    <row r="177" spans="1:4" x14ac:dyDescent="0.25">
      <c r="A177" s="13">
        <v>30.232808403981934</v>
      </c>
      <c r="B177" s="13">
        <v>-5.1259614637721143</v>
      </c>
      <c r="C177" s="13">
        <v>-34.813932509719109</v>
      </c>
      <c r="D177" s="4">
        <v>978.05499999999995</v>
      </c>
    </row>
    <row r="178" spans="1:4" x14ac:dyDescent="0.25">
      <c r="A178" s="13">
        <v>31.123457530825817</v>
      </c>
      <c r="B178" s="13">
        <v>-6.086583172284918</v>
      </c>
      <c r="C178" s="13">
        <v>-40.942975288769276</v>
      </c>
      <c r="D178" s="4">
        <v>954.79</v>
      </c>
    </row>
    <row r="179" spans="1:4" x14ac:dyDescent="0.25">
      <c r="A179" s="13">
        <v>32.009065815149711</v>
      </c>
      <c r="B179" s="13">
        <v>-3.1838600679416231</v>
      </c>
      <c r="C179" s="13">
        <v>-30.08803023585881</v>
      </c>
      <c r="D179" s="4">
        <v>956.27</v>
      </c>
    </row>
    <row r="180" spans="1:4" x14ac:dyDescent="0.25">
      <c r="A180" s="13">
        <v>30.188021365057025</v>
      </c>
      <c r="B180" s="13">
        <v>-5.3788651973217156</v>
      </c>
      <c r="C180" s="13">
        <v>-34.135053518068673</v>
      </c>
      <c r="D180" s="4">
        <v>910.11199999999997</v>
      </c>
    </row>
    <row r="181" spans="1:4" x14ac:dyDescent="0.25">
      <c r="A181" s="13">
        <v>28.860650033424108</v>
      </c>
      <c r="B181" s="13">
        <v>9.8933868990361589</v>
      </c>
      <c r="C181" s="13">
        <v>-29.416807562117469</v>
      </c>
      <c r="D181" s="4">
        <v>892.30600000000004</v>
      </c>
    </row>
    <row r="182" spans="1:4" x14ac:dyDescent="0.25">
      <c r="A182" s="13">
        <v>29.345531814578351</v>
      </c>
      <c r="B182" s="13">
        <v>-2.3062344511338324</v>
      </c>
      <c r="C182" s="13">
        <v>-29.529357178046553</v>
      </c>
      <c r="D182" s="4">
        <v>906.59199999999998</v>
      </c>
    </row>
    <row r="183" spans="1:4" x14ac:dyDescent="0.25">
      <c r="A183" s="13">
        <v>29.67304489254235</v>
      </c>
      <c r="B183" s="13">
        <v>-9.2207825023480154</v>
      </c>
      <c r="C183" s="13">
        <v>-25.77153213739831</v>
      </c>
      <c r="D183" s="4">
        <v>916.99699999999996</v>
      </c>
    </row>
    <row r="184" spans="1:4" x14ac:dyDescent="0.25">
      <c r="A184" s="13">
        <v>29.707437303571808</v>
      </c>
      <c r="B184" s="13">
        <v>-1.3416246101484148</v>
      </c>
      <c r="C184" s="13">
        <v>-37.903559127042683</v>
      </c>
      <c r="D184" s="4">
        <v>940.92700000000002</v>
      </c>
    </row>
    <row r="185" spans="1:4" x14ac:dyDescent="0.25">
      <c r="A185" s="13">
        <v>28.89797091531662</v>
      </c>
      <c r="B185" s="13">
        <v>-6.1288418110719931</v>
      </c>
      <c r="C185" s="13">
        <v>-32.465503792404604</v>
      </c>
      <c r="D185" s="4">
        <v>886.23299999999995</v>
      </c>
    </row>
    <row r="186" spans="1:4" x14ac:dyDescent="0.25">
      <c r="A186" s="13">
        <v>29.768541792617839</v>
      </c>
      <c r="B186" s="13">
        <v>-9.9190982462682769</v>
      </c>
      <c r="C186" s="13">
        <v>-35.773407988769463</v>
      </c>
      <c r="D186" s="4">
        <v>912.79600000000005</v>
      </c>
    </row>
    <row r="187" spans="1:4" x14ac:dyDescent="0.25">
      <c r="A187" s="13">
        <v>29.595327787781613</v>
      </c>
      <c r="B187" s="13">
        <v>-3.9626142408566238</v>
      </c>
      <c r="C187" s="13">
        <v>-34.460921168189827</v>
      </c>
      <c r="D187" s="4">
        <v>902.18899999999996</v>
      </c>
    </row>
    <row r="188" spans="1:4" x14ac:dyDescent="0.25">
      <c r="A188" s="13">
        <v>29.330610307402878</v>
      </c>
      <c r="B188" s="13">
        <v>1.7310528227686746</v>
      </c>
      <c r="C188" s="13">
        <v>-42.891313988785839</v>
      </c>
      <c r="D188" s="4">
        <v>880.52599999999995</v>
      </c>
    </row>
    <row r="189" spans="1:4" x14ac:dyDescent="0.25">
      <c r="A189" s="13">
        <v>28.334552117021403</v>
      </c>
      <c r="B189" s="13">
        <v>-3.4610967370783783</v>
      </c>
      <c r="C189" s="13">
        <v>-33.876330198153141</v>
      </c>
      <c r="D189" s="4">
        <v>881.59</v>
      </c>
    </row>
    <row r="190" spans="1:4" x14ac:dyDescent="0.25">
      <c r="A190" s="13">
        <v>29.079327157782103</v>
      </c>
      <c r="B190" s="13">
        <v>-2.6587435002162465</v>
      </c>
      <c r="C190" s="13">
        <v>-34.696015710469794</v>
      </c>
      <c r="D190" s="4">
        <v>897.36699999999996</v>
      </c>
    </row>
    <row r="191" spans="1:4" x14ac:dyDescent="0.25">
      <c r="A191" s="13">
        <v>27.748266496186446</v>
      </c>
      <c r="B191" s="13">
        <v>-3.8801541807964668</v>
      </c>
      <c r="C191" s="13">
        <v>-32.064064513153141</v>
      </c>
      <c r="D191" s="4">
        <v>904.28</v>
      </c>
    </row>
    <row r="192" spans="1:4" x14ac:dyDescent="0.25">
      <c r="A192" s="13">
        <v>29.260246029225428</v>
      </c>
      <c r="B192" s="13">
        <v>-3.2797088356816175</v>
      </c>
      <c r="C192" s="13">
        <v>-35.733445680679722</v>
      </c>
      <c r="D192" s="4">
        <v>903.45799999999997</v>
      </c>
    </row>
    <row r="193" spans="1:4" x14ac:dyDescent="0.25">
      <c r="A193" s="13">
        <v>29.407483281929544</v>
      </c>
      <c r="B193" s="13">
        <v>3.1136542229736506</v>
      </c>
      <c r="C193" s="13">
        <v>-37.730363800605744</v>
      </c>
      <c r="D193" s="4">
        <v>893.92100000000005</v>
      </c>
    </row>
    <row r="194" spans="1:4" x14ac:dyDescent="0.25">
      <c r="A194" s="13">
        <v>30.139607150158525</v>
      </c>
      <c r="B194" s="13">
        <v>4.5960313118553131</v>
      </c>
      <c r="C194" s="13">
        <v>-37.924857715059602</v>
      </c>
      <c r="D194" s="4">
        <v>878.86900000000003</v>
      </c>
    </row>
    <row r="195" spans="1:4" x14ac:dyDescent="0.25">
      <c r="A195" s="13">
        <v>29.921921024974665</v>
      </c>
      <c r="B195" s="13">
        <v>2.0318246222719836</v>
      </c>
      <c r="C195" s="13">
        <v>-30.899033230807106</v>
      </c>
      <c r="D195" s="4">
        <v>903.90899999999999</v>
      </c>
    </row>
    <row r="196" spans="1:4" x14ac:dyDescent="0.25">
      <c r="A196" s="13">
        <v>30.613642757687686</v>
      </c>
      <c r="B196" s="13">
        <v>4.4878635755560481</v>
      </c>
      <c r="C196" s="13">
        <v>-43.542965632548999</v>
      </c>
      <c r="D196" s="4">
        <v>885.61599999999999</v>
      </c>
    </row>
    <row r="197" spans="1:4" x14ac:dyDescent="0.25">
      <c r="A197" s="13">
        <v>29.475105828413916</v>
      </c>
      <c r="B197" s="13">
        <v>-6.7176632901232551</v>
      </c>
      <c r="C197" s="13">
        <v>-34.582569251186555</v>
      </c>
      <c r="D197" s="4">
        <v>912.21900000000005</v>
      </c>
    </row>
    <row r="198" spans="1:4" x14ac:dyDescent="0.25">
      <c r="A198" s="13">
        <v>30.326900236926079</v>
      </c>
      <c r="B198" s="13">
        <v>0.25896776684874112</v>
      </c>
      <c r="C198" s="13">
        <v>-29.491157711520771</v>
      </c>
      <c r="D198" s="4">
        <v>886.54100000000005</v>
      </c>
    </row>
    <row r="199" spans="1:4" x14ac:dyDescent="0.25">
      <c r="A199" s="13">
        <v>30.40889111659655</v>
      </c>
      <c r="B199" s="13">
        <v>-8.1805828286369433</v>
      </c>
      <c r="C199" s="13">
        <v>-37.099025836096871</v>
      </c>
      <c r="D199" s="4">
        <v>918.85799999999995</v>
      </c>
    </row>
    <row r="200" spans="1:4" x14ac:dyDescent="0.25">
      <c r="A200" s="13">
        <v>28.696451328036574</v>
      </c>
      <c r="B200" s="13">
        <v>-1.5205305586457598</v>
      </c>
      <c r="C200" s="13">
        <v>-38.38995997478321</v>
      </c>
      <c r="D200" s="4">
        <v>889.61099999999999</v>
      </c>
    </row>
    <row r="201" spans="1:4" x14ac:dyDescent="0.25">
      <c r="A201" s="13">
        <v>28.122686654285971</v>
      </c>
      <c r="B201" s="13">
        <v>-2.4886409630945536</v>
      </c>
      <c r="C201" s="13">
        <v>-44.11573742701222</v>
      </c>
      <c r="D201" s="4">
        <v>885.99</v>
      </c>
    </row>
    <row r="202" spans="1:4" x14ac:dyDescent="0.25">
      <c r="A202" s="13">
        <v>30.909403785166305</v>
      </c>
      <c r="B202" s="13">
        <v>-9.0145780660284345</v>
      </c>
      <c r="C202" s="13">
        <v>-36.528396058389262</v>
      </c>
      <c r="D202" s="4">
        <v>873.74900000000002</v>
      </c>
    </row>
    <row r="203" spans="1:4" x14ac:dyDescent="0.25">
      <c r="A203" s="13">
        <v>34.266646274016267</v>
      </c>
      <c r="B203" s="13">
        <v>-13.164353409505338</v>
      </c>
      <c r="C203" s="13">
        <v>-27.635298344743092</v>
      </c>
      <c r="D203" s="4">
        <v>889.596</v>
      </c>
    </row>
    <row r="204" spans="1:4" x14ac:dyDescent="0.25">
      <c r="A204" s="13">
        <v>30.814585833367317</v>
      </c>
      <c r="B204" s="13">
        <v>-1.7593180867063438</v>
      </c>
      <c r="C204" s="13">
        <v>-29.173058274218874</v>
      </c>
      <c r="D204" s="4">
        <v>854.72900000000004</v>
      </c>
    </row>
    <row r="205" spans="1:4" x14ac:dyDescent="0.25">
      <c r="A205" s="13">
        <v>28.282890165376187</v>
      </c>
      <c r="B205" s="13">
        <v>7.5130960046783457</v>
      </c>
      <c r="C205" s="13">
        <v>-36.57512997581091</v>
      </c>
      <c r="D205" s="4">
        <v>843.21</v>
      </c>
    </row>
    <row r="206" spans="1:4" x14ac:dyDescent="0.25">
      <c r="A206" s="13">
        <v>32.447406710497404</v>
      </c>
      <c r="B206" s="13">
        <v>-11.443727482169265</v>
      </c>
      <c r="C206" s="13">
        <v>-40.82713930270819</v>
      </c>
      <c r="D206" s="4">
        <v>824.94299999999998</v>
      </c>
    </row>
    <row r="207" spans="1:4" x14ac:dyDescent="0.25">
      <c r="A207" s="13">
        <v>29.766041833887499</v>
      </c>
      <c r="B207" s="13">
        <v>1.5224405980394522</v>
      </c>
      <c r="C207" s="13">
        <v>-33.948685793156585</v>
      </c>
      <c r="D207" s="4">
        <v>807.56</v>
      </c>
    </row>
    <row r="208" spans="1:4" x14ac:dyDescent="0.25">
      <c r="A208" s="13">
        <v>26.975089359030349</v>
      </c>
      <c r="B208" s="13">
        <v>13.154947223104386</v>
      </c>
      <c r="C208" s="13">
        <v>-30.091989639339488</v>
      </c>
      <c r="D208" s="4">
        <v>788.82799999999997</v>
      </c>
    </row>
    <row r="209" spans="1:4" x14ac:dyDescent="0.25">
      <c r="A209" s="13">
        <v>31.42368263380655</v>
      </c>
      <c r="B209" s="13">
        <v>-21.235735308209655</v>
      </c>
      <c r="C209" s="13">
        <v>-38.403024355020023</v>
      </c>
      <c r="D209" s="4">
        <v>768.81899999999996</v>
      </c>
    </row>
    <row r="210" spans="1:4" x14ac:dyDescent="0.25">
      <c r="A210" s="13">
        <v>28.593787534385186</v>
      </c>
      <c r="B210" s="13">
        <v>-3.4458095760298875</v>
      </c>
      <c r="C210" s="13">
        <v>-30.337528385428072</v>
      </c>
      <c r="D210" s="4">
        <v>766.79</v>
      </c>
    </row>
    <row r="211" spans="1:4" x14ac:dyDescent="0.25">
      <c r="A211" s="10">
        <v>28.630639997439062</v>
      </c>
      <c r="B211" s="10">
        <v>-3.1559032527454747</v>
      </c>
      <c r="C211" s="10">
        <v>-32.360868407732596</v>
      </c>
      <c r="D211" s="4">
        <v>755.44799999999998</v>
      </c>
    </row>
    <row r="212" spans="1:4" x14ac:dyDescent="0.25">
      <c r="A212" s="23">
        <v>27.418879227007835</v>
      </c>
      <c r="B212" s="23">
        <v>8.2325981698245414</v>
      </c>
      <c r="C212" s="23">
        <v>-35.1547191211979</v>
      </c>
      <c r="D212" s="4">
        <v>740.64200000000005</v>
      </c>
    </row>
    <row r="213" spans="1:4" x14ac:dyDescent="0.25">
      <c r="A213" s="13">
        <v>28.639192091410749</v>
      </c>
      <c r="B213" s="13">
        <v>4.3722815825852877</v>
      </c>
      <c r="C213" s="13">
        <v>-32.432984425932261</v>
      </c>
      <c r="D213" s="4">
        <v>734.00800000000004</v>
      </c>
    </row>
    <row r="214" spans="1:4" x14ac:dyDescent="0.25">
      <c r="A214" s="13">
        <v>28.621096465997326</v>
      </c>
      <c r="B214" s="13">
        <v>8.0061283142212005</v>
      </c>
      <c r="C214" s="13">
        <v>-25.135793971203782</v>
      </c>
      <c r="D214" s="4">
        <v>722.90800000000002</v>
      </c>
    </row>
    <row r="215" spans="1:4" x14ac:dyDescent="0.25">
      <c r="A215" s="13">
        <v>31.686888073441366</v>
      </c>
      <c r="B215" s="13">
        <v>-20.641544170257134</v>
      </c>
      <c r="C215" s="13">
        <v>-37.514867450374311</v>
      </c>
      <c r="D215" s="4">
        <v>718.20799999999997</v>
      </c>
    </row>
    <row r="216" spans="1:4" x14ac:dyDescent="0.25">
      <c r="A216" s="13">
        <v>31.778470546326389</v>
      </c>
      <c r="B216" s="13">
        <v>-12.222102515851702</v>
      </c>
      <c r="C216" s="13">
        <v>-30.959398418503611</v>
      </c>
      <c r="D216" s="4">
        <v>716.62800000000004</v>
      </c>
    </row>
    <row r="217" spans="1:4" x14ac:dyDescent="0.25">
      <c r="A217" s="13">
        <v>26.684532385377864</v>
      </c>
      <c r="B217" s="13">
        <v>-2.2871523716693218</v>
      </c>
      <c r="C217" s="13">
        <v>-27.465207148285401</v>
      </c>
      <c r="D217" s="4">
        <v>725.71100000000001</v>
      </c>
    </row>
    <row r="218" spans="1:4" x14ac:dyDescent="0.25">
      <c r="A218" s="13">
        <v>27.538488822900604</v>
      </c>
      <c r="B218" s="13">
        <v>-3.1762815309419921</v>
      </c>
      <c r="C218" s="13">
        <v>-39.026835659194091</v>
      </c>
      <c r="D218" s="4">
        <v>712.36</v>
      </c>
    </row>
    <row r="219" spans="1:4" x14ac:dyDescent="0.25">
      <c r="A219" s="13">
        <v>27.6739543335744</v>
      </c>
      <c r="B219" s="13">
        <v>10.498750855128833</v>
      </c>
      <c r="C219" s="13">
        <v>-24.970560193367703</v>
      </c>
      <c r="D219" s="4">
        <v>714.97799999999995</v>
      </c>
    </row>
    <row r="220" spans="1:4" x14ac:dyDescent="0.25">
      <c r="A220" s="13">
        <v>27.074736731471816</v>
      </c>
      <c r="B220" s="13">
        <v>12.50468990534614</v>
      </c>
      <c r="C220" s="13">
        <v>-16.846388119999347</v>
      </c>
      <c r="D220" s="4">
        <v>716.49099999999999</v>
      </c>
    </row>
    <row r="221" spans="1:4" x14ac:dyDescent="0.25">
      <c r="A221" s="13">
        <v>25.156122175833545</v>
      </c>
      <c r="B221" s="13">
        <v>13.443573751353256</v>
      </c>
      <c r="C221" s="13">
        <v>-27.761457077276589</v>
      </c>
      <c r="D221" s="4">
        <v>708.32299999999998</v>
      </c>
    </row>
    <row r="222" spans="1:4" x14ac:dyDescent="0.25">
      <c r="A222" s="13">
        <v>29.081269586399628</v>
      </c>
      <c r="B222" s="13">
        <v>3.1424842374169657</v>
      </c>
      <c r="C222" s="13">
        <v>-30.827566070922444</v>
      </c>
      <c r="D222" s="4">
        <v>706.64800000000002</v>
      </c>
    </row>
    <row r="223" spans="1:4" x14ac:dyDescent="0.25">
      <c r="A223" s="13">
        <v>30.04948880011959</v>
      </c>
      <c r="B223" s="13">
        <v>-19.275574224249112</v>
      </c>
      <c r="C223" s="13">
        <v>-26.925452014380198</v>
      </c>
      <c r="D223" s="4">
        <v>701.41300000000001</v>
      </c>
    </row>
    <row r="224" spans="1:4" x14ac:dyDescent="0.25">
      <c r="A224" s="13">
        <v>27.183847264666213</v>
      </c>
      <c r="B224" s="13">
        <v>-9.8349521864241751</v>
      </c>
      <c r="C224" s="13">
        <v>-26.027765385658824</v>
      </c>
      <c r="D224" s="4">
        <v>699.654</v>
      </c>
    </row>
    <row r="225" spans="1:4" x14ac:dyDescent="0.25">
      <c r="A225" s="13">
        <v>26.59572258384425</v>
      </c>
      <c r="B225" s="13">
        <v>-5.4079386066119923</v>
      </c>
      <c r="C225" s="13">
        <v>-30.768748325900049</v>
      </c>
      <c r="D225" s="4">
        <v>691.39700000000005</v>
      </c>
    </row>
    <row r="226" spans="1:4" x14ac:dyDescent="0.25">
      <c r="A226" s="13">
        <v>26.987546917565965</v>
      </c>
      <c r="B226" s="13">
        <v>4.2787684194099711</v>
      </c>
      <c r="C226" s="13">
        <v>-28.06420358959349</v>
      </c>
      <c r="D226" s="4">
        <v>677.16300000000001</v>
      </c>
    </row>
    <row r="227" spans="1:4" x14ac:dyDescent="0.25">
      <c r="A227" s="13">
        <v>31.314896020684159</v>
      </c>
      <c r="B227" s="13">
        <v>-20.32194465430814</v>
      </c>
      <c r="C227" s="13">
        <v>-28.40041434857693</v>
      </c>
      <c r="D227" s="4">
        <v>667.53399999999999</v>
      </c>
    </row>
    <row r="228" spans="1:4" x14ac:dyDescent="0.25">
      <c r="A228" s="13">
        <v>27.525959881878748</v>
      </c>
      <c r="B228" s="13">
        <v>2.215301926015286</v>
      </c>
      <c r="C228" s="13">
        <v>-9.8990454657759415</v>
      </c>
      <c r="D228" s="4">
        <v>646.99</v>
      </c>
    </row>
    <row r="229" spans="1:4" x14ac:dyDescent="0.25">
      <c r="A229" s="13">
        <v>27.590042538953796</v>
      </c>
      <c r="B229" s="13">
        <v>-8.6094460030533355</v>
      </c>
      <c r="C229" s="13">
        <v>-30.981221828533876</v>
      </c>
      <c r="D229" s="4">
        <v>637.47</v>
      </c>
    </row>
    <row r="230" spans="1:4" x14ac:dyDescent="0.25">
      <c r="A230" s="13">
        <v>30.478182845090728</v>
      </c>
      <c r="B230" s="13">
        <v>-15.965674280661005</v>
      </c>
      <c r="C230" s="13">
        <v>-28.332056461237585</v>
      </c>
      <c r="D230" s="4">
        <v>650.37400000000002</v>
      </c>
    </row>
    <row r="231" spans="1:4" x14ac:dyDescent="0.25">
      <c r="A231" s="13">
        <v>26.795625828415709</v>
      </c>
      <c r="B231" s="13">
        <v>-2.9639743572835187</v>
      </c>
      <c r="C231" s="13">
        <v>-28.579415640223772</v>
      </c>
      <c r="D231" s="4">
        <v>649.95799999999997</v>
      </c>
    </row>
    <row r="232" spans="1:4" x14ac:dyDescent="0.25">
      <c r="A232" s="13">
        <v>34.132176914814124</v>
      </c>
      <c r="B232" s="13">
        <v>-34.083592677894444</v>
      </c>
      <c r="C232" s="13">
        <v>-24.569377481877325</v>
      </c>
      <c r="D232" s="4">
        <v>648.44000000000005</v>
      </c>
    </row>
    <row r="233" spans="1:4" x14ac:dyDescent="0.25">
      <c r="A233" s="13">
        <v>28.908809191626261</v>
      </c>
      <c r="B233" s="13">
        <v>-7.4140925711275258</v>
      </c>
      <c r="C233" s="13">
        <v>-41.833129576901399</v>
      </c>
      <c r="D233" s="4">
        <v>648.57000000000005</v>
      </c>
    </row>
    <row r="234" spans="1:4" x14ac:dyDescent="0.25">
      <c r="A234" s="13">
        <v>26.944754129897603</v>
      </c>
      <c r="B234" s="13">
        <v>-2.8830352354955266</v>
      </c>
      <c r="C234" s="13">
        <v>-30.137849110676711</v>
      </c>
      <c r="D234" s="4">
        <v>637.71400000000006</v>
      </c>
    </row>
    <row r="235" spans="1:4" x14ac:dyDescent="0.25">
      <c r="A235" s="13">
        <v>27.483139672381171</v>
      </c>
      <c r="B235" s="13">
        <v>1.0177898037863997</v>
      </c>
      <c r="C235" s="13">
        <v>-30.296920080300652</v>
      </c>
      <c r="D235" s="4">
        <v>648.26</v>
      </c>
    </row>
    <row r="236" spans="1:4" x14ac:dyDescent="0.25">
      <c r="A236" s="13">
        <v>29.809055776281056</v>
      </c>
      <c r="B236" s="13">
        <v>-9.5417640916814435</v>
      </c>
      <c r="C236" s="13">
        <v>-27.767934396384135</v>
      </c>
      <c r="D236" s="4">
        <v>640.00300000000004</v>
      </c>
    </row>
    <row r="237" spans="1:4" x14ac:dyDescent="0.25">
      <c r="A237" s="13">
        <v>28.240403944765049</v>
      </c>
      <c r="B237" s="13">
        <v>-11.587378557776674</v>
      </c>
      <c r="C237" s="13">
        <v>-24.405848463811367</v>
      </c>
      <c r="D237" s="4">
        <v>673.88599999999997</v>
      </c>
    </row>
    <row r="238" spans="1:4" x14ac:dyDescent="0.25">
      <c r="A238" s="13">
        <v>27.440522820067699</v>
      </c>
      <c r="B238" s="13">
        <v>-1.4848269366134446</v>
      </c>
      <c r="C238" s="13">
        <v>-22.136339961030671</v>
      </c>
      <c r="D238" s="4">
        <v>697.10299999999995</v>
      </c>
    </row>
    <row r="239" spans="1:4" x14ac:dyDescent="0.25">
      <c r="A239" s="13">
        <v>30.589222601770075</v>
      </c>
      <c r="B239" s="13">
        <v>-11.964408370007277</v>
      </c>
      <c r="C239" s="13">
        <v>-29.880101500305727</v>
      </c>
      <c r="D239" s="4">
        <v>709.16099999999994</v>
      </c>
    </row>
    <row r="240" spans="1:4" x14ac:dyDescent="0.25">
      <c r="A240" s="13">
        <v>28.601912677065314</v>
      </c>
      <c r="B240" s="13">
        <v>-5.9084838192156894</v>
      </c>
      <c r="C240" s="13">
        <v>-39.274409282352394</v>
      </c>
      <c r="D240" s="4">
        <v>698.80499999999995</v>
      </c>
    </row>
    <row r="241" spans="1:4" x14ac:dyDescent="0.25">
      <c r="A241" s="13">
        <v>27.287694038377097</v>
      </c>
      <c r="B241" s="13">
        <v>-4.9897445767871886</v>
      </c>
      <c r="C241" s="13">
        <v>-29.033768961977785</v>
      </c>
      <c r="D241" s="4">
        <v>697.97500000000002</v>
      </c>
    </row>
    <row r="242" spans="1:4" x14ac:dyDescent="0.25">
      <c r="A242" s="13">
        <v>27.060737547576963</v>
      </c>
      <c r="B242" s="13">
        <v>-7.0072802701143928</v>
      </c>
      <c r="C242" s="13">
        <v>-42.332032067981856</v>
      </c>
      <c r="D242" s="4">
        <v>708.13199999999995</v>
      </c>
    </row>
    <row r="243" spans="1:4" x14ac:dyDescent="0.25">
      <c r="A243" s="13">
        <v>27.444379786609517</v>
      </c>
      <c r="B243" s="13">
        <v>-4.876060056021629</v>
      </c>
      <c r="C243" s="13">
        <v>-32.111207814228294</v>
      </c>
      <c r="D243" s="4">
        <v>706.91700000000003</v>
      </c>
    </row>
    <row r="244" spans="1:4" x14ac:dyDescent="0.25">
      <c r="A244" s="13">
        <v>26.819306809930382</v>
      </c>
      <c r="B244" s="13">
        <v>-11.385958340901993</v>
      </c>
      <c r="C244" s="13">
        <v>-33.007843080766236</v>
      </c>
      <c r="D244" s="4">
        <v>718.072</v>
      </c>
    </row>
    <row r="245" spans="1:4" x14ac:dyDescent="0.25">
      <c r="A245" s="13">
        <v>27.402151420833718</v>
      </c>
      <c r="B245" s="13">
        <v>-2.451383701689565</v>
      </c>
      <c r="C245" s="13">
        <v>-36.370644628190576</v>
      </c>
      <c r="D245" s="4">
        <v>722.12300000000005</v>
      </c>
    </row>
    <row r="246" spans="1:4" x14ac:dyDescent="0.25">
      <c r="A246" s="13">
        <v>25.090519710755231</v>
      </c>
      <c r="B246" s="13">
        <v>-3.2727264489386698</v>
      </c>
      <c r="C246" s="13">
        <v>-34.339405066920961</v>
      </c>
      <c r="D246" s="4">
        <v>719.00199999999995</v>
      </c>
    </row>
    <row r="247" spans="1:4" x14ac:dyDescent="0.25">
      <c r="A247" s="13">
        <v>27.966236618015571</v>
      </c>
      <c r="B247" s="13">
        <v>-6.4629310081472795</v>
      </c>
      <c r="C247" s="13">
        <v>-29.446573135746689</v>
      </c>
      <c r="D247" s="4">
        <v>706.81500000000005</v>
      </c>
    </row>
    <row r="248" spans="1:4" x14ac:dyDescent="0.25">
      <c r="A248" s="13">
        <v>26.823010107200929</v>
      </c>
      <c r="B248" s="13">
        <v>0.96825268657482866</v>
      </c>
      <c r="C248" s="13">
        <v>-30.327187729994023</v>
      </c>
      <c r="D248" s="4">
        <v>710.72699999999998</v>
      </c>
    </row>
    <row r="249" spans="1:4" x14ac:dyDescent="0.25">
      <c r="A249" s="13">
        <v>25.676762804019432</v>
      </c>
      <c r="B249" s="13">
        <v>5.2479923516775671</v>
      </c>
      <c r="C249" s="13">
        <v>-33.850491741517317</v>
      </c>
      <c r="D249" s="4">
        <v>690.9</v>
      </c>
    </row>
    <row r="250" spans="1:4" x14ac:dyDescent="0.25">
      <c r="A250" s="13">
        <v>23.45478243940093</v>
      </c>
      <c r="B250" s="13">
        <v>13.311165043360916</v>
      </c>
      <c r="C250" s="13">
        <v>-17.653553909941138</v>
      </c>
      <c r="D250" s="4">
        <v>687.89300000000003</v>
      </c>
    </row>
    <row r="251" spans="1:4" x14ac:dyDescent="0.25">
      <c r="A251" s="13">
        <v>31.306472307121851</v>
      </c>
      <c r="B251" s="13">
        <v>-21.535647381853323</v>
      </c>
      <c r="C251" s="13">
        <v>-33.036800458983294</v>
      </c>
      <c r="D251" s="4">
        <v>683.16300000000001</v>
      </c>
    </row>
    <row r="252" spans="1:4" x14ac:dyDescent="0.25">
      <c r="A252" s="13">
        <v>24.364087567383294</v>
      </c>
      <c r="B252" s="13">
        <v>13.36091995003585</v>
      </c>
      <c r="C252" s="13">
        <v>-28.721812223014354</v>
      </c>
      <c r="D252" s="4">
        <v>682.851</v>
      </c>
    </row>
    <row r="253" spans="1:4" x14ac:dyDescent="0.25">
      <c r="A253" s="13">
        <v>33.798180017988216</v>
      </c>
      <c r="B253" s="13">
        <v>-5.9908568580766541</v>
      </c>
      <c r="C253" s="13">
        <v>-39.925316964834963</v>
      </c>
      <c r="D253" s="4">
        <v>664.95899999999995</v>
      </c>
    </row>
    <row r="254" spans="1:4" x14ac:dyDescent="0.25">
      <c r="A254" s="13">
        <v>24.145668052874157</v>
      </c>
      <c r="B254" s="13">
        <v>6.6933958699728464</v>
      </c>
      <c r="C254" s="13">
        <v>-23.39859621530718</v>
      </c>
      <c r="D254" s="4">
        <v>654.15700000000004</v>
      </c>
    </row>
    <row r="255" spans="1:4" x14ac:dyDescent="0.25">
      <c r="A255" s="13">
        <v>27.934446863811047</v>
      </c>
      <c r="B255" s="13">
        <v>0.54473357619008311</v>
      </c>
      <c r="C255" s="13">
        <v>-21.929141974727145</v>
      </c>
      <c r="D255" s="4">
        <v>657.26400000000001</v>
      </c>
    </row>
    <row r="256" spans="1:4" x14ac:dyDescent="0.25">
      <c r="A256" s="13">
        <v>27.391852196012891</v>
      </c>
      <c r="B256" s="13">
        <v>-8.7351163686447535</v>
      </c>
      <c r="C256" s="13">
        <v>-25.504741697863153</v>
      </c>
      <c r="D256" s="4">
        <v>643.39</v>
      </c>
    </row>
    <row r="257" spans="1:4" x14ac:dyDescent="0.25">
      <c r="A257" s="13">
        <v>22.355013109749194</v>
      </c>
      <c r="B257" s="13">
        <v>12.58703293460303</v>
      </c>
      <c r="C257" s="13">
        <v>-17.835010022596066</v>
      </c>
      <c r="D257" s="4">
        <v>629.08199999999999</v>
      </c>
    </row>
    <row r="258" spans="1:4" x14ac:dyDescent="0.25">
      <c r="A258" s="10">
        <v>25.867317479183342</v>
      </c>
      <c r="B258" s="10">
        <v>-11.495946078037832</v>
      </c>
      <c r="C258" s="10">
        <v>-27.155603753146465</v>
      </c>
      <c r="D258" s="4">
        <v>612.01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6"/>
  <sheetViews>
    <sheetView tabSelected="1" workbookViewId="0">
      <selection activeCell="B1" sqref="B1:B1048576"/>
    </sheetView>
  </sheetViews>
  <sheetFormatPr defaultRowHeight="15" x14ac:dyDescent="0.25"/>
  <sheetData>
    <row r="1" spans="2:7" x14ac:dyDescent="0.25">
      <c r="B1" s="13">
        <v>29.014620682306031</v>
      </c>
      <c r="C1" s="13">
        <v>-7.9549769930151797</v>
      </c>
      <c r="D1" s="13">
        <v>-45.400498835044345</v>
      </c>
      <c r="E1" s="4">
        <v>2112.17</v>
      </c>
      <c r="F1">
        <f>(((E1-330)/24.29)*3.9)/(0.5*314*10^(-4))*10^(-9)*10^6</f>
        <v>18.225798669474216</v>
      </c>
      <c r="G1" t="s">
        <v>66</v>
      </c>
    </row>
    <row r="2" spans="2:7" x14ac:dyDescent="0.25">
      <c r="B2" s="13">
        <v>28.63922947697391</v>
      </c>
      <c r="C2" s="13">
        <v>-8.2186196090534622</v>
      </c>
      <c r="D2" s="13">
        <v>-43.157568451291979</v>
      </c>
      <c r="E2" s="4">
        <v>2130.6999999999998</v>
      </c>
      <c r="F2">
        <f t="shared" ref="F2:F65" si="0">(((E2-330)/24.4)*3.9)/(0.5*314*10^(-4))*10^(-9)*10^6</f>
        <v>18.332280463610729</v>
      </c>
    </row>
    <row r="3" spans="2:7" x14ac:dyDescent="0.25">
      <c r="B3" s="13">
        <v>28.857733468813379</v>
      </c>
      <c r="C3" s="13">
        <v>-9.2279923743363952</v>
      </c>
      <c r="D3" s="13">
        <v>-44.195115469041809</v>
      </c>
      <c r="E3" s="4">
        <v>2025.24</v>
      </c>
      <c r="F3">
        <f t="shared" si="0"/>
        <v>17.258630051164246</v>
      </c>
    </row>
    <row r="4" spans="2:7" x14ac:dyDescent="0.25">
      <c r="B4" s="13">
        <v>28.57633647928813</v>
      </c>
      <c r="C4" s="13">
        <v>-7.0013765304139497</v>
      </c>
      <c r="D4" s="13">
        <v>-43.322958397992977</v>
      </c>
      <c r="E4" s="4">
        <v>2244.5700000000002</v>
      </c>
      <c r="F4">
        <f t="shared" si="0"/>
        <v>19.491550067870946</v>
      </c>
    </row>
    <row r="5" spans="2:7" x14ac:dyDescent="0.25">
      <c r="B5" s="13">
        <v>27.935532202298006</v>
      </c>
      <c r="C5" s="13">
        <v>-6.3558706888602501</v>
      </c>
      <c r="D5" s="13">
        <v>-42.791696596153429</v>
      </c>
      <c r="E5" s="4">
        <v>2275.34</v>
      </c>
      <c r="F5">
        <f t="shared" si="0"/>
        <v>19.804808395113298</v>
      </c>
    </row>
    <row r="6" spans="2:7" x14ac:dyDescent="0.25">
      <c r="B6" s="13">
        <v>28.836519476119534</v>
      </c>
      <c r="C6" s="13">
        <v>-9.3189688220396647</v>
      </c>
      <c r="D6" s="13">
        <v>-40.246913970944718</v>
      </c>
      <c r="E6" s="4">
        <v>2315.12</v>
      </c>
      <c r="F6">
        <f t="shared" si="0"/>
        <v>20.209794298840968</v>
      </c>
    </row>
    <row r="7" spans="2:7" x14ac:dyDescent="0.25">
      <c r="B7" s="13">
        <v>28.749560389062964</v>
      </c>
      <c r="C7" s="13">
        <v>-9.644972287892756</v>
      </c>
      <c r="D7" s="13">
        <v>-42.575460122508105</v>
      </c>
      <c r="E7" s="4">
        <v>2247.3000000000002</v>
      </c>
      <c r="F7">
        <f t="shared" si="0"/>
        <v>19.519343218126764</v>
      </c>
    </row>
    <row r="8" spans="2:7" x14ac:dyDescent="0.25">
      <c r="B8" s="13">
        <v>29.033200827010859</v>
      </c>
      <c r="C8" s="13">
        <v>-3.4383329371123637</v>
      </c>
      <c r="D8" s="13">
        <v>-46.751868422702728</v>
      </c>
      <c r="E8" s="4">
        <v>2282.4299999999998</v>
      </c>
      <c r="F8">
        <f t="shared" si="0"/>
        <v>19.876989140649471</v>
      </c>
    </row>
    <row r="9" spans="2:7" x14ac:dyDescent="0.25">
      <c r="B9" s="13">
        <v>28.420280468206172</v>
      </c>
      <c r="C9" s="13">
        <v>-5.8277632176491352</v>
      </c>
      <c r="D9" s="13">
        <v>-43.903608840650463</v>
      </c>
      <c r="E9" s="4">
        <v>2339.37</v>
      </c>
      <c r="F9">
        <f t="shared" si="0"/>
        <v>20.456674845985169</v>
      </c>
    </row>
    <row r="10" spans="2:7" x14ac:dyDescent="0.25">
      <c r="B10" s="13">
        <v>28.238740100348195</v>
      </c>
      <c r="C10" s="13">
        <v>-6.3643802262697591</v>
      </c>
      <c r="D10" s="13">
        <v>-43.565277376470135</v>
      </c>
      <c r="E10" s="4">
        <v>2416.0100000000002</v>
      </c>
      <c r="F10">
        <f t="shared" si="0"/>
        <v>21.236919181372038</v>
      </c>
    </row>
    <row r="11" spans="2:7" x14ac:dyDescent="0.25">
      <c r="B11" s="13">
        <v>28.119945025459387</v>
      </c>
      <c r="C11" s="13">
        <v>-6.5633856723623012</v>
      </c>
      <c r="D11" s="13">
        <v>-44.452622838983189</v>
      </c>
      <c r="E11" s="4">
        <v>2443.25</v>
      </c>
      <c r="F11">
        <f t="shared" si="0"/>
        <v>21.514239845463088</v>
      </c>
    </row>
    <row r="12" spans="2:7" x14ac:dyDescent="0.25">
      <c r="B12" s="13">
        <v>29.174475629436785</v>
      </c>
      <c r="C12" s="13">
        <v>-11.974813330141842</v>
      </c>
      <c r="D12" s="13">
        <v>-43.636780538735138</v>
      </c>
      <c r="E12" s="4">
        <v>2535.69</v>
      </c>
      <c r="F12">
        <f t="shared" si="0"/>
        <v>22.455338310535659</v>
      </c>
    </row>
    <row r="13" spans="2:7" x14ac:dyDescent="0.25">
      <c r="B13" s="13">
        <v>27.973299963288355</v>
      </c>
      <c r="C13" s="13">
        <v>-5.8001069437672186</v>
      </c>
      <c r="D13" s="13">
        <v>-43.763850459299931</v>
      </c>
      <c r="E13" s="4">
        <v>2479.38</v>
      </c>
      <c r="F13">
        <f t="shared" si="0"/>
        <v>21.882066409105146</v>
      </c>
    </row>
    <row r="14" spans="2:7" x14ac:dyDescent="0.25">
      <c r="B14" s="13">
        <v>28.158087506105915</v>
      </c>
      <c r="C14" s="13">
        <v>-5.2469538685382986</v>
      </c>
      <c r="D14" s="13">
        <v>-43.831987766964801</v>
      </c>
      <c r="E14" s="4">
        <v>2770.04</v>
      </c>
      <c r="F14">
        <f t="shared" si="0"/>
        <v>24.841171556854963</v>
      </c>
    </row>
    <row r="15" spans="2:7" x14ac:dyDescent="0.25">
      <c r="B15" s="13">
        <v>29.032415787601181</v>
      </c>
      <c r="C15" s="13">
        <v>-6.349496363682988</v>
      </c>
      <c r="D15" s="13">
        <v>-43.999324539677048</v>
      </c>
      <c r="E15" s="4">
        <v>2745.48</v>
      </c>
      <c r="F15">
        <f t="shared" si="0"/>
        <v>24.591135010963765</v>
      </c>
    </row>
    <row r="16" spans="2:7" x14ac:dyDescent="0.25">
      <c r="B16" s="13">
        <v>29.567675947071663</v>
      </c>
      <c r="C16" s="13">
        <v>-12.681508005137971</v>
      </c>
      <c r="D16" s="13">
        <v>-43.846781103867158</v>
      </c>
      <c r="E16" s="4">
        <v>2847.55</v>
      </c>
      <c r="F16">
        <f t="shared" si="0"/>
        <v>25.630273050015663</v>
      </c>
    </row>
    <row r="17" spans="2:6" x14ac:dyDescent="0.25">
      <c r="B17" s="13">
        <v>28.923093113929866</v>
      </c>
      <c r="C17" s="13">
        <v>-9.7597796297474133</v>
      </c>
      <c r="D17" s="13">
        <v>-43.098733642064815</v>
      </c>
      <c r="E17" s="4">
        <v>2848.94</v>
      </c>
      <c r="F17">
        <f t="shared" si="0"/>
        <v>25.644424141171555</v>
      </c>
    </row>
    <row r="18" spans="2:6" x14ac:dyDescent="0.25">
      <c r="B18" s="13">
        <v>28.265100302581914</v>
      </c>
      <c r="C18" s="13">
        <v>-8.6926031347771868</v>
      </c>
      <c r="D18" s="13">
        <v>-43.593299176776384</v>
      </c>
      <c r="E18" s="4">
        <v>2857.5</v>
      </c>
      <c r="F18">
        <f t="shared" si="0"/>
        <v>25.731570429153177</v>
      </c>
    </row>
    <row r="19" spans="2:6" x14ac:dyDescent="0.25">
      <c r="B19" s="13">
        <v>28.665471860675112</v>
      </c>
      <c r="C19" s="13">
        <v>-10.188263922151691</v>
      </c>
      <c r="D19" s="13">
        <v>-41.557792313772893</v>
      </c>
      <c r="E19" s="4">
        <v>2913.34</v>
      </c>
      <c r="F19">
        <f t="shared" si="0"/>
        <v>26.300057429257599</v>
      </c>
    </row>
    <row r="20" spans="2:6" x14ac:dyDescent="0.25">
      <c r="B20" s="13">
        <v>28.904888634719057</v>
      </c>
      <c r="C20" s="13">
        <v>-7.3348240241747362</v>
      </c>
      <c r="D20" s="13">
        <v>-41.011192574883978</v>
      </c>
      <c r="E20" s="4">
        <v>2916.83</v>
      </c>
      <c r="F20">
        <f t="shared" si="0"/>
        <v>26.335587866764119</v>
      </c>
    </row>
    <row r="21" spans="2:6" x14ac:dyDescent="0.25">
      <c r="B21" s="13">
        <v>29.316892064359124</v>
      </c>
      <c r="C21" s="13">
        <v>-8.0706384012710259</v>
      </c>
      <c r="D21" s="13">
        <v>-43.544129825772416</v>
      </c>
      <c r="E21" s="4">
        <v>2969.28</v>
      </c>
      <c r="F21">
        <f t="shared" si="0"/>
        <v>26.869562493473953</v>
      </c>
    </row>
    <row r="22" spans="2:6" x14ac:dyDescent="0.25">
      <c r="B22" s="13">
        <v>27.66338858627465</v>
      </c>
      <c r="C22" s="13">
        <v>-7.8234231660326259</v>
      </c>
      <c r="D22" s="13">
        <v>-40.038433715965652</v>
      </c>
      <c r="E22" s="4">
        <v>2949.44</v>
      </c>
      <c r="F22">
        <f t="shared" si="0"/>
        <v>26.667578573666077</v>
      </c>
    </row>
    <row r="23" spans="2:6" x14ac:dyDescent="0.25">
      <c r="B23" s="10">
        <v>29.431304288902666</v>
      </c>
      <c r="C23" s="10">
        <v>-9.0161031402899425</v>
      </c>
      <c r="D23" s="10">
        <v>-42.778214766641213</v>
      </c>
      <c r="E23" s="4">
        <v>2942.81</v>
      </c>
      <c r="F23">
        <f t="shared" si="0"/>
        <v>26.600080923044796</v>
      </c>
    </row>
    <row r="24" spans="2:6" x14ac:dyDescent="0.25">
      <c r="B24" s="23">
        <v>30.380262933783769</v>
      </c>
      <c r="C24" s="23">
        <v>-10.773896364139546</v>
      </c>
      <c r="D24" s="23">
        <v>-41.071677763462731</v>
      </c>
      <c r="E24" s="4">
        <v>2974.35</v>
      </c>
      <c r="F24">
        <f t="shared" si="0"/>
        <v>26.921178343949041</v>
      </c>
    </row>
    <row r="25" spans="2:6" x14ac:dyDescent="0.25">
      <c r="B25" s="13">
        <v>28.441580585535817</v>
      </c>
      <c r="C25" s="13">
        <v>-5.8882574761835258</v>
      </c>
      <c r="D25" s="13">
        <v>-39.627210360403978</v>
      </c>
      <c r="E25" s="4">
        <v>3016.5</v>
      </c>
      <c r="F25">
        <f t="shared" si="0"/>
        <v>27.35029236712958</v>
      </c>
    </row>
    <row r="26" spans="2:6" x14ac:dyDescent="0.25">
      <c r="B26" s="13">
        <v>28.585181128090213</v>
      </c>
      <c r="C26" s="13">
        <v>-6.7183972492640578</v>
      </c>
      <c r="D26" s="13">
        <v>-39.712430764538055</v>
      </c>
      <c r="E26" s="4">
        <v>3034.85</v>
      </c>
      <c r="F26">
        <f t="shared" si="0"/>
        <v>27.537107131669622</v>
      </c>
    </row>
    <row r="27" spans="2:6" x14ac:dyDescent="0.25">
      <c r="B27" s="13">
        <v>29.654896877041026</v>
      </c>
      <c r="C27" s="13">
        <v>-11.139147206775988</v>
      </c>
      <c r="D27" s="13">
        <v>-43.390324945020097</v>
      </c>
      <c r="E27" s="4">
        <v>3025.33</v>
      </c>
      <c r="F27">
        <f t="shared" si="0"/>
        <v>27.440187428213427</v>
      </c>
    </row>
    <row r="28" spans="2:6" x14ac:dyDescent="0.25">
      <c r="B28" s="13">
        <v>29.162795572183541</v>
      </c>
      <c r="C28" s="13">
        <v>-6.2332726674105743</v>
      </c>
      <c r="D28" s="13">
        <v>-39.128605510809734</v>
      </c>
      <c r="E28" s="4">
        <v>3001.81</v>
      </c>
      <c r="F28">
        <f t="shared" si="0"/>
        <v>27.200738749086348</v>
      </c>
    </row>
    <row r="29" spans="2:6" x14ac:dyDescent="0.25">
      <c r="B29" s="13">
        <v>28.934850920101894</v>
      </c>
      <c r="C29" s="13">
        <v>-5.6506639288060114</v>
      </c>
      <c r="D29" s="13">
        <v>-40.173241851234309</v>
      </c>
      <c r="E29" s="4">
        <v>2980.51</v>
      </c>
      <c r="F29">
        <f t="shared" si="0"/>
        <v>26.983891093244232</v>
      </c>
    </row>
    <row r="30" spans="2:6" x14ac:dyDescent="0.25">
      <c r="B30" s="13">
        <v>29.246402151346643</v>
      </c>
      <c r="C30" s="13">
        <v>-4.790802273729696</v>
      </c>
      <c r="D30" s="13">
        <v>-40.33133128832651</v>
      </c>
      <c r="E30" s="4">
        <v>2980.84</v>
      </c>
      <c r="F30">
        <f t="shared" si="0"/>
        <v>26.987250704813615</v>
      </c>
    </row>
    <row r="31" spans="2:6" x14ac:dyDescent="0.25">
      <c r="B31" s="13">
        <v>29.328343145681288</v>
      </c>
      <c r="C31" s="13">
        <v>-3.4441405065916797</v>
      </c>
      <c r="D31" s="13">
        <v>-40.361951703212014</v>
      </c>
      <c r="E31" s="4">
        <v>2985.85</v>
      </c>
      <c r="F31">
        <f t="shared" si="0"/>
        <v>27.038255716821553</v>
      </c>
    </row>
    <row r="32" spans="2:6" x14ac:dyDescent="0.25">
      <c r="B32" s="13">
        <v>29.093691562711513</v>
      </c>
      <c r="C32" s="13">
        <v>-4.7114710925144436</v>
      </c>
      <c r="D32" s="13">
        <v>-39.118087508711653</v>
      </c>
      <c r="E32" s="4">
        <v>2973.79</v>
      </c>
      <c r="F32">
        <f t="shared" si="0"/>
        <v>26.915477184922207</v>
      </c>
    </row>
    <row r="33" spans="2:6" x14ac:dyDescent="0.25">
      <c r="B33" s="13">
        <v>28.978830576113253</v>
      </c>
      <c r="C33" s="13">
        <v>-3.4422093540198375</v>
      </c>
      <c r="D33" s="13">
        <v>-40.264338989429518</v>
      </c>
      <c r="E33" s="4">
        <v>2944.51</v>
      </c>
      <c r="F33">
        <f t="shared" si="0"/>
        <v>26.617388012947689</v>
      </c>
    </row>
    <row r="34" spans="2:6" x14ac:dyDescent="0.25">
      <c r="B34" s="13">
        <v>29.198652668480548</v>
      </c>
      <c r="C34" s="13">
        <v>-4.0427020857226807</v>
      </c>
      <c r="D34" s="13">
        <v>-42.261619316462827</v>
      </c>
      <c r="E34" s="4">
        <v>2935.93</v>
      </c>
      <c r="F34">
        <f t="shared" si="0"/>
        <v>26.530038112143675</v>
      </c>
    </row>
    <row r="35" spans="2:6" x14ac:dyDescent="0.25">
      <c r="B35" s="13">
        <v>28.810980682614115</v>
      </c>
      <c r="C35" s="13">
        <v>-4.5431435465711729</v>
      </c>
      <c r="D35" s="13">
        <v>-40.11699342469251</v>
      </c>
      <c r="E35" s="4">
        <v>2936.6</v>
      </c>
      <c r="F35">
        <f t="shared" si="0"/>
        <v>26.53685914169364</v>
      </c>
    </row>
    <row r="36" spans="2:6" x14ac:dyDescent="0.25">
      <c r="B36" s="13">
        <v>28.673570788976434</v>
      </c>
      <c r="C36" s="13">
        <v>-3.8333150470579085</v>
      </c>
      <c r="D36" s="13">
        <v>-38.287074243186396</v>
      </c>
      <c r="E36" s="4">
        <v>2922.08</v>
      </c>
      <c r="F36">
        <f t="shared" si="0"/>
        <v>26.389036232640699</v>
      </c>
    </row>
    <row r="37" spans="2:6" x14ac:dyDescent="0.25">
      <c r="B37" s="13">
        <v>28.812076553268625</v>
      </c>
      <c r="C37" s="13">
        <v>-6.3020903766990841</v>
      </c>
      <c r="D37" s="13">
        <v>-38.837011249561158</v>
      </c>
      <c r="E37" s="4">
        <v>2929.37</v>
      </c>
      <c r="F37">
        <f t="shared" si="0"/>
        <v>26.463253106400749</v>
      </c>
    </row>
    <row r="38" spans="2:6" x14ac:dyDescent="0.25">
      <c r="B38" s="13">
        <v>27.521886247723145</v>
      </c>
      <c r="C38" s="13">
        <v>-6.0641525381429346</v>
      </c>
      <c r="D38" s="13">
        <v>-37.694560413379236</v>
      </c>
      <c r="E38" s="4">
        <v>2846.08</v>
      </c>
      <c r="F38">
        <f t="shared" si="0"/>
        <v>25.615307507570218</v>
      </c>
    </row>
    <row r="39" spans="2:6" x14ac:dyDescent="0.25">
      <c r="B39" s="13">
        <v>29.428563521337978</v>
      </c>
      <c r="C39" s="13">
        <v>-11.036584742567584</v>
      </c>
      <c r="D39" s="13">
        <v>-40.196706688399786</v>
      </c>
      <c r="E39" s="4">
        <v>2827.49</v>
      </c>
      <c r="F39">
        <f t="shared" si="0"/>
        <v>25.426049389161527</v>
      </c>
    </row>
    <row r="40" spans="2:6" x14ac:dyDescent="0.25">
      <c r="B40" s="13">
        <v>30.204377929979799</v>
      </c>
      <c r="C40" s="13">
        <v>-6.3882425543270074</v>
      </c>
      <c r="D40" s="13">
        <v>-39.713681532432247</v>
      </c>
      <c r="E40" s="4">
        <v>2773.67</v>
      </c>
      <c r="F40">
        <f t="shared" si="0"/>
        <v>24.878127284118197</v>
      </c>
    </row>
    <row r="41" spans="2:6" x14ac:dyDescent="0.25">
      <c r="B41" s="13">
        <v>27.99624129204291</v>
      </c>
      <c r="C41" s="13">
        <v>-6.9105244786247795</v>
      </c>
      <c r="D41" s="13">
        <v>-40.575269647328525</v>
      </c>
      <c r="E41" s="4">
        <v>2750.31</v>
      </c>
      <c r="F41">
        <f t="shared" si="0"/>
        <v>24.64030750757022</v>
      </c>
    </row>
    <row r="42" spans="2:6" x14ac:dyDescent="0.25">
      <c r="B42" s="13">
        <v>28.656256096867963</v>
      </c>
      <c r="C42" s="13">
        <v>-9.7743692544223677</v>
      </c>
      <c r="D42" s="13">
        <v>-40.717767304746133</v>
      </c>
      <c r="E42" s="4">
        <v>2656.48</v>
      </c>
      <c r="F42">
        <f t="shared" si="0"/>
        <v>23.685057951341754</v>
      </c>
    </row>
    <row r="43" spans="2:6" x14ac:dyDescent="0.25">
      <c r="B43" s="13">
        <v>28.323729171535149</v>
      </c>
      <c r="C43" s="13">
        <v>-9.320949611450601</v>
      </c>
      <c r="D43" s="13">
        <v>-39.913207499041334</v>
      </c>
      <c r="E43" s="4">
        <v>2735.25</v>
      </c>
      <c r="F43">
        <f t="shared" si="0"/>
        <v>24.486987052312827</v>
      </c>
    </row>
    <row r="44" spans="2:6" x14ac:dyDescent="0.25">
      <c r="B44" s="13">
        <v>28.906127011727989</v>
      </c>
      <c r="C44" s="13">
        <v>-10.947936096615535</v>
      </c>
      <c r="D44" s="13">
        <v>-41.772687302108068</v>
      </c>
      <c r="E44" s="4">
        <v>2921.69</v>
      </c>
      <c r="F44">
        <f t="shared" si="0"/>
        <v>26.385065782604151</v>
      </c>
    </row>
    <row r="45" spans="2:6" x14ac:dyDescent="0.25">
      <c r="B45" s="13">
        <v>28.988896663447363</v>
      </c>
      <c r="C45" s="13">
        <v>-9.2238018338217671</v>
      </c>
      <c r="D45" s="13">
        <v>-40.2458125932813</v>
      </c>
      <c r="E45" s="4">
        <v>2913.62</v>
      </c>
      <c r="F45">
        <f t="shared" si="0"/>
        <v>26.302908008771016</v>
      </c>
    </row>
    <row r="46" spans="2:6" x14ac:dyDescent="0.25">
      <c r="B46" s="13">
        <v>27.594290753596852</v>
      </c>
      <c r="C46" s="13">
        <v>-7.7964628978791097</v>
      </c>
      <c r="D46" s="13">
        <v>-43.550026593173584</v>
      </c>
      <c r="E46" s="4">
        <v>2974.94</v>
      </c>
      <c r="F46">
        <f t="shared" si="0"/>
        <v>26.927184922209456</v>
      </c>
    </row>
    <row r="47" spans="2:6" x14ac:dyDescent="0.25">
      <c r="B47" s="13">
        <v>29.355798229452418</v>
      </c>
      <c r="C47" s="13">
        <v>-12.115500909410457</v>
      </c>
      <c r="D47" s="13">
        <v>-44.525092988294659</v>
      </c>
      <c r="E47" s="4">
        <v>2814.88</v>
      </c>
      <c r="F47">
        <f t="shared" si="0"/>
        <v>25.297671504646544</v>
      </c>
    </row>
    <row r="48" spans="2:6" x14ac:dyDescent="0.25">
      <c r="B48" s="13">
        <v>28.990864058868326</v>
      </c>
      <c r="C48" s="13">
        <v>-11.508609884945713</v>
      </c>
      <c r="D48" s="13">
        <v>-43.47188971659449</v>
      </c>
      <c r="E48" s="4">
        <v>2947.97</v>
      </c>
      <c r="F48">
        <f t="shared" si="0"/>
        <v>26.652613031220628</v>
      </c>
    </row>
    <row r="49" spans="2:6" x14ac:dyDescent="0.25">
      <c r="B49" s="13">
        <v>28.491326542009062</v>
      </c>
      <c r="C49" s="13">
        <v>-11.295007591529838</v>
      </c>
      <c r="D49" s="13">
        <v>-42.144449205990327</v>
      </c>
      <c r="E49" s="4">
        <v>3152.37</v>
      </c>
      <c r="F49">
        <f t="shared" si="0"/>
        <v>28.733536076015451</v>
      </c>
    </row>
    <row r="50" spans="2:6" x14ac:dyDescent="0.25">
      <c r="B50" s="13">
        <v>28.659595907129301</v>
      </c>
      <c r="C50" s="13">
        <v>-9.0617092110921931</v>
      </c>
      <c r="D50" s="13">
        <v>-42.426852290349757</v>
      </c>
      <c r="E50" s="4">
        <v>3369.65</v>
      </c>
      <c r="F50">
        <f t="shared" si="0"/>
        <v>30.945585778427482</v>
      </c>
    </row>
    <row r="51" spans="2:6" x14ac:dyDescent="0.25">
      <c r="B51" s="13">
        <v>28.634558855025148</v>
      </c>
      <c r="C51" s="13">
        <v>-10.562037187431997</v>
      </c>
      <c r="D51" s="13">
        <v>-41.704140086452867</v>
      </c>
      <c r="E51" s="4">
        <v>3282.05</v>
      </c>
      <c r="F51">
        <f t="shared" si="0"/>
        <v>30.053761616372562</v>
      </c>
    </row>
    <row r="52" spans="2:6" x14ac:dyDescent="0.25">
      <c r="B52" s="13">
        <v>28.587413060757243</v>
      </c>
      <c r="C52" s="13">
        <v>-9.1789816463395937</v>
      </c>
      <c r="D52" s="13">
        <v>-43.174641224312779</v>
      </c>
      <c r="E52" s="4">
        <v>3206.79</v>
      </c>
      <c r="F52">
        <f t="shared" si="0"/>
        <v>29.287566565730394</v>
      </c>
    </row>
    <row r="53" spans="2:6" x14ac:dyDescent="0.25">
      <c r="B53" s="13">
        <v>28.16248818594454</v>
      </c>
      <c r="C53" s="13">
        <v>-9.0355939912130907</v>
      </c>
      <c r="D53" s="13">
        <v>-40.27501821033843</v>
      </c>
      <c r="E53" s="4">
        <v>3134.8</v>
      </c>
      <c r="F53">
        <f t="shared" si="0"/>
        <v>28.554662211548504</v>
      </c>
    </row>
    <row r="54" spans="2:6" x14ac:dyDescent="0.25">
      <c r="B54" s="13">
        <v>28.354076796091917</v>
      </c>
      <c r="C54" s="13">
        <v>-10.08569600811586</v>
      </c>
      <c r="D54" s="13">
        <v>-43.203599133695718</v>
      </c>
      <c r="E54" s="4">
        <v>3323.56</v>
      </c>
      <c r="F54">
        <f t="shared" si="0"/>
        <v>30.476360029236712</v>
      </c>
    </row>
    <row r="55" spans="2:6" x14ac:dyDescent="0.25">
      <c r="B55" s="13">
        <v>28.547818599843481</v>
      </c>
      <c r="C55" s="13">
        <v>-11.702088505579809</v>
      </c>
      <c r="D55" s="13">
        <v>-39.827455579250397</v>
      </c>
      <c r="E55" s="4">
        <v>3400.02</v>
      </c>
      <c r="F55">
        <f t="shared" si="0"/>
        <v>31.254771849222092</v>
      </c>
    </row>
    <row r="56" spans="2:6" x14ac:dyDescent="0.25">
      <c r="B56" s="13">
        <v>28.671883570304018</v>
      </c>
      <c r="C56" s="13">
        <v>-11.954440165533811</v>
      </c>
      <c r="D56" s="13">
        <v>-43.659990880498242</v>
      </c>
      <c r="E56" s="4">
        <v>3375.96</v>
      </c>
      <c r="F56">
        <f t="shared" si="0"/>
        <v>31.009825623890571</v>
      </c>
    </row>
    <row r="57" spans="2:6" x14ac:dyDescent="0.25">
      <c r="B57" s="13">
        <v>28.5891012418207</v>
      </c>
      <c r="C57" s="13">
        <v>-11.591523549243561</v>
      </c>
      <c r="D57" s="13">
        <v>-42.066152034452273</v>
      </c>
      <c r="E57" s="4">
        <v>3464.12</v>
      </c>
      <c r="F57">
        <f t="shared" si="0"/>
        <v>31.907350944972325</v>
      </c>
    </row>
    <row r="58" spans="2:6" x14ac:dyDescent="0.25">
      <c r="B58" s="13">
        <v>28.298146333217687</v>
      </c>
      <c r="C58" s="13">
        <v>-11.120641834880985</v>
      </c>
      <c r="D58" s="13">
        <v>-43.43753660263161</v>
      </c>
      <c r="E58" s="4">
        <v>3438.54</v>
      </c>
      <c r="F58">
        <f t="shared" si="0"/>
        <v>31.6469301451394</v>
      </c>
    </row>
    <row r="59" spans="2:6" x14ac:dyDescent="0.25">
      <c r="B59" s="13">
        <v>29.410543022326891</v>
      </c>
      <c r="C59" s="13">
        <v>-9.7943046838539658</v>
      </c>
      <c r="D59" s="13">
        <v>-44.100377769797603</v>
      </c>
      <c r="E59" s="4">
        <v>3685.64</v>
      </c>
      <c r="F59">
        <f t="shared" si="0"/>
        <v>34.162566565730394</v>
      </c>
    </row>
    <row r="60" spans="2:6" x14ac:dyDescent="0.25">
      <c r="B60" s="13">
        <v>28.048932726796252</v>
      </c>
      <c r="C60" s="13">
        <v>-8.5151555576329656</v>
      </c>
      <c r="D60" s="13">
        <v>-38.784098326022843</v>
      </c>
      <c r="E60" s="4">
        <v>3813.39</v>
      </c>
      <c r="F60">
        <f t="shared" si="0"/>
        <v>35.463143468727154</v>
      </c>
    </row>
    <row r="61" spans="2:6" x14ac:dyDescent="0.25">
      <c r="B61" s="13">
        <v>28.491725152900713</v>
      </c>
      <c r="C61" s="13">
        <v>-9.978820929191329</v>
      </c>
      <c r="D61" s="13">
        <v>-43.657024043478657</v>
      </c>
      <c r="E61" s="4">
        <v>3574.21</v>
      </c>
      <c r="F61">
        <f t="shared" si="0"/>
        <v>33.0281377258014</v>
      </c>
    </row>
    <row r="62" spans="2:6" x14ac:dyDescent="0.25">
      <c r="B62" s="13">
        <v>29.231455598827182</v>
      </c>
      <c r="C62" s="13">
        <v>-10.11452539761342</v>
      </c>
      <c r="D62" s="13">
        <v>-42.593798580892724</v>
      </c>
      <c r="E62" s="4">
        <v>3728.25</v>
      </c>
      <c r="F62">
        <f t="shared" si="0"/>
        <v>34.596363683825828</v>
      </c>
    </row>
    <row r="63" spans="2:6" x14ac:dyDescent="0.25">
      <c r="B63" s="13">
        <v>29.253650769276561</v>
      </c>
      <c r="C63" s="13">
        <v>-9.9741132892147562</v>
      </c>
      <c r="D63" s="13">
        <v>-42.604608169583571</v>
      </c>
      <c r="E63" s="4">
        <v>3723.83</v>
      </c>
      <c r="F63">
        <f t="shared" si="0"/>
        <v>34.551365250078305</v>
      </c>
    </row>
    <row r="64" spans="2:6" x14ac:dyDescent="0.25">
      <c r="B64" s="13">
        <v>29.231803166746772</v>
      </c>
      <c r="C64" s="13">
        <v>-10.071640916654019</v>
      </c>
      <c r="D64" s="13">
        <v>-40.236427147379288</v>
      </c>
      <c r="E64" s="4">
        <v>3633.22</v>
      </c>
      <c r="F64">
        <f t="shared" si="0"/>
        <v>33.62889735825415</v>
      </c>
    </row>
    <row r="65" spans="2:6" x14ac:dyDescent="0.25">
      <c r="B65" s="13">
        <v>29.677005938392185</v>
      </c>
      <c r="C65" s="13">
        <v>-9.0521341816872791</v>
      </c>
      <c r="D65" s="13">
        <v>-40.893517386975418</v>
      </c>
      <c r="E65" s="13">
        <v>3662.34</v>
      </c>
      <c r="F65">
        <f t="shared" si="0"/>
        <v>33.925357627649582</v>
      </c>
    </row>
    <row r="66" spans="2:6" x14ac:dyDescent="0.25">
      <c r="B66" s="13">
        <v>29.215075749695586</v>
      </c>
      <c r="C66" s="13">
        <v>-10.639953343566049</v>
      </c>
      <c r="D66" s="13">
        <v>-39.914448047300539</v>
      </c>
      <c r="E66" s="13">
        <v>3508.89</v>
      </c>
      <c r="F66">
        <f t="shared" ref="F66:F129" si="1">(((E66-330)/24.4)*3.9)/(0.5*314*10^(-4))*10^(-9)*10^6</f>
        <v>32.363138247885551</v>
      </c>
    </row>
    <row r="67" spans="2:6" x14ac:dyDescent="0.25">
      <c r="B67" s="13">
        <v>28.486633954063578</v>
      </c>
      <c r="C67" s="13">
        <v>-8.6321106171235442</v>
      </c>
      <c r="D67" s="13">
        <v>-39.210930356433664</v>
      </c>
      <c r="E67" s="13">
        <v>3359.6</v>
      </c>
      <c r="F67">
        <f t="shared" si="1"/>
        <v>30.843270335178033</v>
      </c>
    </row>
    <row r="68" spans="2:6" x14ac:dyDescent="0.25">
      <c r="B68" s="13">
        <v>28.55378458614878</v>
      </c>
      <c r="C68" s="13">
        <v>-13.93610837319136</v>
      </c>
      <c r="D68" s="13">
        <v>-36.654269306042522</v>
      </c>
      <c r="E68" s="13">
        <v>3436.78</v>
      </c>
      <c r="F68">
        <f t="shared" si="1"/>
        <v>31.629012216769343</v>
      </c>
    </row>
    <row r="69" spans="2:6" x14ac:dyDescent="0.25">
      <c r="B69" s="13">
        <v>28.863885808451172</v>
      </c>
      <c r="C69" s="13">
        <v>-9.3578361134776742</v>
      </c>
      <c r="D69" s="13">
        <v>-39.433415546024492</v>
      </c>
      <c r="E69" s="13">
        <v>3366.42</v>
      </c>
      <c r="F69">
        <f t="shared" si="1"/>
        <v>30.912702307611987</v>
      </c>
    </row>
    <row r="70" spans="2:6" x14ac:dyDescent="0.25">
      <c r="B70" s="10">
        <v>29.712499746014245</v>
      </c>
      <c r="C70" s="10">
        <v>-13.87829245238936</v>
      </c>
      <c r="D70" s="10">
        <v>-38.150756043953152</v>
      </c>
      <c r="E70" s="10">
        <v>3349.87</v>
      </c>
      <c r="F70">
        <f t="shared" si="1"/>
        <v>30.744212697086766</v>
      </c>
    </row>
    <row r="71" spans="2:6" x14ac:dyDescent="0.25">
      <c r="B71" s="13">
        <v>28.845065570809297</v>
      </c>
      <c r="C71" s="13">
        <v>-7.5560308990454814</v>
      </c>
      <c r="D71" s="13">
        <v>-35.958809541646019</v>
      </c>
      <c r="E71" s="4">
        <v>3260.26</v>
      </c>
      <c r="F71">
        <f t="shared" si="1"/>
        <v>29.831925446381959</v>
      </c>
    </row>
    <row r="72" spans="2:6" x14ac:dyDescent="0.25">
      <c r="B72" s="13">
        <v>29.091123278579147</v>
      </c>
      <c r="C72" s="13">
        <v>-8.6471777269143786</v>
      </c>
      <c r="D72" s="13">
        <v>-37.778929585016385</v>
      </c>
      <c r="E72" s="4">
        <v>3305.5</v>
      </c>
      <c r="F72">
        <f t="shared" si="1"/>
        <v>30.292497650621279</v>
      </c>
    </row>
    <row r="73" spans="2:6" x14ac:dyDescent="0.25">
      <c r="B73" s="13">
        <v>29.589163510346822</v>
      </c>
      <c r="C73" s="13">
        <v>-6.06268952771984</v>
      </c>
      <c r="D73" s="13">
        <v>-37.674642019539988</v>
      </c>
      <c r="E73" s="4">
        <v>3324.2</v>
      </c>
      <c r="F73">
        <f t="shared" si="1"/>
        <v>30.482875639553093</v>
      </c>
    </row>
    <row r="74" spans="2:6" x14ac:dyDescent="0.25">
      <c r="B74" s="13">
        <v>29.353951981182419</v>
      </c>
      <c r="C74" s="13">
        <v>-8.4068414147996009</v>
      </c>
      <c r="D74" s="13">
        <v>-37.781155737474478</v>
      </c>
      <c r="E74" s="4">
        <v>3286.55</v>
      </c>
      <c r="F74">
        <f t="shared" si="1"/>
        <v>30.099574501409631</v>
      </c>
    </row>
    <row r="75" spans="2:6" x14ac:dyDescent="0.25">
      <c r="B75" s="13">
        <v>28.909940317956924</v>
      </c>
      <c r="C75" s="13">
        <v>-8.9135129610684771</v>
      </c>
      <c r="D75" s="13">
        <v>-37.12032625401099</v>
      </c>
      <c r="E75" s="4">
        <v>3209.68</v>
      </c>
      <c r="F75">
        <f t="shared" si="1"/>
        <v>29.316988618565311</v>
      </c>
    </row>
    <row r="76" spans="2:6" x14ac:dyDescent="0.25">
      <c r="B76" s="13">
        <v>29.217087803677913</v>
      </c>
      <c r="C76" s="13">
        <v>-9.4519898907083189</v>
      </c>
      <c r="D76" s="13">
        <v>-37.668722012539206</v>
      </c>
      <c r="E76" s="4">
        <v>3197.1</v>
      </c>
      <c r="F76">
        <f t="shared" si="1"/>
        <v>29.188916153283913</v>
      </c>
    </row>
    <row r="77" spans="2:6" x14ac:dyDescent="0.25">
      <c r="B77" s="13">
        <v>29.302239299210441</v>
      </c>
      <c r="C77" s="13">
        <v>-8.6109920641906683</v>
      </c>
      <c r="D77" s="13">
        <v>-36.463073290502962</v>
      </c>
      <c r="E77" s="4">
        <v>3170.8</v>
      </c>
      <c r="F77">
        <f t="shared" si="1"/>
        <v>28.92116529184505</v>
      </c>
    </row>
    <row r="78" spans="2:6" x14ac:dyDescent="0.25">
      <c r="B78" s="13">
        <v>29.26791559585169</v>
      </c>
      <c r="C78" s="13">
        <v>-8.7400936299468412</v>
      </c>
      <c r="D78" s="13">
        <v>-36.111886158088964</v>
      </c>
      <c r="E78" s="4">
        <v>3155.73</v>
      </c>
      <c r="F78">
        <f t="shared" si="1"/>
        <v>28.767743030176465</v>
      </c>
    </row>
    <row r="79" spans="2:6" x14ac:dyDescent="0.25">
      <c r="B79" s="13">
        <v>29.16242347053381</v>
      </c>
      <c r="C79" s="13">
        <v>-8.8375627319763908</v>
      </c>
      <c r="D79" s="13">
        <v>-34.145447718596699</v>
      </c>
      <c r="E79" s="4">
        <v>3091.99</v>
      </c>
      <c r="F79">
        <f t="shared" si="1"/>
        <v>28.118828965229191</v>
      </c>
    </row>
    <row r="80" spans="2:6" x14ac:dyDescent="0.25">
      <c r="B80" s="13">
        <v>29.449817935942406</v>
      </c>
      <c r="C80" s="13">
        <v>-7.0604988540012528</v>
      </c>
      <c r="D80" s="13">
        <v>-34.849888879773289</v>
      </c>
      <c r="E80" s="4">
        <v>3103.73</v>
      </c>
      <c r="F80">
        <f t="shared" si="1"/>
        <v>28.238349691970342</v>
      </c>
    </row>
    <row r="81" spans="2:6" x14ac:dyDescent="0.25">
      <c r="B81" s="13">
        <v>29.357497893313649</v>
      </c>
      <c r="C81" s="13">
        <v>-10.246801086599703</v>
      </c>
      <c r="D81" s="13">
        <v>-36.672463012285505</v>
      </c>
      <c r="E81" s="4">
        <v>3024.36</v>
      </c>
      <c r="F81">
        <f t="shared" si="1"/>
        <v>27.43031220632766</v>
      </c>
    </row>
    <row r="82" spans="2:6" x14ac:dyDescent="0.25">
      <c r="B82" s="13">
        <v>29.177749532972257</v>
      </c>
      <c r="C82" s="13">
        <v>-7.9421840513855386</v>
      </c>
      <c r="D82" s="13">
        <v>-35.593309459104603</v>
      </c>
      <c r="E82" s="4">
        <v>3025.2</v>
      </c>
      <c r="F82">
        <f t="shared" si="1"/>
        <v>27.438863944867911</v>
      </c>
    </row>
    <row r="83" spans="2:6" x14ac:dyDescent="0.25">
      <c r="B83" s="13">
        <v>29.09076217791764</v>
      </c>
      <c r="C83" s="13">
        <v>-10.171940919033659</v>
      </c>
      <c r="D83" s="13">
        <v>-36.729079952385632</v>
      </c>
      <c r="E83" s="4">
        <v>2963.55</v>
      </c>
      <c r="F83">
        <f t="shared" si="1"/>
        <v>26.811227419860085</v>
      </c>
    </row>
    <row r="84" spans="2:6" x14ac:dyDescent="0.25">
      <c r="B84" s="13">
        <v>29.222822376042458</v>
      </c>
      <c r="C84" s="13">
        <v>-9.8471683455708217</v>
      </c>
      <c r="D84" s="13">
        <v>-39.472165310400271</v>
      </c>
      <c r="E84" s="4">
        <v>2916.89</v>
      </c>
      <c r="F84">
        <f t="shared" si="1"/>
        <v>26.336198705231283</v>
      </c>
    </row>
    <row r="85" spans="2:6" x14ac:dyDescent="0.25">
      <c r="B85" s="13">
        <v>30.068670022973663</v>
      </c>
      <c r="C85" s="13">
        <v>-9.1762064803602925</v>
      </c>
      <c r="D85" s="13">
        <v>-37.58816065560876</v>
      </c>
      <c r="E85" s="4">
        <v>2888.39</v>
      </c>
      <c r="F85">
        <f t="shared" si="1"/>
        <v>26.046050433329846</v>
      </c>
    </row>
    <row r="86" spans="2:6" x14ac:dyDescent="0.25">
      <c r="B86" s="13">
        <v>30.056044967396886</v>
      </c>
      <c r="C86" s="13">
        <v>-4.471617946560059</v>
      </c>
      <c r="D86" s="13">
        <v>-38.963143025548277</v>
      </c>
      <c r="E86" s="4">
        <v>2822.45</v>
      </c>
      <c r="F86">
        <f t="shared" si="1"/>
        <v>25.374738957920016</v>
      </c>
    </row>
    <row r="87" spans="2:6" x14ac:dyDescent="0.25">
      <c r="B87" s="13">
        <v>30.522894030528093</v>
      </c>
      <c r="C87" s="13">
        <v>-12.91406499372556</v>
      </c>
      <c r="D87" s="13">
        <v>-37.715416157008576</v>
      </c>
      <c r="E87" s="4">
        <v>2750.91</v>
      </c>
      <c r="F87">
        <f t="shared" si="1"/>
        <v>24.646415892241826</v>
      </c>
    </row>
    <row r="88" spans="2:6" x14ac:dyDescent="0.25">
      <c r="B88" s="13">
        <v>29.175824855895101</v>
      </c>
      <c r="C88" s="13">
        <v>-4.5052157152474592</v>
      </c>
      <c r="D88" s="13">
        <v>-38.794549716121537</v>
      </c>
      <c r="E88" s="4">
        <v>2724.88</v>
      </c>
      <c r="F88">
        <f t="shared" si="1"/>
        <v>24.381413803905193</v>
      </c>
    </row>
    <row r="89" spans="2:6" x14ac:dyDescent="0.25">
      <c r="B89" s="13">
        <v>29.277393948482597</v>
      </c>
      <c r="C89" s="13">
        <v>-14.133942791132995</v>
      </c>
      <c r="D89" s="13">
        <v>-40.095064232311529</v>
      </c>
      <c r="E89" s="4">
        <v>2698.92</v>
      </c>
      <c r="F89">
        <f t="shared" si="1"/>
        <v>24.117124360446905</v>
      </c>
    </row>
    <row r="90" spans="2:6" x14ac:dyDescent="0.25">
      <c r="B90" s="13">
        <v>29.539269704909358</v>
      </c>
      <c r="C90" s="13">
        <v>-14.399392295218036</v>
      </c>
      <c r="D90" s="13">
        <v>-38.110806887285605</v>
      </c>
      <c r="E90" s="4">
        <v>2693.83</v>
      </c>
      <c r="F90">
        <f t="shared" si="1"/>
        <v>24.065304897149417</v>
      </c>
    </row>
    <row r="91" spans="2:6" x14ac:dyDescent="0.25">
      <c r="B91" s="13">
        <v>29.061215359831394</v>
      </c>
      <c r="C91" s="13">
        <v>-8.9912032132366448</v>
      </c>
      <c r="D91" s="13">
        <v>-40.951888070621465</v>
      </c>
      <c r="E91" s="4">
        <v>2767.64</v>
      </c>
      <c r="F91">
        <f t="shared" si="1"/>
        <v>24.816738018168529</v>
      </c>
    </row>
    <row r="92" spans="2:6" x14ac:dyDescent="0.25">
      <c r="B92" s="13">
        <v>29.838060163868022</v>
      </c>
      <c r="C92" s="13">
        <v>-11.536505098568682</v>
      </c>
      <c r="D92" s="13">
        <v>-41.749351338798817</v>
      </c>
      <c r="E92" s="4">
        <v>2726.44</v>
      </c>
      <c r="F92">
        <f t="shared" si="1"/>
        <v>24.397295604051372</v>
      </c>
    </row>
    <row r="93" spans="2:6" x14ac:dyDescent="0.25">
      <c r="B93" s="13">
        <v>28.011350196105084</v>
      </c>
      <c r="C93" s="13">
        <v>-8.3177046209910941</v>
      </c>
      <c r="D93" s="13">
        <v>-38.820221236978512</v>
      </c>
      <c r="E93" s="4">
        <v>2707.71</v>
      </c>
      <c r="F93">
        <f t="shared" si="1"/>
        <v>24.206612195885974</v>
      </c>
    </row>
    <row r="94" spans="2:6" x14ac:dyDescent="0.25">
      <c r="B94" s="13">
        <v>29.842238293938109</v>
      </c>
      <c r="C94" s="13">
        <v>-12.009908727580637</v>
      </c>
      <c r="D94" s="13">
        <v>-41.964885131411791</v>
      </c>
      <c r="E94" s="4">
        <v>2659.3</v>
      </c>
      <c r="F94">
        <f t="shared" si="1"/>
        <v>23.71376735929832</v>
      </c>
    </row>
    <row r="95" spans="2:6" x14ac:dyDescent="0.25">
      <c r="B95" s="13">
        <v>29.102605246738051</v>
      </c>
      <c r="C95" s="13">
        <v>-9.3571177422033998</v>
      </c>
      <c r="D95" s="13">
        <v>-40.157350176600971</v>
      </c>
      <c r="E95" s="4">
        <v>2644.76</v>
      </c>
      <c r="F95">
        <f t="shared" si="1"/>
        <v>23.56574083742299</v>
      </c>
    </row>
    <row r="96" spans="2:6" x14ac:dyDescent="0.25">
      <c r="B96" s="13">
        <v>28.577801427556039</v>
      </c>
      <c r="C96" s="13">
        <v>-10.195191946430782</v>
      </c>
      <c r="D96" s="13">
        <v>-41.061520757151186</v>
      </c>
      <c r="E96" s="4">
        <v>2781.92</v>
      </c>
      <c r="F96">
        <f t="shared" si="1"/>
        <v>24.962117573352824</v>
      </c>
    </row>
    <row r="97" spans="2:6" x14ac:dyDescent="0.25">
      <c r="B97" s="13">
        <v>29.788622080275957</v>
      </c>
      <c r="C97" s="13">
        <v>-11.004792760892428</v>
      </c>
      <c r="D97" s="13">
        <v>-38.529971888152033</v>
      </c>
      <c r="E97" s="4">
        <v>2880.41</v>
      </c>
      <c r="F97">
        <f t="shared" si="1"/>
        <v>25.964808917197452</v>
      </c>
    </row>
    <row r="98" spans="2:6" x14ac:dyDescent="0.25">
      <c r="B98" s="13">
        <v>28.636569388033962</v>
      </c>
      <c r="C98" s="13">
        <v>-9.2384236541901146</v>
      </c>
      <c r="D98" s="13">
        <v>-35.741832432356148</v>
      </c>
      <c r="E98" s="4">
        <v>2888.37</v>
      </c>
      <c r="F98">
        <f t="shared" si="1"/>
        <v>26.045846820507464</v>
      </c>
    </row>
    <row r="99" spans="2:6" x14ac:dyDescent="0.25">
      <c r="B99" s="13">
        <v>28.869041598868606</v>
      </c>
      <c r="C99" s="13">
        <v>-12.264842626944869</v>
      </c>
      <c r="D99" s="13">
        <v>-39.41694610279643</v>
      </c>
      <c r="E99" s="4">
        <v>2809.24</v>
      </c>
      <c r="F99">
        <f t="shared" si="1"/>
        <v>25.24025268873342</v>
      </c>
    </row>
    <row r="100" spans="2:6" x14ac:dyDescent="0.25">
      <c r="B100" s="13">
        <v>29.678236260002564</v>
      </c>
      <c r="C100" s="13">
        <v>-12.510333514909576</v>
      </c>
      <c r="D100" s="13">
        <v>-42.528816688479139</v>
      </c>
      <c r="E100" s="4">
        <v>2713.39</v>
      </c>
      <c r="F100">
        <f t="shared" si="1"/>
        <v>24.264438237443876</v>
      </c>
    </row>
    <row r="101" spans="2:6" x14ac:dyDescent="0.25">
      <c r="B101" s="13">
        <v>28.207534882023424</v>
      </c>
      <c r="C101" s="13">
        <v>-7.6427734203020918</v>
      </c>
      <c r="D101" s="13">
        <v>-35.903412488142862</v>
      </c>
      <c r="E101" s="4">
        <v>2730.99</v>
      </c>
      <c r="F101">
        <f t="shared" si="1"/>
        <v>24.443617521144404</v>
      </c>
    </row>
    <row r="102" spans="2:6" x14ac:dyDescent="0.25">
      <c r="B102" s="13">
        <v>28.625771076816989</v>
      </c>
      <c r="C102" s="13">
        <v>-11.64491358958287</v>
      </c>
      <c r="D102" s="13">
        <v>-39.889749138173272</v>
      </c>
      <c r="E102" s="4">
        <v>2712.58</v>
      </c>
      <c r="F102">
        <f t="shared" si="1"/>
        <v>24.256191918137201</v>
      </c>
    </row>
    <row r="103" spans="2:6" x14ac:dyDescent="0.25">
      <c r="B103" s="13">
        <v>29.840100617772023</v>
      </c>
      <c r="C103" s="13">
        <v>-12.853398003145571</v>
      </c>
      <c r="D103" s="13">
        <v>-40.586618290114245</v>
      </c>
      <c r="E103" s="4">
        <v>2694.56</v>
      </c>
      <c r="F103">
        <f t="shared" si="1"/>
        <v>24.072736765166542</v>
      </c>
    </row>
    <row r="104" spans="2:6" x14ac:dyDescent="0.25">
      <c r="B104" s="13">
        <v>29.369274533862153</v>
      </c>
      <c r="C104" s="13">
        <v>-12.687293305633375</v>
      </c>
      <c r="D104" s="13">
        <v>-39.786208832728676</v>
      </c>
      <c r="E104" s="4">
        <v>2684.59</v>
      </c>
      <c r="F104">
        <f t="shared" si="1"/>
        <v>23.971235773206644</v>
      </c>
    </row>
    <row r="105" spans="2:6" x14ac:dyDescent="0.25">
      <c r="B105" s="13">
        <v>28.550601364855765</v>
      </c>
      <c r="C105" s="13">
        <v>-9.9539821232119721</v>
      </c>
      <c r="D105" s="13">
        <v>-40.060619527417771</v>
      </c>
      <c r="E105" s="4">
        <v>2694.32</v>
      </c>
      <c r="F105">
        <f t="shared" si="1"/>
        <v>24.070293411297904</v>
      </c>
    </row>
    <row r="106" spans="2:6" x14ac:dyDescent="0.25">
      <c r="B106" s="13">
        <v>28.738907760913449</v>
      </c>
      <c r="C106" s="13">
        <v>-8.9264968959591897</v>
      </c>
      <c r="D106" s="13">
        <v>-37.724517987840613</v>
      </c>
      <c r="E106" s="4">
        <v>2657.23</v>
      </c>
      <c r="F106">
        <f t="shared" si="1"/>
        <v>23.692693432181269</v>
      </c>
    </row>
    <row r="107" spans="2:6" x14ac:dyDescent="0.25">
      <c r="B107" s="13">
        <v>29.000786516951905</v>
      </c>
      <c r="C107" s="13">
        <v>-9.0535411236031678</v>
      </c>
      <c r="D107" s="13">
        <v>-36.725213040665437</v>
      </c>
      <c r="E107" s="4">
        <v>2647.96</v>
      </c>
      <c r="F107">
        <f t="shared" si="1"/>
        <v>23.598318889004908</v>
      </c>
    </row>
    <row r="108" spans="2:6" x14ac:dyDescent="0.25">
      <c r="B108" s="13">
        <v>28.762232207717304</v>
      </c>
      <c r="C108" s="13">
        <v>-8.0783091775825824</v>
      </c>
      <c r="D108" s="13">
        <v>-38.162181618403622</v>
      </c>
      <c r="E108" s="4">
        <v>2578.5300000000002</v>
      </c>
      <c r="F108">
        <f t="shared" si="1"/>
        <v>22.891476976088548</v>
      </c>
    </row>
    <row r="109" spans="2:6" x14ac:dyDescent="0.25">
      <c r="B109" s="13">
        <v>28.870356129483071</v>
      </c>
      <c r="C109" s="13">
        <v>-9.9751943040034803</v>
      </c>
      <c r="D109" s="13">
        <v>-36.063235890032615</v>
      </c>
      <c r="E109" s="4">
        <v>2576.83</v>
      </c>
      <c r="F109">
        <f t="shared" si="1"/>
        <v>22.874169886185651</v>
      </c>
    </row>
    <row r="110" spans="2:6" x14ac:dyDescent="0.25">
      <c r="B110" s="13">
        <v>28.829464527650927</v>
      </c>
      <c r="C110" s="13">
        <v>-6.0077808981181988</v>
      </c>
      <c r="D110" s="13">
        <v>-41.717533426321211</v>
      </c>
      <c r="E110" s="4">
        <v>2505.61</v>
      </c>
      <c r="F110">
        <f t="shared" si="1"/>
        <v>22.149104625665657</v>
      </c>
    </row>
    <row r="111" spans="2:6" x14ac:dyDescent="0.25">
      <c r="B111" s="13">
        <v>29.065480477399646</v>
      </c>
      <c r="C111" s="13">
        <v>-7.4869613127452794</v>
      </c>
      <c r="D111" s="13">
        <v>-36.611698210122313</v>
      </c>
      <c r="E111" s="4">
        <v>2460.88</v>
      </c>
      <c r="F111">
        <f t="shared" si="1"/>
        <v>21.693724548397203</v>
      </c>
    </row>
    <row r="112" spans="2:6" x14ac:dyDescent="0.25">
      <c r="B112" s="13">
        <v>28.888235971821317</v>
      </c>
      <c r="C112" s="13">
        <v>-6.9087262169701944</v>
      </c>
      <c r="D112" s="13">
        <v>-32.558619951502067</v>
      </c>
      <c r="E112" s="4">
        <v>2406.54</v>
      </c>
      <c r="F112">
        <f t="shared" si="1"/>
        <v>21.140508509971802</v>
      </c>
    </row>
    <row r="113" spans="2:6" x14ac:dyDescent="0.25">
      <c r="B113" s="13">
        <v>29.271311877213563</v>
      </c>
      <c r="C113" s="13">
        <v>-8.6633826034922095</v>
      </c>
      <c r="D113" s="13">
        <v>-35.486599911239068</v>
      </c>
      <c r="E113" s="4">
        <v>2349.12</v>
      </c>
      <c r="F113">
        <f t="shared" si="1"/>
        <v>20.555936096898815</v>
      </c>
    </row>
    <row r="114" spans="2:6" x14ac:dyDescent="0.25">
      <c r="B114" s="13">
        <v>29.320420638727214</v>
      </c>
      <c r="C114" s="13">
        <v>-10.216081088444867</v>
      </c>
      <c r="D114" s="13">
        <v>-36.922061431721033</v>
      </c>
      <c r="E114" s="4">
        <v>2303.25</v>
      </c>
      <c r="F114">
        <f t="shared" si="1"/>
        <v>20.088950088754309</v>
      </c>
    </row>
    <row r="115" spans="2:6" x14ac:dyDescent="0.25">
      <c r="B115" s="13">
        <v>30.1308874377319</v>
      </c>
      <c r="C115" s="13">
        <v>-6.6373636832032616</v>
      </c>
      <c r="D115" s="13">
        <v>-36.534345569042387</v>
      </c>
      <c r="E115" s="13">
        <v>2272.23</v>
      </c>
      <c r="F115">
        <f t="shared" si="1"/>
        <v>19.773146601232117</v>
      </c>
    </row>
    <row r="116" spans="2:6" x14ac:dyDescent="0.25">
      <c r="B116" s="13">
        <v>29.431473425208893</v>
      </c>
      <c r="C116" s="13">
        <v>-10.089424145324415</v>
      </c>
      <c r="D116" s="13">
        <v>-34.336991590032142</v>
      </c>
      <c r="E116" s="13">
        <v>2208</v>
      </c>
      <c r="F116">
        <f t="shared" si="1"/>
        <v>19.119244022136368</v>
      </c>
    </row>
    <row r="117" spans="2:6" x14ac:dyDescent="0.25">
      <c r="B117" s="10">
        <v>29.486395100943085</v>
      </c>
      <c r="C117" s="10">
        <v>-11.11291849025497</v>
      </c>
      <c r="D117" s="10">
        <v>-34.592867495760174</v>
      </c>
      <c r="E117" s="10">
        <v>2183.16</v>
      </c>
      <c r="F117">
        <f t="shared" si="1"/>
        <v>18.866356896731748</v>
      </c>
    </row>
    <row r="118" spans="2:6" x14ac:dyDescent="0.25">
      <c r="B118" s="23">
        <v>29.406589610035809</v>
      </c>
      <c r="C118" s="23">
        <v>-9.1548450451837198</v>
      </c>
      <c r="D118" s="23">
        <v>-34.098689638770793</v>
      </c>
      <c r="E118" s="23">
        <v>2158.77</v>
      </c>
      <c r="F118">
        <f t="shared" si="1"/>
        <v>18.618051059830844</v>
      </c>
    </row>
    <row r="119" spans="2:6" x14ac:dyDescent="0.25">
      <c r="B119" s="13">
        <v>28.660508756710627</v>
      </c>
      <c r="C119" s="13">
        <v>-3.1644506087553737</v>
      </c>
      <c r="D119" s="13">
        <v>-36.761393281308813</v>
      </c>
      <c r="E119" s="13">
        <v>2138.98</v>
      </c>
      <c r="F119">
        <f t="shared" si="1"/>
        <v>18.416576172078933</v>
      </c>
    </row>
    <row r="120" spans="2:6" x14ac:dyDescent="0.25">
      <c r="B120" s="13">
        <v>29.632245696751568</v>
      </c>
      <c r="C120" s="13">
        <v>-8.4358933462420964</v>
      </c>
      <c r="D120" s="13">
        <v>-35.138264687298658</v>
      </c>
      <c r="E120" s="13">
        <v>2078.7600000000002</v>
      </c>
      <c r="F120">
        <f t="shared" si="1"/>
        <v>17.803497963871781</v>
      </c>
    </row>
    <row r="121" spans="2:6" x14ac:dyDescent="0.25">
      <c r="B121" s="13">
        <v>28.908444773316432</v>
      </c>
      <c r="C121" s="13">
        <v>-9.2820637267448092</v>
      </c>
      <c r="D121" s="13">
        <v>-33.297409964411713</v>
      </c>
      <c r="E121" s="13">
        <v>2041.78</v>
      </c>
      <c r="F121">
        <f t="shared" si="1"/>
        <v>17.427017855278272</v>
      </c>
    </row>
    <row r="122" spans="2:6" x14ac:dyDescent="0.25">
      <c r="B122" s="13">
        <v>29.010363280216438</v>
      </c>
      <c r="C122" s="13">
        <v>-7.7468408151351014</v>
      </c>
      <c r="D122" s="13">
        <v>-33.448665166671958</v>
      </c>
      <c r="E122" s="13">
        <v>2036.28</v>
      </c>
      <c r="F122">
        <f t="shared" si="1"/>
        <v>17.371024329121852</v>
      </c>
    </row>
    <row r="123" spans="2:6" x14ac:dyDescent="0.25">
      <c r="B123" s="13">
        <v>29.357390270459192</v>
      </c>
      <c r="C123" s="13">
        <v>-8.8380872261665218</v>
      </c>
      <c r="D123" s="13">
        <v>-33.936457120722991</v>
      </c>
      <c r="E123" s="13">
        <v>1982.51</v>
      </c>
      <c r="F123">
        <f t="shared" si="1"/>
        <v>16.823611256134487</v>
      </c>
    </row>
    <row r="124" spans="2:6" x14ac:dyDescent="0.25">
      <c r="B124" s="13">
        <v>29.310807565478711</v>
      </c>
      <c r="C124" s="13">
        <v>-7.0573221770168857</v>
      </c>
      <c r="D124" s="13">
        <v>-33.033828059874509</v>
      </c>
      <c r="E124" s="13">
        <v>1958.59</v>
      </c>
      <c r="F124">
        <f t="shared" si="1"/>
        <v>16.58009032055967</v>
      </c>
    </row>
    <row r="125" spans="2:6" x14ac:dyDescent="0.25">
      <c r="B125" s="13">
        <v>29.274147902344779</v>
      </c>
      <c r="C125" s="13">
        <v>-7.6733541829029264</v>
      </c>
      <c r="D125" s="13">
        <v>-32.866006654531304</v>
      </c>
      <c r="E125" s="13">
        <v>1880.09</v>
      </c>
      <c r="F125">
        <f t="shared" si="1"/>
        <v>15.780909992690821</v>
      </c>
    </row>
    <row r="126" spans="2:6" x14ac:dyDescent="0.25">
      <c r="B126" s="13">
        <v>29.463952099208683</v>
      </c>
      <c r="C126" s="13">
        <v>-6.0801660230451944</v>
      </c>
      <c r="D126" s="13">
        <v>-33.711760060797587</v>
      </c>
      <c r="E126" s="13">
        <v>1930.37</v>
      </c>
      <c r="F126">
        <f t="shared" si="1"/>
        <v>16.292792628171661</v>
      </c>
    </row>
    <row r="127" spans="2:6" x14ac:dyDescent="0.25">
      <c r="B127" s="13">
        <v>29.755817239471199</v>
      </c>
      <c r="C127" s="13">
        <v>-7.7068864904210841</v>
      </c>
      <c r="D127" s="13">
        <v>-32.438109102235899</v>
      </c>
      <c r="E127" s="13">
        <v>1899.29</v>
      </c>
      <c r="F127">
        <f t="shared" si="1"/>
        <v>15.976378302182312</v>
      </c>
    </row>
    <row r="128" spans="2:6" x14ac:dyDescent="0.25">
      <c r="B128" s="13">
        <v>29.457354836130122</v>
      </c>
      <c r="C128" s="13">
        <v>-5.1282598239037043</v>
      </c>
      <c r="D128" s="13">
        <v>-32.184657636186046</v>
      </c>
      <c r="E128" s="13">
        <v>1849.92</v>
      </c>
      <c r="F128">
        <f t="shared" si="1"/>
        <v>15.473760050120079</v>
      </c>
    </row>
    <row r="129" spans="2:6" x14ac:dyDescent="0.25">
      <c r="B129" s="13">
        <v>29.002080671238133</v>
      </c>
      <c r="C129" s="13">
        <v>-10.379708504494488</v>
      </c>
      <c r="D129" s="13">
        <v>-34.568556582698363</v>
      </c>
      <c r="E129" s="13">
        <v>1781.75</v>
      </c>
      <c r="F129">
        <f t="shared" si="1"/>
        <v>14.779745745014097</v>
      </c>
    </row>
    <row r="130" spans="2:6" x14ac:dyDescent="0.25">
      <c r="B130" s="13">
        <v>29.175085418646546</v>
      </c>
      <c r="C130" s="13">
        <v>-9.9485807306203924</v>
      </c>
      <c r="D130" s="13">
        <v>-32.761954964519475</v>
      </c>
      <c r="E130" s="13">
        <v>1787.63</v>
      </c>
      <c r="F130">
        <f t="shared" ref="F130:F146" si="2">(((E130-330)/24.4)*3.9)/(0.5*314*10^(-4))*10^(-9)*10^6</f>
        <v>14.839607914795867</v>
      </c>
    </row>
    <row r="131" spans="2:6" x14ac:dyDescent="0.25">
      <c r="B131" s="13">
        <v>29.430011542855567</v>
      </c>
      <c r="C131" s="13">
        <v>-10.855320266969102</v>
      </c>
      <c r="D131" s="13">
        <v>-34.633713419866467</v>
      </c>
      <c r="E131" s="13">
        <v>1752.54</v>
      </c>
      <c r="F131">
        <f t="shared" si="2"/>
        <v>14.482369217917928</v>
      </c>
    </row>
    <row r="132" spans="2:6" x14ac:dyDescent="0.25">
      <c r="B132" s="13">
        <v>29.725601509555887</v>
      </c>
      <c r="C132" s="13">
        <v>-9.8825460435197101</v>
      </c>
      <c r="D132" s="13">
        <v>-36.018982980358771</v>
      </c>
      <c r="E132" s="13">
        <v>1751.75</v>
      </c>
      <c r="F132">
        <f t="shared" si="2"/>
        <v>14.474326511433642</v>
      </c>
    </row>
    <row r="133" spans="2:6" x14ac:dyDescent="0.25">
      <c r="B133" s="13">
        <v>29.419347681994026</v>
      </c>
      <c r="C133" s="13">
        <v>-8.180906163279019</v>
      </c>
      <c r="D133" s="13">
        <v>-31.510604637075915</v>
      </c>
      <c r="E133" s="13">
        <v>1703.78</v>
      </c>
      <c r="F133">
        <f t="shared" si="2"/>
        <v>13.985961156938496</v>
      </c>
    </row>
    <row r="134" spans="2:6" x14ac:dyDescent="0.25">
      <c r="B134" s="13">
        <v>29.789235489162465</v>
      </c>
      <c r="C134" s="13">
        <v>-10.932845050862511</v>
      </c>
      <c r="D134" s="13">
        <v>-34.158799116728289</v>
      </c>
      <c r="E134" s="13">
        <v>1692.15</v>
      </c>
      <c r="F134">
        <f t="shared" si="2"/>
        <v>13.867560300720475</v>
      </c>
    </row>
    <row r="135" spans="2:6" x14ac:dyDescent="0.25">
      <c r="B135" s="13">
        <v>29.074452388338344</v>
      </c>
      <c r="C135" s="13">
        <v>-5.4369265937119735</v>
      </c>
      <c r="D135" s="13">
        <v>-36.259720058843129</v>
      </c>
      <c r="E135" s="13">
        <v>1620.61</v>
      </c>
      <c r="F135">
        <f t="shared" si="2"/>
        <v>13.139237235042287</v>
      </c>
    </row>
    <row r="136" spans="2:6" x14ac:dyDescent="0.25">
      <c r="B136" s="13">
        <v>29.059872292705123</v>
      </c>
      <c r="C136" s="13">
        <v>-10.438757053070162</v>
      </c>
      <c r="D136" s="13">
        <v>-30.971341137568572</v>
      </c>
      <c r="E136" s="13">
        <v>1673.58</v>
      </c>
      <c r="F136">
        <f t="shared" si="2"/>
        <v>13.678505795134177</v>
      </c>
    </row>
    <row r="137" spans="2:6" x14ac:dyDescent="0.25">
      <c r="B137" s="13">
        <v>28.99184702167635</v>
      </c>
      <c r="C137" s="13">
        <v>-11.381446408037505</v>
      </c>
      <c r="D137" s="13">
        <v>-34.489338336442017</v>
      </c>
      <c r="E137" s="13">
        <v>1632.77</v>
      </c>
      <c r="F137">
        <f t="shared" si="2"/>
        <v>13.263033831053564</v>
      </c>
    </row>
    <row r="138" spans="2:6" x14ac:dyDescent="0.25">
      <c r="B138" s="13">
        <v>28.699640838074373</v>
      </c>
      <c r="C138" s="13">
        <v>-8.0667321475890503</v>
      </c>
      <c r="D138" s="13">
        <v>-37.933979468829705</v>
      </c>
      <c r="E138" s="13">
        <v>1650.16</v>
      </c>
      <c r="F138">
        <f t="shared" si="2"/>
        <v>13.440075180119036</v>
      </c>
    </row>
    <row r="139" spans="2:6" x14ac:dyDescent="0.25">
      <c r="B139" s="13">
        <v>29.523335917929302</v>
      </c>
      <c r="C139" s="13">
        <v>-10.58891688168876</v>
      </c>
      <c r="D139" s="13">
        <v>-40.035801650664382</v>
      </c>
      <c r="E139" s="13">
        <v>1642.58</v>
      </c>
      <c r="F139">
        <f t="shared" si="2"/>
        <v>13.362905920434374</v>
      </c>
    </row>
    <row r="140" spans="2:6" x14ac:dyDescent="0.25">
      <c r="B140" s="13">
        <v>29.282823054131924</v>
      </c>
      <c r="C140" s="13">
        <v>-7.9532229911520744</v>
      </c>
      <c r="D140" s="13">
        <v>-35.110744548310038</v>
      </c>
      <c r="E140" s="13">
        <v>1628.24</v>
      </c>
      <c r="F140">
        <f t="shared" si="2"/>
        <v>13.216915526782918</v>
      </c>
    </row>
    <row r="141" spans="2:6" x14ac:dyDescent="0.25">
      <c r="B141" s="13">
        <v>29.679810213467618</v>
      </c>
      <c r="C141" s="13">
        <v>-6.9129600912108344</v>
      </c>
      <c r="D141" s="13">
        <v>-37.913158889045008</v>
      </c>
      <c r="E141" s="13">
        <v>1652.73</v>
      </c>
      <c r="F141">
        <f t="shared" si="2"/>
        <v>13.46623942779576</v>
      </c>
    </row>
    <row r="142" spans="2:6" x14ac:dyDescent="0.25">
      <c r="B142" s="13">
        <v>28.716652828450876</v>
      </c>
      <c r="C142" s="13">
        <v>-10.029786391488187</v>
      </c>
      <c r="D142" s="13">
        <v>-40.439757134012552</v>
      </c>
      <c r="E142" s="13">
        <v>1720.79</v>
      </c>
      <c r="F142">
        <f t="shared" si="2"/>
        <v>14.159133862378614</v>
      </c>
    </row>
    <row r="143" spans="2:6" x14ac:dyDescent="0.25">
      <c r="B143" s="13">
        <v>28.507474255764677</v>
      </c>
      <c r="C143" s="13">
        <v>-9.229812285475532</v>
      </c>
      <c r="D143" s="13">
        <v>-34.419987453848023</v>
      </c>
      <c r="E143" s="13">
        <v>1675.65</v>
      </c>
      <c r="F143">
        <f t="shared" si="2"/>
        <v>13.699579722251228</v>
      </c>
    </row>
    <row r="144" spans="2:6" x14ac:dyDescent="0.25">
      <c r="B144" s="13">
        <v>28.948793060047137</v>
      </c>
      <c r="C144" s="13">
        <v>-6.5310932852762562</v>
      </c>
      <c r="D144" s="13">
        <v>-33.929716491619615</v>
      </c>
      <c r="E144" s="13">
        <v>1650.72</v>
      </c>
      <c r="F144">
        <f t="shared" si="2"/>
        <v>13.445776339145871</v>
      </c>
    </row>
    <row r="145" spans="2:6" x14ac:dyDescent="0.25">
      <c r="B145" s="13">
        <v>29.181534661015419</v>
      </c>
      <c r="C145" s="13">
        <v>-4.3403089549666447</v>
      </c>
      <c r="D145" s="13">
        <v>-34.297533654985102</v>
      </c>
      <c r="E145" s="13">
        <v>1588.13</v>
      </c>
      <c r="F145">
        <f t="shared" si="2"/>
        <v>12.80857001148585</v>
      </c>
    </row>
    <row r="146" spans="2:6" x14ac:dyDescent="0.25">
      <c r="B146" s="13">
        <v>29.306209528910117</v>
      </c>
      <c r="C146" s="13">
        <v>-3.1824967614629713</v>
      </c>
      <c r="D146" s="13">
        <v>-40.65531152381277</v>
      </c>
      <c r="E146" s="13">
        <v>1585.09</v>
      </c>
      <c r="F146">
        <f t="shared" si="2"/>
        <v>12.77762086248303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May</vt:lpstr>
      <vt:lpstr>June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Huaihai</dc:creator>
  <cp:lastModifiedBy>Huaihai</cp:lastModifiedBy>
  <dcterms:created xsi:type="dcterms:W3CDTF">2015-09-17T18:25:07Z</dcterms:created>
  <dcterms:modified xsi:type="dcterms:W3CDTF">2016-04-29T15:49:50Z</dcterms:modified>
</cp:coreProperties>
</file>