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TI\"/>
    </mc:Choice>
  </mc:AlternateContent>
  <bookViews>
    <workbookView xWindow="0" yWindow="0" windowWidth="9192" windowHeight="5568"/>
  </bookViews>
  <sheets>
    <sheet name="Sheet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G10" i="4"/>
  <c r="G9" i="4"/>
  <c r="D9" i="4"/>
  <c r="E9" i="4"/>
  <c r="F9" i="4"/>
  <c r="H9" i="4"/>
  <c r="C9" i="4"/>
  <c r="D10" i="4"/>
  <c r="E10" i="4"/>
  <c r="F10" i="4"/>
  <c r="H10" i="4"/>
  <c r="C10" i="4"/>
  <c r="H4" i="4"/>
  <c r="G4" i="4"/>
  <c r="F4" i="4"/>
  <c r="E4" i="4"/>
  <c r="D4" i="4"/>
</calcChain>
</file>

<file path=xl/sharedStrings.xml><?xml version="1.0" encoding="utf-8"?>
<sst xmlns="http://schemas.openxmlformats.org/spreadsheetml/2006/main" count="24" uniqueCount="24">
  <si>
    <t>Description:</t>
  </si>
  <si>
    <t>Test sample name</t>
  </si>
  <si>
    <t>Test Parameters</t>
  </si>
  <si>
    <r>
      <t xml:space="preserve">  Add DI water </t>
    </r>
    <r>
      <rPr>
        <b/>
        <sz val="10"/>
        <rFont val="Arial"/>
        <family val="2"/>
      </rPr>
      <t>(pH=7)</t>
    </r>
    <r>
      <rPr>
        <sz val="10"/>
        <rFont val="Arial"/>
        <family val="2"/>
      </rPr>
      <t xml:space="preserve"> mL</t>
    </r>
  </si>
  <si>
    <t xml:space="preserve">  Naphthalene concentration (mg/L)</t>
  </si>
  <si>
    <t>N8-1</t>
  </si>
  <si>
    <t>N8-2</t>
  </si>
  <si>
    <t>N8-3</t>
  </si>
  <si>
    <t>N8-4</t>
  </si>
  <si>
    <t>GAC</t>
  </si>
  <si>
    <t>CNT-COOH</t>
  </si>
  <si>
    <t>CNT</t>
  </si>
  <si>
    <t>Naphthalene concentration (ug/L) of the DCM extracts from GC/MS</t>
  </si>
  <si>
    <t>DCM extract volume (mL) for each sample</t>
  </si>
  <si>
    <t>N8-6            (QC 2)</t>
  </si>
  <si>
    <r>
      <t>TiO</t>
    </r>
    <r>
      <rPr>
        <vertAlign val="subscript"/>
        <sz val="10"/>
        <color theme="1"/>
        <rFont val="Calibri"/>
        <family val="2"/>
        <scheme val="minor"/>
      </rPr>
      <t>2</t>
    </r>
  </si>
  <si>
    <r>
      <t>1. R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for the calibration standard curve ( 50, 20, 10, 5, 2, 1, 0.5, 0.2, 0.1, 0.05, 0.02 and 0.01 mg/L of naphthalene) is 0.999 to1.000;</t>
    </r>
  </si>
  <si>
    <r>
      <t>Total naphthalene (</t>
    </r>
    <r>
      <rPr>
        <sz val="10"/>
        <rFont val="Calibri"/>
        <family val="2"/>
      </rPr>
      <t>µ</t>
    </r>
    <r>
      <rPr>
        <sz val="10"/>
        <rFont val="Arial"/>
        <family val="2"/>
      </rPr>
      <t>g) in each extract</t>
    </r>
  </si>
  <si>
    <t>Total added naphthalene (µg) for each sample</t>
  </si>
  <si>
    <t xml:space="preserve">  Spike µL of naphthalen in in acetone stock solution (0.99374 mg/mL)</t>
  </si>
  <si>
    <t xml:space="preserve">  Add nano partials (12 mg) for each reactor </t>
  </si>
  <si>
    <t>2. Check standard B5 recoveries were 97.4% in the sequence.</t>
  </si>
  <si>
    <t>N8-5           (QC 1)</t>
  </si>
  <si>
    <t>N8 Test Analysis Results for Naphthalene Kow Test in Water with GAC, CNT-COOH, CNT and TiO2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</si>
</sst>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vertAlign val="subscript"/>
      <sz val="10"/>
      <color theme="1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3" fillId="0" borderId="0" xfId="1" applyFont="1" applyFill="1" applyBorder="1" applyAlignment="1"/>
    <xf numFmtId="0" fontId="8" fillId="0" borderId="0" xfId="0" applyFont="1"/>
    <xf numFmtId="0" fontId="2" fillId="0" borderId="2" xfId="1" applyFont="1" applyBorder="1" applyAlignment="1">
      <alignment wrapText="1"/>
    </xf>
    <xf numFmtId="0" fontId="2" fillId="0" borderId="3" xfId="1" applyFont="1" applyBorder="1" applyAlignment="1">
      <alignment wrapText="1"/>
    </xf>
    <xf numFmtId="2" fontId="8" fillId="0" borderId="7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wrapText="1"/>
    </xf>
    <xf numFmtId="165" fontId="2" fillId="0" borderId="2" xfId="1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7" fillId="0" borderId="1" xfId="1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9" fillId="0" borderId="8" xfId="0" applyFont="1" applyBorder="1" applyAlignment="1"/>
    <xf numFmtId="0" fontId="9" fillId="0" borderId="9" xfId="0" applyFont="1" applyBorder="1" applyAlignme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B5" sqref="B5"/>
    </sheetView>
  </sheetViews>
  <sheetFormatPr defaultRowHeight="14.4" x14ac:dyDescent="0.3"/>
  <cols>
    <col min="1" max="1" width="10.21875" customWidth="1"/>
    <col min="2" max="2" width="38.77734375" customWidth="1"/>
    <col min="3" max="8" width="11.44140625" customWidth="1"/>
  </cols>
  <sheetData>
    <row r="1" spans="1:8" ht="31.2" customHeight="1" x14ac:dyDescent="0.3">
      <c r="A1" s="1" t="s">
        <v>23</v>
      </c>
      <c r="C1" s="1"/>
    </row>
    <row r="2" spans="1:8" s="6" customFormat="1" ht="28.2" customHeight="1" x14ac:dyDescent="0.3">
      <c r="A2" s="22" t="s">
        <v>1</v>
      </c>
      <c r="B2" s="23"/>
      <c r="C2" s="11" t="s">
        <v>5</v>
      </c>
      <c r="D2" s="11" t="s">
        <v>6</v>
      </c>
      <c r="E2" s="11" t="s">
        <v>7</v>
      </c>
      <c r="F2" s="11" t="s">
        <v>8</v>
      </c>
      <c r="G2" s="11" t="s">
        <v>22</v>
      </c>
      <c r="H2" s="11" t="s">
        <v>14</v>
      </c>
    </row>
    <row r="3" spans="1:8" s="4" customFormat="1" ht="28.2" customHeight="1" x14ac:dyDescent="0.25">
      <c r="A3" s="26" t="s">
        <v>2</v>
      </c>
      <c r="B3" s="15" t="s">
        <v>4</v>
      </c>
      <c r="C3" s="16">
        <v>0.1</v>
      </c>
      <c r="D3" s="16">
        <v>0.1</v>
      </c>
      <c r="E3" s="16">
        <v>0.1</v>
      </c>
      <c r="F3" s="16">
        <v>0.1</v>
      </c>
      <c r="G3" s="16">
        <v>0.1</v>
      </c>
      <c r="H3" s="16">
        <v>0</v>
      </c>
    </row>
    <row r="4" spans="1:8" s="4" customFormat="1" ht="28.2" customHeight="1" x14ac:dyDescent="0.25">
      <c r="A4" s="27"/>
      <c r="B4" s="12" t="s">
        <v>19</v>
      </c>
      <c r="C4" s="13">
        <f>C3*120*1000/(0.99374*1000)</f>
        <v>12.075593213516614</v>
      </c>
      <c r="D4" s="13">
        <f>D3*120*1000/(0.99374*1000)</f>
        <v>12.075593213516614</v>
      </c>
      <c r="E4" s="13">
        <f>E3*120*1000/(0.99374*1000)</f>
        <v>12.075593213516614</v>
      </c>
      <c r="F4" s="13">
        <f>F3*120*1000/(0.99374*1000)</f>
        <v>12.075593213516614</v>
      </c>
      <c r="G4" s="13">
        <f>G3*120*1000/(0.99374*1000)</f>
        <v>12.075593213516614</v>
      </c>
      <c r="H4" s="13">
        <f>H3*120*1000/(99.374*1000)</f>
        <v>0</v>
      </c>
    </row>
    <row r="5" spans="1:8" s="4" customFormat="1" ht="28.2" customHeight="1" x14ac:dyDescent="0.25">
      <c r="A5" s="27"/>
      <c r="B5" s="7" t="s">
        <v>3</v>
      </c>
      <c r="C5" s="13">
        <v>120</v>
      </c>
      <c r="D5" s="13">
        <v>120</v>
      </c>
      <c r="E5" s="13">
        <v>120</v>
      </c>
      <c r="F5" s="13">
        <v>120</v>
      </c>
      <c r="G5" s="13">
        <v>120</v>
      </c>
      <c r="H5" s="13">
        <v>120</v>
      </c>
    </row>
    <row r="6" spans="1:8" s="4" customFormat="1" ht="28.2" customHeight="1" x14ac:dyDescent="0.35">
      <c r="A6" s="27"/>
      <c r="B6" s="8" t="s">
        <v>20</v>
      </c>
      <c r="C6" s="17" t="s">
        <v>9</v>
      </c>
      <c r="D6" s="17" t="s">
        <v>10</v>
      </c>
      <c r="E6" s="17" t="s">
        <v>11</v>
      </c>
      <c r="F6" s="17" t="s">
        <v>15</v>
      </c>
      <c r="G6" s="18"/>
      <c r="H6" s="18"/>
    </row>
    <row r="7" spans="1:8" s="4" customFormat="1" ht="28.2" customHeight="1" x14ac:dyDescent="0.3">
      <c r="A7" s="20" t="s">
        <v>12</v>
      </c>
      <c r="B7" s="21"/>
      <c r="C7" s="14">
        <v>5.88</v>
      </c>
      <c r="D7" s="14">
        <v>6.01</v>
      </c>
      <c r="E7" s="14">
        <v>2.56</v>
      </c>
      <c r="F7" s="14">
        <v>9.7200000000000006</v>
      </c>
      <c r="G7" s="14">
        <v>66.2</v>
      </c>
      <c r="H7" s="14">
        <v>0</v>
      </c>
    </row>
    <row r="8" spans="1:8" s="4" customFormat="1" ht="27" customHeight="1" x14ac:dyDescent="0.3">
      <c r="A8" s="24" t="s">
        <v>13</v>
      </c>
      <c r="B8" s="25"/>
      <c r="C8" s="14">
        <v>43</v>
      </c>
      <c r="D8" s="14">
        <v>43</v>
      </c>
      <c r="E8" s="14">
        <v>43</v>
      </c>
      <c r="F8" s="14">
        <v>43</v>
      </c>
      <c r="G8" s="14">
        <v>43</v>
      </c>
      <c r="H8" s="14">
        <v>43</v>
      </c>
    </row>
    <row r="9" spans="1:8" s="4" customFormat="1" ht="27" customHeight="1" x14ac:dyDescent="0.3">
      <c r="A9" s="20" t="s">
        <v>17</v>
      </c>
      <c r="B9" s="21"/>
      <c r="C9" s="9">
        <f>C7*C8/1000</f>
        <v>0.25284000000000001</v>
      </c>
      <c r="D9" s="9">
        <f t="shared" ref="D9:H9" si="0">D7*D8/1000</f>
        <v>0.25842999999999999</v>
      </c>
      <c r="E9" s="9">
        <f t="shared" si="0"/>
        <v>0.11008</v>
      </c>
      <c r="F9" s="9">
        <f t="shared" si="0"/>
        <v>0.41796000000000005</v>
      </c>
      <c r="G9" s="9">
        <f>G7*G8/1000</f>
        <v>2.8466</v>
      </c>
      <c r="H9" s="19">
        <f t="shared" si="0"/>
        <v>0</v>
      </c>
    </row>
    <row r="10" spans="1:8" ht="28.8" customHeight="1" x14ac:dyDescent="0.3">
      <c r="A10" s="20" t="s">
        <v>18</v>
      </c>
      <c r="B10" s="21"/>
      <c r="C10" s="9">
        <f>C3*0.12*1000</f>
        <v>12</v>
      </c>
      <c r="D10" s="9">
        <f t="shared" ref="D10:H10" si="1">D3*0.12*1000</f>
        <v>12</v>
      </c>
      <c r="E10" s="9">
        <f t="shared" si="1"/>
        <v>12</v>
      </c>
      <c r="F10" s="9">
        <f t="shared" si="1"/>
        <v>12</v>
      </c>
      <c r="G10" s="9">
        <f t="shared" si="1"/>
        <v>12</v>
      </c>
      <c r="H10" s="19">
        <f t="shared" si="1"/>
        <v>0</v>
      </c>
    </row>
    <row r="11" spans="1:8" ht="25.8" customHeight="1" x14ac:dyDescent="0.3">
      <c r="A11" s="2" t="s">
        <v>0</v>
      </c>
      <c r="C11" s="3"/>
      <c r="D11" s="3"/>
      <c r="E11" s="3"/>
      <c r="F11" s="3"/>
    </row>
    <row r="12" spans="1:8" x14ac:dyDescent="0.3">
      <c r="A12" s="5" t="s">
        <v>16</v>
      </c>
      <c r="C12" s="3"/>
      <c r="D12" s="3"/>
      <c r="E12" s="3"/>
      <c r="F12" s="3"/>
    </row>
    <row r="13" spans="1:8" x14ac:dyDescent="0.3">
      <c r="A13" t="s">
        <v>21</v>
      </c>
      <c r="C13" s="10"/>
    </row>
  </sheetData>
  <mergeCells count="6">
    <mergeCell ref="A10:B10"/>
    <mergeCell ref="A2:B2"/>
    <mergeCell ref="A9:B9"/>
    <mergeCell ref="A8:B8"/>
    <mergeCell ref="A3:A6"/>
    <mergeCell ref="A7:B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yshan</dc:creator>
  <cp:lastModifiedBy>esahle</cp:lastModifiedBy>
  <cp:lastPrinted>2015-06-11T15:24:45Z</cp:lastPrinted>
  <dcterms:created xsi:type="dcterms:W3CDTF">2015-01-26T17:00:55Z</dcterms:created>
  <dcterms:modified xsi:type="dcterms:W3CDTF">2016-09-14T13:57:18Z</dcterms:modified>
</cp:coreProperties>
</file>