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epa-my.sharepoint.com/personal/hill_donna_epa_gov/Documents/Documents/Anatoxin-a Study/ATX Dataset Publishing/"/>
    </mc:Choice>
  </mc:AlternateContent>
  <xr:revisionPtr revIDLastSave="31" documentId="8_{E074188B-FAC7-4B1A-AA36-168F585CBBDB}" xr6:coauthVersionLast="47" xr6:coauthVersionMax="47" xr10:uidLastSave="{498B928C-581B-46EE-B17F-88552C33E262}"/>
  <bookViews>
    <workbookView xWindow="-120" yWindow="-120" windowWidth="29040" windowHeight="15720" xr2:uid="{027B6C11-62E4-41A9-8B6B-A3DEAA088D51}"/>
  </bookViews>
  <sheets>
    <sheet name="ATX 5-day Serum Chemistry" sheetId="1" r:id="rId1"/>
  </sheets>
  <externalReferences>
    <externalReference r:id="rId2"/>
  </externalReferences>
  <definedNames>
    <definedName name="a1cell">#REF!</definedName>
    <definedName name="animalcounter">#REF!</definedName>
    <definedName name="animals">#REF!</definedName>
    <definedName name="animalsonstudy">#REF!</definedName>
    <definedName name="animXanim">#REF!</definedName>
    <definedName name="animXbw">#REF!</definedName>
    <definedName name="animXgroup">#REF!</definedName>
    <definedName name="bwXanim">#REF!</definedName>
    <definedName name="bwXbw">#REF!</definedName>
    <definedName name="bwXgroup">#REF!</definedName>
    <definedName name="firstanimal">#REF!</definedName>
    <definedName name="firstanimcell">#REF!</definedName>
    <definedName name="group1">#REF!</definedName>
    <definedName name="group1label">#REF!</definedName>
    <definedName name="groupdist">#REF!</definedName>
    <definedName name="grouplist">#REF!</definedName>
    <definedName name="groups">#REF!</definedName>
    <definedName name="groupXanim">#REF!</definedName>
    <definedName name="groupXbw">#REF!</definedName>
    <definedName name="groupXgroup">#REF!</definedName>
    <definedName name="lastanimal">#REF!</definedName>
    <definedName name="lightestBW">#REF!</definedName>
    <definedName name="lightrotations">#REF!</definedName>
    <definedName name="lower">#REF!</definedName>
    <definedName name="mean">#REF!</definedName>
    <definedName name="overall">#REF!</definedName>
    <definedName name="perm0">#REF!</definedName>
    <definedName name="perm1">#REF!</definedName>
    <definedName name="permcounter">#REF!</definedName>
    <definedName name="rotations">#REF!</definedName>
    <definedName name="sd">#REF!</definedName>
    <definedName name="skips">#REF!</definedName>
    <definedName name="studyid">#REF!</definedName>
    <definedName name="uppe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84" i="1" l="1"/>
  <c r="R84" i="1"/>
  <c r="Q84" i="1"/>
  <c r="P84" i="1"/>
  <c r="O84" i="1"/>
  <c r="N84" i="1"/>
  <c r="M84" i="1"/>
  <c r="L84" i="1"/>
  <c r="K84" i="1"/>
  <c r="J84" i="1"/>
  <c r="I84" i="1"/>
  <c r="H84" i="1"/>
  <c r="G84" i="1"/>
  <c r="S73" i="1"/>
  <c r="R73" i="1"/>
  <c r="Q73" i="1"/>
  <c r="P73" i="1"/>
  <c r="O73" i="1"/>
  <c r="N73" i="1"/>
  <c r="M73" i="1"/>
  <c r="L73" i="1"/>
  <c r="K73" i="1"/>
  <c r="J73" i="1"/>
  <c r="I73" i="1"/>
  <c r="H73" i="1"/>
  <c r="G73" i="1"/>
  <c r="S67" i="1"/>
  <c r="R67" i="1"/>
  <c r="Q67" i="1"/>
  <c r="P67" i="1"/>
  <c r="O67" i="1"/>
  <c r="N67" i="1"/>
  <c r="M67" i="1"/>
  <c r="L67" i="1"/>
  <c r="K67" i="1"/>
  <c r="J67" i="1"/>
  <c r="I67" i="1"/>
  <c r="H67" i="1"/>
  <c r="G67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</calcChain>
</file>

<file path=xl/sharedStrings.xml><?xml version="1.0" encoding="utf-8"?>
<sst xmlns="http://schemas.openxmlformats.org/spreadsheetml/2006/main" count="251" uniqueCount="35">
  <si>
    <t>Project QAPP ID:  L-PHITD-0033913-QP-1-R3</t>
  </si>
  <si>
    <t>Not enough serum to retest</t>
  </si>
  <si>
    <t>ACUP 26-04-002</t>
  </si>
  <si>
    <t>Study</t>
  </si>
  <si>
    <t>ID</t>
  </si>
  <si>
    <t>Sex</t>
  </si>
  <si>
    <t>Dose</t>
  </si>
  <si>
    <t>Dilution</t>
  </si>
  <si>
    <t>SID</t>
  </si>
  <si>
    <t>CHOLESTEROL mg/dl</t>
  </si>
  <si>
    <t>TRIGLYCERIDES mg/dl</t>
  </si>
  <si>
    <t>ALT U/L</t>
  </si>
  <si>
    <t>AST U/L</t>
  </si>
  <si>
    <t>ALBUMIN g/dl</t>
  </si>
  <si>
    <t>TOTAL PROTEIN g/dl</t>
  </si>
  <si>
    <t>BUN</t>
  </si>
  <si>
    <t>CREATININE mg/dl</t>
  </si>
  <si>
    <t>T BILIRUBIN mg/dl</t>
  </si>
  <si>
    <t>UREA mg/dl</t>
  </si>
  <si>
    <t>Globulin g/dl</t>
  </si>
  <si>
    <t>GLDH U/L</t>
  </si>
  <si>
    <t>GLUCOSE mg/dl</t>
  </si>
  <si>
    <t>ATX</t>
  </si>
  <si>
    <t>F</t>
  </si>
  <si>
    <t>1:1</t>
  </si>
  <si>
    <t>1:2</t>
  </si>
  <si>
    <t>1:3</t>
  </si>
  <si>
    <t>Mean</t>
  </si>
  <si>
    <t>M</t>
  </si>
  <si>
    <t>SS</t>
  </si>
  <si>
    <t xml:space="preserve"> 1:2 Tbil, Glu</t>
  </si>
  <si>
    <t>ND</t>
  </si>
  <si>
    <t>ND= below Limit of detection (LOD)</t>
  </si>
  <si>
    <t>total bilirubin LOD= 0.05 mg/dl</t>
  </si>
  <si>
    <t>SS= Short 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</si>
</sst>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0" fillId="0" borderId="1" xfId="0" applyBorder="1" applyAlignment="1">
      <alignment horizontal="center"/>
    </xf>
    <xf numFmtId="49" fontId="0" fillId="0" borderId="0" xfId="0" applyNumberFormat="1"/>
    <xf numFmtId="49" fontId="0" fillId="0" borderId="2" xfId="0" applyNumberFormat="1" applyBorder="1"/>
    <xf numFmtId="2" fontId="1" fillId="0" borderId="0" xfId="0" applyNumberFormat="1" applyFont="1"/>
    <xf numFmtId="1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" fontId="0" fillId="0" borderId="3" xfId="0" applyNumberFormat="1" applyBorder="1" applyAlignment="1">
      <alignment horizontal="center"/>
    </xf>
    <xf numFmtId="49" fontId="3" fillId="0" borderId="0" xfId="0" applyNumberFormat="1" applyFont="1"/>
    <xf numFmtId="0" fontId="0" fillId="2" borderId="0" xfId="0" applyFill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2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Anatoxin%20Study%20(1).xlsx" TargetMode="External"/><Relationship Id="rId2" Type="http://schemas.openxmlformats.org/officeDocument/2006/relationships/externalLinkPath" Target="https://usepa-my.sharepoint.com/personal/hill_donna_epa_gov/Documents/Documents/Anatoxin-a%20Study/Anatoxin%20Study%20(1).xlsx" TargetMode="External"/><Relationship Id="rId1" Type="http://schemas.openxmlformats.org/officeDocument/2006/relationships/externalLinkPath" Target="/personal/hill_donna_epa_gov/Documents/Documents/Anatoxin-a%20Study/Anatoxin%20Study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osing Calculations"/>
      <sheetName val="Dose-finding Mice"/>
      <sheetName val="May 15 Dose-finding summary"/>
      <sheetName val="Labels"/>
      <sheetName val="June 6-8 Mice"/>
      <sheetName val="June 6-8 Labels"/>
      <sheetName val="Pilot 2 and 4 mgkg"/>
      <sheetName val="Pilot 2 and 4 mgkg (2)"/>
      <sheetName val="Urine for CDC July 2023"/>
      <sheetName val="Urine for CDC July 2023 (2)"/>
      <sheetName val="MTD Confirmation"/>
      <sheetName val="Schedule Plans for TK"/>
      <sheetName val="Plethysmography Schedule"/>
      <sheetName val="TK Pilot 1 BWT"/>
      <sheetName val="Dose Calculations"/>
      <sheetName val=" TK Labels 1a"/>
      <sheetName val="6-28-23 GW Samples"/>
      <sheetName val="TK Pilot 2 BWT"/>
      <sheetName val="WBP Actual Scedule"/>
      <sheetName val="TK 2 Labels"/>
      <sheetName val="TK Pilot 2 Hi Dose F Labels"/>
      <sheetName val="Dose Calculations (2)"/>
      <sheetName val=" TK Labels 1b"/>
      <sheetName val="7-6-23 GW Samples"/>
      <sheetName val="WBP Stats Table"/>
      <sheetName val="ATX Main TK Plan"/>
      <sheetName val="Dose and Necropsy Schedule"/>
      <sheetName val="TK Main Mice-not used"/>
      <sheetName val="Dose Calcs Stability 2 RTI  "/>
      <sheetName val="TK Main Mice-2nd try"/>
      <sheetName val="TK Main Mice-2nd try (2)"/>
      <sheetName val="TK Group Assign"/>
      <sheetName val="Time BW&amp;Groups"/>
      <sheetName val="TK Labels"/>
      <sheetName val="Extra TK Mice Labels"/>
      <sheetName val="Dose Calculations (3)"/>
      <sheetName val="TK Sept 5"/>
      <sheetName val="TK Sept 6"/>
      <sheetName val="TK Sept 7"/>
      <sheetName val="TK Sept 8"/>
      <sheetName val="9-13-23 GW Samples"/>
      <sheetName val="3mg whole blood vs serum"/>
      <sheetName val="CDC Urine Oct 2023"/>
      <sheetName val="CDC Urine Oct 2023 (2)"/>
      <sheetName val="Summary Animals 1-28"/>
      <sheetName val="Forming Data Table 1-28"/>
      <sheetName val="Summary Animals 29-60"/>
      <sheetName val="Specific animal irregularities"/>
      <sheetName val="Ingesta Inventory"/>
      <sheetName val="Ingesta Inventory to GW 2-26-25"/>
      <sheetName val="GW Results 6-27-25"/>
      <sheetName val="GW Ingesta Results sorted"/>
      <sheetName val="Pasted cTnI"/>
      <sheetName val="cTnl Sorted dose and sex"/>
      <sheetName val="Pasted sTnI"/>
      <sheetName val="sTnI sorted dose and sex"/>
      <sheetName val="BAER Mice"/>
      <sheetName val="Practice Mice"/>
      <sheetName val="BAER Mice Pretest"/>
      <sheetName val="Pre ATX Impedence"/>
      <sheetName val=" Dosing Calcs BAER"/>
      <sheetName val="BAER Mice Treatment"/>
      <sheetName val="BAER Mice Treatment (2)"/>
      <sheetName val="BAER Mice Acute Post-Exposure"/>
      <sheetName val="Post-tmt BAER BWT"/>
      <sheetName val="BAER Practice 12-12-23"/>
      <sheetName val="BAER Date Summary and Swelling"/>
      <sheetName val="BWT Dec 14-21"/>
      <sheetName val="2nd post-tmt BAER 12-18"/>
      <sheetName val="2nd post-tmt BAER 12-19"/>
      <sheetName val="Necropsy Labels"/>
      <sheetName val="BAER Mice Necropsy"/>
      <sheetName val="Practice Mice BWT"/>
      <sheetName val="Animal Info for Dave"/>
      <sheetName val="Timeline for 5-day Study"/>
      <sheetName val="ATX needed for 5-day study"/>
      <sheetName val="ATX 5-day cohort 1"/>
      <sheetName val="Cohort 1 Letter Groups"/>
      <sheetName val="Cohort 1 TK Samples"/>
      <sheetName val="Cohort 1 Dosing Calcs 6-3-24"/>
      <sheetName val="Cohort 1 Weights 6-3 to 6-7"/>
      <sheetName val="Cohort 1 Day 1"/>
      <sheetName val="Cohort 1 Day 2"/>
      <sheetName val="Cohort 1 Day 3"/>
      <sheetName val="Cohort 1 Day 4"/>
      <sheetName val="Cohort 1 Day 5"/>
      <sheetName val="5 day TK Labels"/>
      <sheetName val="Cohort 1 BWT Wks 1 and 2"/>
      <sheetName val="Cohort 1 Necropsy Order"/>
      <sheetName val="Cohort 1 BWT Wks 2 &amp; 3"/>
      <sheetName val="Cohort 1 Necropsy"/>
      <sheetName val="5 Day Necropsy Data"/>
      <sheetName val="Cohort 2 BWT"/>
      <sheetName val="Cohort 2 Letter Codes"/>
      <sheetName val="Cohort 2 Dosing Calcs 7-8-24"/>
      <sheetName val="Cohort 2 Day 1"/>
      <sheetName val="Cohort 2 Day 2"/>
      <sheetName val="Cohort 2 Day 3"/>
      <sheetName val="Cohort 2 Day 4"/>
      <sheetName val="Cohort 2 Day 5"/>
      <sheetName val="Cohort 2 BWT During Dosing"/>
      <sheetName val="Cohort 3 BWT"/>
      <sheetName val="Cohort 3 Dosing Calcs 7-15-24"/>
      <sheetName val="Cohort 2 BWT After Dosing"/>
      <sheetName val="Cohort 3 Day 1"/>
      <sheetName val="Cohort 3 Day 2"/>
      <sheetName val="Cohort 3 Day 3"/>
      <sheetName val="Cohort 3 Day 4"/>
      <sheetName val="Cohort 3 Day 5"/>
      <sheetName val="Cohort 2 Necropsy"/>
      <sheetName val="Cohort 2 Necropsy Labels"/>
      <sheetName val="Current group letters 7-22-24"/>
      <sheetName val="Sheet4"/>
      <sheetName val="Cohort 3 BWT after dosing"/>
      <sheetName val="Cohort 3 Necropsy Labels"/>
      <sheetName val="Male Data by Group"/>
      <sheetName val="Cohort 3 Necropsy Order"/>
      <sheetName val="CdSpCnt by Group"/>
      <sheetName val="Testes ID Sent to EPL 10-23-24"/>
      <sheetName val="ATX 5-day Serum Chemistry"/>
      <sheetName val="Sheet3"/>
      <sheetName val="RNA Isolation Samples"/>
      <sheetName val="Study Progress Summary 9-4-24"/>
      <sheetName val="Headcap sx Training Wk1"/>
      <sheetName val="Headcap sx Training Wk2"/>
      <sheetName val="10-23-24 Mice"/>
      <sheetName val="Practice Mice 12-3-24"/>
      <sheetName val="Practice Mice 12-9-24"/>
      <sheetName val="Anesthesia Trial Mice"/>
      <sheetName val="Practice surgery summary"/>
      <sheetName val="Anesthesia Summary"/>
      <sheetName val="Surgery Record for Cage 16"/>
      <sheetName val="Practice Mice March 2025"/>
      <sheetName val="Surgery record for cage 17"/>
      <sheetName val="Surgery record for cage 19"/>
      <sheetName val="Anesthesia record cage 21"/>
      <sheetName val="Surgery record for cage 15"/>
      <sheetName val="Surgery record for new cage 4"/>
      <sheetName val="Surgery record for new cage 1"/>
      <sheetName val="Surgery record for new cage 2"/>
      <sheetName val="Surgery record for new cage 3"/>
      <sheetName val="Post-op Recovery Notes"/>
      <sheetName val="Cage 15 Notes Wk of 3-17-25"/>
      <sheetName val="5-day Study Progress Summary"/>
      <sheetName val="Dosing Solution Analysis"/>
      <sheetName val="Analgesia Reference"/>
      <sheetName val="Cyanotoxin Inventory 3-4-25"/>
      <sheetName val="COC for NCSU"/>
      <sheetName val="Headcap BAER Squad 1 Day 1"/>
      <sheetName val="Headcap BAER Squad 1 Day 2"/>
      <sheetName val="Headcap BAER Squad 1 Day 3"/>
      <sheetName val="Headcap BAER Squad 1 Day 4"/>
      <sheetName val="Headcap BAER Squad 1 Day 5"/>
      <sheetName val="Dosing Calcs Headcap Squad 1"/>
      <sheetName val="Surgery Post-op Schedule Sq1"/>
      <sheetName val="Squad 1 Surgery Notes"/>
      <sheetName val="Squad 1 Post-op Treatment"/>
      <sheetName val="Squad 1 BWT Surgery Week"/>
      <sheetName val="Squad 1 BWT Testing Week"/>
      <sheetName val="Squad 1 Necropsy"/>
      <sheetName val="Dosing Calcs Headcap Squad 2"/>
      <sheetName val="Headcap BAER Squad 2 Day 1"/>
      <sheetName val="Headcap BAER Squad 2 Day 2"/>
      <sheetName val="Headcap BAER Squad 2 Day 3"/>
      <sheetName val="Headcap BAER Squad 2 Day 4"/>
      <sheetName val="Headcap BAER Squad 2 Day 5"/>
      <sheetName val="Squad 2 BWT Dosing Week"/>
      <sheetName val="Sx Post-op Schedule Squad 2"/>
      <sheetName val="Squad 2 BWT Surgery Week"/>
      <sheetName val="Squad 2 BWT Testing Week"/>
      <sheetName val="Squad 2 TK labels"/>
      <sheetName val="Controls Used for TK"/>
      <sheetName val="96-Well Sample Layouts"/>
      <sheetName val="Study Datasets"/>
      <sheetName val="ATX Inventory 6-18-25"/>
      <sheetName val="Headcap BAER Squad 3)"/>
      <sheetName val="Dosing Calcs Headcap Squad 3"/>
      <sheetName val="Headcap BAER Sq 3 Dosing Day 1"/>
      <sheetName val="Headcap BAER Sq 3 Dosing Day 2"/>
      <sheetName val="Headcap BAER Sq 3 Dosing Day 3"/>
      <sheetName val="Headcap BAER Sq 3 Dosing Day 4"/>
      <sheetName val="Headcap BAER Sq 3 Dosing Day 5"/>
      <sheetName val="Headcap BAER Squad 3 Dose wk"/>
      <sheetName val="Headcap BAER Squad 3 Sx wk"/>
      <sheetName val="Surgery Record for 185"/>
      <sheetName val="Surgery Record for 186"/>
      <sheetName val="Surgery Record for 189"/>
      <sheetName val="Surgery Record for 190"/>
      <sheetName val="Surgery Record for 191"/>
      <sheetName val="Surgery Record for 192"/>
      <sheetName val="Surgery Record for 193"/>
      <sheetName val="Surgery Record for 194"/>
      <sheetName val="Sx Post-op Schedule Squad 3"/>
      <sheetName val="Squad 3 TK Schedule"/>
      <sheetName val="Squad 3 TK Sac Labels"/>
      <sheetName val="Squad 3 Treated Mice Necropsy"/>
      <sheetName val="TK Gap Samples May 2025"/>
      <sheetName val="TK Sample Inventory 1-27-2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479AB-FDCA-4077-885C-A4A2BD875F80}">
  <sheetPr published="0"/>
  <dimension ref="A1:S99"/>
  <sheetViews>
    <sheetView tabSelected="1" workbookViewId="0">
      <selection activeCell="Y25" sqref="Y25"/>
    </sheetView>
  </sheetViews>
  <sheetFormatPr defaultRowHeight="15" x14ac:dyDescent="0.25"/>
  <cols>
    <col min="5" max="5" width="13.5703125" customWidth="1"/>
    <col min="6" max="6" width="10.42578125" style="1" bestFit="1" customWidth="1"/>
    <col min="7" max="7" width="11.7109375" style="1" customWidth="1"/>
    <col min="8" max="8" width="11.5703125" style="1" customWidth="1"/>
    <col min="9" max="9" width="10.42578125" style="1" bestFit="1" customWidth="1"/>
    <col min="10" max="11" width="8.85546875" style="1" bestFit="1" customWidth="1"/>
    <col min="12" max="12" width="9.140625" style="1"/>
    <col min="13" max="13" width="9.42578125" style="1" bestFit="1" customWidth="1"/>
    <col min="14" max="14" width="9.140625" style="1"/>
    <col min="15" max="15" width="8.85546875" style="1" bestFit="1" customWidth="1"/>
    <col min="16" max="18" width="9.140625" style="1"/>
    <col min="19" max="19" width="9.42578125" style="1" bestFit="1" customWidth="1"/>
  </cols>
  <sheetData>
    <row r="1" spans="1:19" x14ac:dyDescent="0.25">
      <c r="A1" t="s">
        <v>0</v>
      </c>
      <c r="B1" s="1"/>
      <c r="F1" s="21" t="s">
        <v>1</v>
      </c>
      <c r="G1" s="14"/>
      <c r="H1" s="14"/>
      <c r="K1" s="1" t="s">
        <v>32</v>
      </c>
      <c r="O1" s="1" t="s">
        <v>34</v>
      </c>
    </row>
    <row r="2" spans="1:19" x14ac:dyDescent="0.25">
      <c r="A2" t="s">
        <v>2</v>
      </c>
      <c r="B2" s="1"/>
      <c r="K2" s="1" t="s">
        <v>33</v>
      </c>
    </row>
    <row r="3" spans="1:19" x14ac:dyDescent="0.25">
      <c r="B3" s="1"/>
    </row>
    <row r="4" spans="1:19" ht="36.75" x14ac:dyDescent="0.25">
      <c r="A4" s="2" t="s">
        <v>3</v>
      </c>
      <c r="B4" s="2" t="s">
        <v>4</v>
      </c>
      <c r="C4" s="2" t="s">
        <v>5</v>
      </c>
      <c r="D4" s="2" t="s">
        <v>6</v>
      </c>
      <c r="E4" s="3" t="s">
        <v>7</v>
      </c>
      <c r="F4" s="1" t="s">
        <v>8</v>
      </c>
      <c r="G4" s="15" t="s">
        <v>9</v>
      </c>
      <c r="H4" s="15" t="s">
        <v>10</v>
      </c>
      <c r="I4" s="16" t="s">
        <v>11</v>
      </c>
      <c r="J4" s="16" t="s">
        <v>12</v>
      </c>
      <c r="K4" s="15" t="s">
        <v>13</v>
      </c>
      <c r="L4" s="15" t="s">
        <v>14</v>
      </c>
      <c r="M4" s="1" t="s">
        <v>15</v>
      </c>
      <c r="N4" s="15" t="s">
        <v>16</v>
      </c>
      <c r="O4" s="17" t="s">
        <v>17</v>
      </c>
      <c r="P4" s="16" t="s">
        <v>18</v>
      </c>
      <c r="Q4" s="16" t="s">
        <v>19</v>
      </c>
      <c r="R4" s="16" t="s">
        <v>20</v>
      </c>
      <c r="S4" s="16" t="s">
        <v>21</v>
      </c>
    </row>
    <row r="5" spans="1:19" x14ac:dyDescent="0.25">
      <c r="A5" s="5" t="s">
        <v>22</v>
      </c>
      <c r="B5" s="5">
        <v>103</v>
      </c>
      <c r="C5" s="5" t="s">
        <v>23</v>
      </c>
      <c r="D5" s="5">
        <v>0</v>
      </c>
      <c r="E5" s="6" t="s">
        <v>24</v>
      </c>
      <c r="F5" s="1">
        <v>103</v>
      </c>
      <c r="G5" s="1">
        <v>121.7</v>
      </c>
      <c r="H5" s="1">
        <v>200.2</v>
      </c>
      <c r="I5" s="1">
        <v>26.78</v>
      </c>
      <c r="J5" s="1">
        <v>67.16</v>
      </c>
      <c r="K5" s="1">
        <v>3.76</v>
      </c>
      <c r="L5" s="1">
        <v>5.68</v>
      </c>
      <c r="M5" s="1">
        <v>9</v>
      </c>
      <c r="N5" s="1">
        <v>0.54</v>
      </c>
      <c r="O5" s="1">
        <v>0.59199999999999997</v>
      </c>
      <c r="P5" s="1">
        <v>19.28</v>
      </c>
      <c r="Q5" s="1">
        <v>1.92</v>
      </c>
      <c r="R5" s="1">
        <v>8.1999999999999993</v>
      </c>
      <c r="S5" s="1">
        <v>256.14</v>
      </c>
    </row>
    <row r="6" spans="1:19" x14ac:dyDescent="0.25">
      <c r="A6" s="5" t="s">
        <v>22</v>
      </c>
      <c r="B6" s="5">
        <v>104</v>
      </c>
      <c r="C6" s="5" t="s">
        <v>23</v>
      </c>
      <c r="D6" s="5">
        <v>0</v>
      </c>
      <c r="E6" s="7" t="s">
        <v>25</v>
      </c>
      <c r="F6" s="1">
        <v>104</v>
      </c>
      <c r="G6" s="1">
        <v>163.95</v>
      </c>
      <c r="H6" s="1">
        <v>274.20000000000005</v>
      </c>
      <c r="I6" s="1">
        <v>52.320000000000007</v>
      </c>
      <c r="J6" s="1">
        <v>114.72</v>
      </c>
      <c r="K6" s="1">
        <v>3.96</v>
      </c>
      <c r="L6" s="1">
        <v>6.12</v>
      </c>
      <c r="M6" s="1">
        <v>11.16</v>
      </c>
      <c r="N6" s="1">
        <v>0.57000000000000006</v>
      </c>
      <c r="O6" s="1">
        <v>0.74399999999999999</v>
      </c>
      <c r="P6" s="1">
        <v>23.91</v>
      </c>
      <c r="Q6" s="1">
        <v>2.16</v>
      </c>
      <c r="R6" s="1">
        <v>9.8999999999999986</v>
      </c>
      <c r="S6" s="1">
        <v>218.52</v>
      </c>
    </row>
    <row r="7" spans="1:19" x14ac:dyDescent="0.25">
      <c r="A7" s="5" t="s">
        <v>22</v>
      </c>
      <c r="B7" s="5">
        <v>105</v>
      </c>
      <c r="C7" s="5" t="s">
        <v>23</v>
      </c>
      <c r="D7" s="5">
        <v>0</v>
      </c>
      <c r="E7" s="6" t="s">
        <v>24</v>
      </c>
      <c r="F7" s="1">
        <v>105</v>
      </c>
      <c r="G7" s="1">
        <v>122.22</v>
      </c>
      <c r="H7" s="1">
        <v>206.4</v>
      </c>
      <c r="I7" s="1">
        <v>146.18</v>
      </c>
      <c r="J7" s="1">
        <v>222.42</v>
      </c>
      <c r="K7" s="1">
        <v>3.4</v>
      </c>
      <c r="L7" s="1">
        <v>5.14</v>
      </c>
      <c r="M7" s="1">
        <v>11.46</v>
      </c>
      <c r="N7" s="1">
        <v>0.54</v>
      </c>
      <c r="O7" s="1" t="s">
        <v>31</v>
      </c>
      <c r="P7" s="1">
        <v>24.52</v>
      </c>
      <c r="Q7" s="1">
        <v>1.74</v>
      </c>
      <c r="R7" s="1">
        <v>19.399999999999999</v>
      </c>
      <c r="S7" s="1">
        <v>307.56</v>
      </c>
    </row>
    <row r="8" spans="1:19" x14ac:dyDescent="0.25">
      <c r="A8" s="5" t="s">
        <v>22</v>
      </c>
      <c r="B8" s="5">
        <v>109</v>
      </c>
      <c r="C8" s="5" t="s">
        <v>23</v>
      </c>
      <c r="D8" s="5">
        <v>0</v>
      </c>
      <c r="E8" s="6" t="s">
        <v>24</v>
      </c>
      <c r="F8" s="1">
        <v>109</v>
      </c>
      <c r="G8" s="1">
        <v>174.68</v>
      </c>
      <c r="H8" s="1">
        <v>372.4</v>
      </c>
      <c r="I8" s="1">
        <v>32.380000000000003</v>
      </c>
      <c r="J8" s="1">
        <v>62.66</v>
      </c>
      <c r="K8" s="1">
        <v>3.78</v>
      </c>
      <c r="L8" s="1">
        <v>5.92</v>
      </c>
      <c r="M8" s="1">
        <v>8.06</v>
      </c>
      <c r="N8" s="1">
        <v>0.52</v>
      </c>
      <c r="O8" s="1">
        <v>0.60199999999999998</v>
      </c>
      <c r="P8" s="1">
        <v>17.260000000000002</v>
      </c>
      <c r="Q8" s="1">
        <v>2.14</v>
      </c>
      <c r="R8" s="1">
        <v>10.199999999999999</v>
      </c>
      <c r="S8" s="1">
        <v>222.24</v>
      </c>
    </row>
    <row r="9" spans="1:19" x14ac:dyDescent="0.25">
      <c r="A9" s="5" t="s">
        <v>22</v>
      </c>
      <c r="B9" s="5">
        <v>140</v>
      </c>
      <c r="C9" s="5" t="s">
        <v>23</v>
      </c>
      <c r="D9" s="5">
        <v>0</v>
      </c>
      <c r="E9" s="6" t="s">
        <v>24</v>
      </c>
      <c r="F9" s="1">
        <v>140</v>
      </c>
      <c r="G9" s="1">
        <v>133.72</v>
      </c>
      <c r="H9" s="1">
        <v>320.2</v>
      </c>
      <c r="I9" s="1">
        <v>20.62</v>
      </c>
      <c r="J9" s="1">
        <v>67.599999999999994</v>
      </c>
      <c r="K9" s="1">
        <v>3.52</v>
      </c>
      <c r="L9" s="1">
        <v>5.12</v>
      </c>
      <c r="M9" s="14">
        <v>33.159999999999997</v>
      </c>
      <c r="N9" s="1">
        <v>0.44</v>
      </c>
      <c r="O9" s="1">
        <v>0.48799999999999999</v>
      </c>
      <c r="P9" s="1">
        <v>70.98</v>
      </c>
      <c r="Q9" s="1">
        <v>1.6</v>
      </c>
      <c r="R9" s="1">
        <v>5</v>
      </c>
      <c r="S9" s="1">
        <v>262.27999999999997</v>
      </c>
    </row>
    <row r="10" spans="1:19" x14ac:dyDescent="0.25">
      <c r="A10" s="5" t="s">
        <v>22</v>
      </c>
      <c r="B10" s="5">
        <v>155</v>
      </c>
      <c r="C10" s="5" t="s">
        <v>23</v>
      </c>
      <c r="D10" s="5">
        <v>0</v>
      </c>
      <c r="E10" s="6" t="s">
        <v>25</v>
      </c>
      <c r="F10" s="1">
        <v>155</v>
      </c>
      <c r="G10" s="1">
        <v>154.26</v>
      </c>
      <c r="H10" s="1">
        <v>272.70000000000005</v>
      </c>
      <c r="I10" s="1">
        <v>30.119999999999997</v>
      </c>
      <c r="J10" s="1">
        <v>164.10000000000002</v>
      </c>
      <c r="K10" s="1">
        <v>3.18</v>
      </c>
      <c r="L10" s="1">
        <v>6.5400000000000009</v>
      </c>
      <c r="M10" s="1">
        <v>9.81</v>
      </c>
      <c r="N10" s="1">
        <v>0.51</v>
      </c>
      <c r="O10" s="1">
        <v>0.72899999999999998</v>
      </c>
      <c r="P10" s="1">
        <v>21</v>
      </c>
      <c r="Q10" s="1">
        <v>3.3600000000000003</v>
      </c>
      <c r="R10" s="1">
        <v>8.6999999999999993</v>
      </c>
      <c r="S10" s="1">
        <v>182.79</v>
      </c>
    </row>
    <row r="11" spans="1:19" x14ac:dyDescent="0.25">
      <c r="A11" s="5" t="s">
        <v>22</v>
      </c>
      <c r="B11" s="5">
        <v>156</v>
      </c>
      <c r="C11" s="5" t="s">
        <v>23</v>
      </c>
      <c r="D11" s="5">
        <v>0</v>
      </c>
      <c r="E11" s="6" t="s">
        <v>26</v>
      </c>
      <c r="F11" s="1">
        <v>156</v>
      </c>
      <c r="G11" s="1">
        <v>134.6</v>
      </c>
      <c r="H11" s="1">
        <v>212.8</v>
      </c>
      <c r="I11" s="1">
        <v>115.36</v>
      </c>
      <c r="J11" s="1">
        <v>251.4</v>
      </c>
      <c r="K11" s="1">
        <v>3.48</v>
      </c>
      <c r="L11" s="1">
        <v>7.36</v>
      </c>
      <c r="M11" s="1">
        <v>7.24</v>
      </c>
      <c r="N11" s="1">
        <v>0.56000000000000005</v>
      </c>
      <c r="O11" s="1">
        <v>0.25600000000000001</v>
      </c>
      <c r="P11" s="1">
        <v>15.52</v>
      </c>
      <c r="Q11" s="1">
        <v>3.88</v>
      </c>
      <c r="R11" s="1">
        <v>18</v>
      </c>
      <c r="S11" s="1">
        <v>205.48</v>
      </c>
    </row>
    <row r="12" spans="1:19" x14ac:dyDescent="0.25">
      <c r="A12" s="5"/>
      <c r="B12" s="5"/>
      <c r="C12" s="5" t="s">
        <v>23</v>
      </c>
      <c r="D12" s="5">
        <v>0</v>
      </c>
      <c r="E12" s="6"/>
      <c r="F12" s="3" t="s">
        <v>27</v>
      </c>
      <c r="G12" s="18">
        <f>AVERAGE(G5:G11)</f>
        <v>143.59</v>
      </c>
      <c r="H12" s="18">
        <f t="shared" ref="H12:O12" si="0">AVERAGE(H5:H11)</f>
        <v>265.55714285714288</v>
      </c>
      <c r="I12" s="18">
        <f t="shared" si="0"/>
        <v>60.537142857142861</v>
      </c>
      <c r="J12" s="18">
        <f t="shared" si="0"/>
        <v>135.72285714285712</v>
      </c>
      <c r="K12" s="18">
        <f t="shared" si="0"/>
        <v>3.5828571428571427</v>
      </c>
      <c r="L12" s="18">
        <f t="shared" si="0"/>
        <v>5.9828571428571431</v>
      </c>
      <c r="M12" s="18">
        <f t="shared" si="0"/>
        <v>12.841428571428571</v>
      </c>
      <c r="N12" s="18">
        <f t="shared" si="0"/>
        <v>0.52571428571428569</v>
      </c>
      <c r="O12" s="18">
        <f t="shared" si="0"/>
        <v>0.56849999999999989</v>
      </c>
      <c r="P12" s="18">
        <f t="shared" ref="P12" si="1">AVERAGE(P5:P11)</f>
        <v>27.495714285714286</v>
      </c>
      <c r="Q12" s="18">
        <f t="shared" ref="Q12" si="2">AVERAGE(Q5:Q11)</f>
        <v>2.4</v>
      </c>
      <c r="R12" s="18">
        <f t="shared" ref="R12:S12" si="3">AVERAGE(R5:R11)</f>
        <v>11.342857142857143</v>
      </c>
      <c r="S12" s="18">
        <f t="shared" si="3"/>
        <v>236.43</v>
      </c>
    </row>
    <row r="13" spans="1:19" x14ac:dyDescent="0.25">
      <c r="A13" s="5"/>
      <c r="B13" s="5"/>
      <c r="C13" s="5"/>
      <c r="D13" s="5"/>
      <c r="E13" s="6"/>
    </row>
    <row r="14" spans="1:19" x14ac:dyDescent="0.25">
      <c r="A14" s="5" t="s">
        <v>22</v>
      </c>
      <c r="B14" s="5">
        <v>86</v>
      </c>
      <c r="C14" s="5" t="s">
        <v>28</v>
      </c>
      <c r="D14" s="9">
        <v>0</v>
      </c>
      <c r="E14" s="6" t="s">
        <v>24</v>
      </c>
      <c r="F14" s="1">
        <v>86</v>
      </c>
      <c r="G14" s="1">
        <v>149.76</v>
      </c>
      <c r="H14" s="1">
        <v>178</v>
      </c>
      <c r="I14" s="1">
        <v>32.74</v>
      </c>
      <c r="J14" s="1">
        <v>81.06</v>
      </c>
      <c r="K14" s="1">
        <v>3.44</v>
      </c>
      <c r="L14" s="1">
        <v>5.42</v>
      </c>
      <c r="M14" s="1">
        <v>13.3</v>
      </c>
      <c r="N14" s="1">
        <v>0.5</v>
      </c>
      <c r="O14" s="1" t="s">
        <v>31</v>
      </c>
      <c r="P14" s="1">
        <v>28.46</v>
      </c>
      <c r="Q14" s="1">
        <v>1.98</v>
      </c>
      <c r="R14" s="1">
        <v>9.6</v>
      </c>
      <c r="S14" s="1">
        <v>268.83999999999997</v>
      </c>
    </row>
    <row r="15" spans="1:19" x14ac:dyDescent="0.25">
      <c r="A15" s="5" t="s">
        <v>22</v>
      </c>
      <c r="B15" s="5">
        <v>92</v>
      </c>
      <c r="C15" s="5" t="s">
        <v>28</v>
      </c>
      <c r="D15" s="9">
        <v>0</v>
      </c>
      <c r="E15" s="6" t="s">
        <v>24</v>
      </c>
      <c r="F15" s="1">
        <v>92</v>
      </c>
      <c r="G15" s="1">
        <v>212.44</v>
      </c>
      <c r="H15" s="1">
        <v>276.8</v>
      </c>
      <c r="I15" s="1">
        <v>81.14</v>
      </c>
      <c r="J15" s="1">
        <v>133.69999999999999</v>
      </c>
      <c r="K15" s="1">
        <v>3.32</v>
      </c>
      <c r="L15" s="1">
        <v>5.5</v>
      </c>
      <c r="M15" s="1">
        <v>10.92</v>
      </c>
      <c r="N15" s="1">
        <v>0.46</v>
      </c>
      <c r="O15" s="1">
        <v>0.47</v>
      </c>
      <c r="P15" s="1">
        <v>23.36</v>
      </c>
      <c r="Q15" s="1">
        <v>2.1800000000000002</v>
      </c>
      <c r="R15" s="1">
        <v>23</v>
      </c>
      <c r="S15" s="1">
        <v>203.86</v>
      </c>
    </row>
    <row r="16" spans="1:19" x14ac:dyDescent="0.25">
      <c r="A16" s="5" t="s">
        <v>22</v>
      </c>
      <c r="B16" s="5">
        <v>95</v>
      </c>
      <c r="C16" s="5" t="s">
        <v>28</v>
      </c>
      <c r="D16" s="9">
        <v>0</v>
      </c>
      <c r="E16" s="6" t="s">
        <v>24</v>
      </c>
      <c r="F16" s="1">
        <v>95</v>
      </c>
      <c r="G16" s="1">
        <v>339.86</v>
      </c>
      <c r="H16" s="1">
        <v>411.2</v>
      </c>
      <c r="I16" s="1">
        <v>59.88</v>
      </c>
      <c r="J16" s="1">
        <v>106.86</v>
      </c>
      <c r="K16" s="1">
        <v>4</v>
      </c>
      <c r="L16" s="1">
        <v>6.42</v>
      </c>
      <c r="M16" s="1">
        <v>12.92</v>
      </c>
      <c r="N16" s="1">
        <v>0.57999999999999996</v>
      </c>
      <c r="O16" s="1">
        <v>0.59599999999999997</v>
      </c>
      <c r="P16" s="1">
        <v>27.64</v>
      </c>
      <c r="Q16" s="1">
        <v>2.42</v>
      </c>
      <c r="R16" s="1">
        <v>13</v>
      </c>
      <c r="S16" s="1">
        <v>232.74</v>
      </c>
    </row>
    <row r="17" spans="1:19" x14ac:dyDescent="0.25">
      <c r="A17" s="5" t="s">
        <v>22</v>
      </c>
      <c r="B17" s="5">
        <v>114</v>
      </c>
      <c r="C17" s="5" t="s">
        <v>28</v>
      </c>
      <c r="D17" s="9">
        <v>0</v>
      </c>
      <c r="E17" s="6" t="s">
        <v>24</v>
      </c>
      <c r="F17" s="1">
        <v>114</v>
      </c>
      <c r="G17" s="1">
        <v>215.26</v>
      </c>
      <c r="H17" s="1">
        <v>195.8</v>
      </c>
      <c r="I17" s="1">
        <v>32.020000000000003</v>
      </c>
      <c r="J17" s="1">
        <v>115.66</v>
      </c>
      <c r="K17" s="1">
        <v>3.6</v>
      </c>
      <c r="L17" s="1">
        <v>5.58</v>
      </c>
      <c r="M17" s="1">
        <v>11.18</v>
      </c>
      <c r="N17" s="1">
        <v>0.52</v>
      </c>
      <c r="O17" s="1">
        <v>0.27600000000000002</v>
      </c>
      <c r="P17" s="1">
        <v>23.94</v>
      </c>
      <c r="Q17" s="1">
        <v>1.98</v>
      </c>
      <c r="R17" s="1">
        <v>6.2</v>
      </c>
      <c r="S17" s="1">
        <v>267.66000000000003</v>
      </c>
    </row>
    <row r="18" spans="1:19" x14ac:dyDescent="0.25">
      <c r="A18" s="5" t="s">
        <v>22</v>
      </c>
      <c r="B18" s="5">
        <v>117</v>
      </c>
      <c r="C18" s="5" t="s">
        <v>28</v>
      </c>
      <c r="D18" s="9">
        <v>0</v>
      </c>
      <c r="E18" s="6" t="s">
        <v>24</v>
      </c>
      <c r="F18" s="1">
        <v>117</v>
      </c>
      <c r="G18" s="1">
        <v>225.56</v>
      </c>
      <c r="H18" s="1">
        <v>338.4</v>
      </c>
      <c r="I18" s="1">
        <v>39.14</v>
      </c>
      <c r="J18" s="1">
        <v>127.54</v>
      </c>
      <c r="K18" s="1">
        <v>4.04</v>
      </c>
      <c r="L18" s="1">
        <v>6.2</v>
      </c>
      <c r="M18" s="1">
        <v>12.82</v>
      </c>
      <c r="N18" s="1">
        <v>0.54</v>
      </c>
      <c r="O18" s="1">
        <v>0.59</v>
      </c>
      <c r="P18" s="1">
        <v>27.44</v>
      </c>
      <c r="Q18" s="1">
        <v>2.16</v>
      </c>
      <c r="R18" s="1">
        <v>10.8</v>
      </c>
      <c r="S18" s="1">
        <v>215.68</v>
      </c>
    </row>
    <row r="19" spans="1:19" x14ac:dyDescent="0.25">
      <c r="A19" s="5" t="s">
        <v>22</v>
      </c>
      <c r="B19" s="5">
        <v>118</v>
      </c>
      <c r="C19" s="5" t="s">
        <v>28</v>
      </c>
      <c r="D19" s="9">
        <v>0</v>
      </c>
      <c r="E19" s="6" t="s">
        <v>25</v>
      </c>
      <c r="F19" s="1">
        <v>118</v>
      </c>
      <c r="G19" s="1">
        <v>195.32999999999998</v>
      </c>
      <c r="H19" s="1">
        <v>181.5</v>
      </c>
      <c r="I19" s="1">
        <v>27.630000000000003</v>
      </c>
      <c r="J19" s="1">
        <v>67.59</v>
      </c>
      <c r="K19" s="1">
        <v>3.42</v>
      </c>
      <c r="L19" s="1">
        <v>5.61</v>
      </c>
      <c r="M19" s="1">
        <v>12.36</v>
      </c>
      <c r="N19" s="1">
        <v>0.51</v>
      </c>
      <c r="O19" s="1" t="s">
        <v>31</v>
      </c>
      <c r="P19" s="1">
        <v>26.46</v>
      </c>
      <c r="Q19" s="1">
        <v>2.19</v>
      </c>
      <c r="R19" s="1">
        <v>9.3000000000000007</v>
      </c>
      <c r="S19" s="1">
        <v>230.31</v>
      </c>
    </row>
    <row r="20" spans="1:19" x14ac:dyDescent="0.25">
      <c r="A20" s="5" t="s">
        <v>22</v>
      </c>
      <c r="B20" s="5">
        <v>120</v>
      </c>
      <c r="C20" s="5" t="s">
        <v>28</v>
      </c>
      <c r="D20" s="9">
        <v>0</v>
      </c>
      <c r="E20" s="6" t="s">
        <v>24</v>
      </c>
      <c r="F20" s="1">
        <v>120</v>
      </c>
      <c r="G20" s="1">
        <v>241.8</v>
      </c>
      <c r="H20" s="1">
        <v>294.8</v>
      </c>
      <c r="I20" s="1">
        <v>50.54</v>
      </c>
      <c r="J20" s="1">
        <v>106.5</v>
      </c>
      <c r="K20" s="1">
        <v>3.82</v>
      </c>
      <c r="L20" s="1">
        <v>6.04</v>
      </c>
      <c r="M20" s="1">
        <v>9.42</v>
      </c>
      <c r="N20" s="1">
        <v>0.48</v>
      </c>
      <c r="O20" s="1">
        <v>0.6</v>
      </c>
      <c r="P20" s="1">
        <v>20.14</v>
      </c>
      <c r="Q20" s="1">
        <v>2.2200000000000002</v>
      </c>
      <c r="R20" s="1">
        <v>12.8</v>
      </c>
      <c r="S20" s="1">
        <v>251.82</v>
      </c>
    </row>
    <row r="21" spans="1:19" x14ac:dyDescent="0.25">
      <c r="A21" s="5" t="s">
        <v>22</v>
      </c>
      <c r="B21" s="10">
        <v>142</v>
      </c>
      <c r="C21" s="10" t="s">
        <v>28</v>
      </c>
      <c r="D21" s="5">
        <v>0</v>
      </c>
      <c r="E21" s="6" t="s">
        <v>24</v>
      </c>
      <c r="F21" s="1">
        <v>142</v>
      </c>
      <c r="G21" s="1">
        <v>194.44</v>
      </c>
      <c r="H21" s="1">
        <v>257.60000000000002</v>
      </c>
      <c r="I21" s="1">
        <v>40.78</v>
      </c>
      <c r="J21" s="1">
        <v>109.5</v>
      </c>
      <c r="K21" s="1">
        <v>3.58</v>
      </c>
      <c r="L21" s="1">
        <v>5.44</v>
      </c>
      <c r="M21" s="1">
        <v>10.94</v>
      </c>
      <c r="N21" s="1">
        <v>0.54</v>
      </c>
      <c r="O21" s="1">
        <v>0.624</v>
      </c>
      <c r="P21" s="1">
        <v>23.42</v>
      </c>
      <c r="Q21" s="1">
        <v>1.86</v>
      </c>
      <c r="R21" s="1">
        <v>14.2</v>
      </c>
      <c r="S21" s="1">
        <v>212.78</v>
      </c>
    </row>
    <row r="22" spans="1:19" x14ac:dyDescent="0.25">
      <c r="A22" s="5" t="s">
        <v>22</v>
      </c>
      <c r="B22" s="5">
        <v>150</v>
      </c>
      <c r="C22" s="5" t="s">
        <v>28</v>
      </c>
      <c r="D22" s="5">
        <v>0</v>
      </c>
      <c r="E22" s="6" t="s">
        <v>24</v>
      </c>
      <c r="F22" s="1">
        <v>150</v>
      </c>
      <c r="G22" s="1">
        <v>186.98</v>
      </c>
      <c r="H22" s="1">
        <v>347.6</v>
      </c>
      <c r="I22" s="1">
        <v>36.14</v>
      </c>
      <c r="J22" s="1">
        <v>87.94</v>
      </c>
      <c r="K22" s="1">
        <v>3.52</v>
      </c>
      <c r="L22" s="1">
        <v>6.72</v>
      </c>
      <c r="M22" s="1">
        <v>12.28</v>
      </c>
      <c r="N22" s="1">
        <v>0.56000000000000005</v>
      </c>
      <c r="O22" s="1">
        <v>0.58799999999999997</v>
      </c>
      <c r="P22" s="1">
        <v>26.26</v>
      </c>
      <c r="Q22" s="1">
        <v>3.2</v>
      </c>
      <c r="R22" s="1">
        <v>10.4</v>
      </c>
      <c r="S22" s="1">
        <v>233.96</v>
      </c>
    </row>
    <row r="23" spans="1:19" x14ac:dyDescent="0.25">
      <c r="A23" s="5" t="s">
        <v>22</v>
      </c>
      <c r="B23" s="5">
        <v>153</v>
      </c>
      <c r="C23" s="5" t="s">
        <v>28</v>
      </c>
      <c r="D23" s="5">
        <v>0</v>
      </c>
      <c r="E23" s="6" t="s">
        <v>24</v>
      </c>
      <c r="F23" s="1">
        <v>153</v>
      </c>
      <c r="G23" s="1">
        <v>200.2</v>
      </c>
      <c r="H23" s="1">
        <v>178.4</v>
      </c>
      <c r="I23" s="1">
        <v>29.8</v>
      </c>
      <c r="J23" s="1">
        <v>117.94</v>
      </c>
      <c r="K23" s="1">
        <v>3.6</v>
      </c>
      <c r="L23" s="1">
        <v>7.02</v>
      </c>
      <c r="M23" s="1">
        <v>7.72</v>
      </c>
      <c r="N23" s="1">
        <v>0.52</v>
      </c>
      <c r="O23" s="1">
        <v>0.60199999999999998</v>
      </c>
      <c r="P23" s="1">
        <v>16.52</v>
      </c>
      <c r="Q23" s="1">
        <v>3.42</v>
      </c>
      <c r="R23" s="1">
        <v>10.199999999999999</v>
      </c>
      <c r="S23" s="1">
        <v>257.94</v>
      </c>
    </row>
    <row r="24" spans="1:19" x14ac:dyDescent="0.25">
      <c r="A24" s="1"/>
      <c r="B24" s="1"/>
      <c r="C24" s="5" t="s">
        <v>28</v>
      </c>
      <c r="D24" s="5">
        <v>0</v>
      </c>
      <c r="E24" s="6"/>
      <c r="F24" s="3" t="s">
        <v>27</v>
      </c>
      <c r="G24" s="18">
        <f>AVERAGE(G14:G23)</f>
        <v>216.16299999999995</v>
      </c>
      <c r="H24" s="18">
        <f t="shared" ref="H24:S24" si="4">AVERAGE(H14:H23)</f>
        <v>266.01</v>
      </c>
      <c r="I24" s="18">
        <f t="shared" si="4"/>
        <v>42.981000000000002</v>
      </c>
      <c r="J24" s="18">
        <f t="shared" si="4"/>
        <v>105.429</v>
      </c>
      <c r="K24" s="18">
        <f t="shared" si="4"/>
        <v>3.6340000000000003</v>
      </c>
      <c r="L24" s="18">
        <f t="shared" si="4"/>
        <v>5.9950000000000001</v>
      </c>
      <c r="M24" s="18">
        <f t="shared" si="4"/>
        <v>11.385999999999999</v>
      </c>
      <c r="N24" s="18">
        <f t="shared" si="4"/>
        <v>0.52100000000000013</v>
      </c>
      <c r="O24" s="18">
        <f t="shared" si="4"/>
        <v>0.54325000000000001</v>
      </c>
      <c r="P24" s="18">
        <f t="shared" si="4"/>
        <v>24.364000000000001</v>
      </c>
      <c r="Q24" s="18">
        <f t="shared" si="4"/>
        <v>2.3609999999999998</v>
      </c>
      <c r="R24" s="18">
        <f t="shared" si="4"/>
        <v>11.950000000000001</v>
      </c>
      <c r="S24" s="18">
        <f t="shared" si="4"/>
        <v>237.55900000000003</v>
      </c>
    </row>
    <row r="26" spans="1:19" x14ac:dyDescent="0.25">
      <c r="A26" s="5" t="s">
        <v>22</v>
      </c>
      <c r="B26" s="5">
        <v>99</v>
      </c>
      <c r="C26" s="5" t="s">
        <v>23</v>
      </c>
      <c r="D26" s="9">
        <v>2</v>
      </c>
      <c r="E26" s="6" t="s">
        <v>24</v>
      </c>
      <c r="F26" s="1">
        <v>99</v>
      </c>
      <c r="G26" s="1">
        <v>103.56</v>
      </c>
      <c r="H26" s="1">
        <v>253.6</v>
      </c>
      <c r="I26" s="1">
        <v>36.22</v>
      </c>
      <c r="J26" s="1">
        <v>70.94</v>
      </c>
      <c r="K26" s="1">
        <v>3.6</v>
      </c>
      <c r="L26" s="1">
        <v>5.72</v>
      </c>
      <c r="M26" s="1">
        <v>11.32</v>
      </c>
      <c r="N26" s="1">
        <v>0.56000000000000005</v>
      </c>
      <c r="O26" s="1">
        <v>0.22800000000000001</v>
      </c>
      <c r="P26" s="1">
        <v>24.22</v>
      </c>
      <c r="Q26" s="1">
        <v>2.12</v>
      </c>
      <c r="R26" s="1">
        <v>8.8000000000000007</v>
      </c>
      <c r="S26" s="1">
        <v>211.58</v>
      </c>
    </row>
    <row r="27" spans="1:19" x14ac:dyDescent="0.25">
      <c r="A27" s="5" t="s">
        <v>22</v>
      </c>
      <c r="B27" s="5">
        <v>110</v>
      </c>
      <c r="C27" s="5" t="s">
        <v>23</v>
      </c>
      <c r="D27" s="5">
        <v>2</v>
      </c>
      <c r="E27" s="6" t="s">
        <v>24</v>
      </c>
      <c r="F27" s="1">
        <v>110</v>
      </c>
      <c r="G27" s="1">
        <v>127.22</v>
      </c>
      <c r="H27" s="1">
        <v>245.4</v>
      </c>
      <c r="I27" s="1">
        <v>48.32</v>
      </c>
      <c r="J27" s="1">
        <v>106.94</v>
      </c>
      <c r="K27" s="1">
        <v>3.5</v>
      </c>
      <c r="L27" s="1">
        <v>5.36</v>
      </c>
      <c r="M27" s="1" t="s">
        <v>29</v>
      </c>
      <c r="N27" s="1">
        <v>0.54</v>
      </c>
      <c r="O27" s="1">
        <v>0.58199999999999996</v>
      </c>
      <c r="P27" s="1" t="s">
        <v>29</v>
      </c>
      <c r="Q27" s="1">
        <v>1.86</v>
      </c>
      <c r="R27" s="1">
        <v>12.6</v>
      </c>
      <c r="S27" s="1" t="s">
        <v>29</v>
      </c>
    </row>
    <row r="28" spans="1:19" x14ac:dyDescent="0.25">
      <c r="A28" s="5" t="s">
        <v>22</v>
      </c>
      <c r="B28" s="5">
        <v>130</v>
      </c>
      <c r="C28" s="5" t="s">
        <v>23</v>
      </c>
      <c r="D28" s="9">
        <v>2</v>
      </c>
      <c r="E28" s="6" t="s">
        <v>26</v>
      </c>
      <c r="F28" s="1">
        <v>130</v>
      </c>
      <c r="G28" s="1">
        <v>179.8</v>
      </c>
      <c r="H28" s="1">
        <v>141.6</v>
      </c>
      <c r="I28" s="1">
        <v>38.159999999999997</v>
      </c>
      <c r="J28" s="1">
        <v>83.96</v>
      </c>
      <c r="K28" s="1">
        <v>3.56</v>
      </c>
      <c r="L28" s="1">
        <v>5.28</v>
      </c>
      <c r="M28" s="1">
        <v>8.2799999999999994</v>
      </c>
      <c r="N28" s="1">
        <v>0.44</v>
      </c>
      <c r="O28" s="1">
        <v>1.0680000000000001</v>
      </c>
      <c r="P28" s="1">
        <v>17.72</v>
      </c>
      <c r="Q28" s="1">
        <v>1.72</v>
      </c>
      <c r="R28" s="1">
        <v>11.2</v>
      </c>
      <c r="S28" s="1">
        <v>228.76</v>
      </c>
    </row>
    <row r="29" spans="1:19" x14ac:dyDescent="0.25">
      <c r="A29" s="5" t="s">
        <v>22</v>
      </c>
      <c r="B29" s="5">
        <v>131</v>
      </c>
      <c r="C29" s="5" t="s">
        <v>23</v>
      </c>
      <c r="D29" s="9">
        <v>2</v>
      </c>
      <c r="E29" s="6" t="s">
        <v>26</v>
      </c>
      <c r="F29" s="1">
        <v>131</v>
      </c>
      <c r="G29" s="1">
        <v>187.28</v>
      </c>
      <c r="H29" s="1">
        <v>244</v>
      </c>
      <c r="I29" s="1">
        <v>77</v>
      </c>
      <c r="J29" s="1">
        <v>432.36</v>
      </c>
      <c r="K29" s="1">
        <v>4.6399999999999997</v>
      </c>
      <c r="L29" s="1">
        <v>5.84</v>
      </c>
      <c r="M29" s="1">
        <v>5.88</v>
      </c>
      <c r="N29" s="1">
        <v>0.4</v>
      </c>
      <c r="O29" s="1">
        <v>1.456</v>
      </c>
      <c r="P29" s="1">
        <v>12.56</v>
      </c>
      <c r="Q29" s="1">
        <v>1.2</v>
      </c>
      <c r="R29" s="1">
        <v>22.4</v>
      </c>
      <c r="S29" s="1">
        <v>230.36</v>
      </c>
    </row>
    <row r="30" spans="1:19" x14ac:dyDescent="0.25">
      <c r="A30" s="5" t="s">
        <v>22</v>
      </c>
      <c r="B30" s="5">
        <v>132</v>
      </c>
      <c r="C30" s="5" t="s">
        <v>23</v>
      </c>
      <c r="D30" s="5">
        <v>2</v>
      </c>
      <c r="E30" s="6" t="s">
        <v>26</v>
      </c>
      <c r="F30" s="1">
        <v>132</v>
      </c>
      <c r="G30" s="1">
        <v>110.56</v>
      </c>
      <c r="H30" s="1">
        <v>87.6</v>
      </c>
      <c r="I30" s="1">
        <v>26.88</v>
      </c>
      <c r="J30" s="1">
        <v>78.16</v>
      </c>
      <c r="K30" s="1">
        <v>3.16</v>
      </c>
      <c r="L30" s="1">
        <v>4.72</v>
      </c>
      <c r="M30" s="1">
        <v>9.2799999999999994</v>
      </c>
      <c r="N30" s="1">
        <v>0.4</v>
      </c>
      <c r="O30" s="1">
        <v>1.1919999999999999</v>
      </c>
      <c r="P30" s="1">
        <v>19.84</v>
      </c>
      <c r="Q30" s="1">
        <v>1.56</v>
      </c>
      <c r="R30" s="1">
        <v>12.4</v>
      </c>
      <c r="S30" s="1">
        <v>176.2</v>
      </c>
    </row>
    <row r="31" spans="1:19" x14ac:dyDescent="0.25">
      <c r="A31" s="5" t="s">
        <v>22</v>
      </c>
      <c r="B31" s="5">
        <v>161</v>
      </c>
      <c r="C31" s="5" t="s">
        <v>23</v>
      </c>
      <c r="D31" s="5">
        <v>2</v>
      </c>
      <c r="E31" s="6" t="s">
        <v>25</v>
      </c>
      <c r="F31" s="1">
        <v>161</v>
      </c>
      <c r="G31" s="1">
        <v>146.16</v>
      </c>
      <c r="H31" s="1">
        <v>222.60000000000002</v>
      </c>
      <c r="I31" s="1">
        <v>48.239999999999995</v>
      </c>
      <c r="J31" s="1">
        <v>149.72999999999999</v>
      </c>
      <c r="K31" s="1">
        <v>3.51</v>
      </c>
      <c r="L31" s="1">
        <v>6.93</v>
      </c>
      <c r="M31" s="1">
        <v>8.129999999999999</v>
      </c>
      <c r="N31" s="1">
        <v>0.54</v>
      </c>
      <c r="O31" s="1">
        <v>0.43199999999999994</v>
      </c>
      <c r="P31" s="1">
        <v>17.37</v>
      </c>
      <c r="Q31" s="1">
        <v>3.42</v>
      </c>
      <c r="R31" s="1">
        <v>15.299999999999999</v>
      </c>
      <c r="S31" s="1">
        <v>198.20999999999998</v>
      </c>
    </row>
    <row r="32" spans="1:19" x14ac:dyDescent="0.25">
      <c r="A32" s="5" t="s">
        <v>22</v>
      </c>
      <c r="B32" s="5">
        <v>162</v>
      </c>
      <c r="C32" s="5" t="s">
        <v>23</v>
      </c>
      <c r="D32" s="5">
        <v>2</v>
      </c>
      <c r="E32" s="6" t="s">
        <v>25</v>
      </c>
      <c r="F32" s="1">
        <v>162</v>
      </c>
      <c r="G32" s="1">
        <v>120.72</v>
      </c>
      <c r="H32" s="1">
        <v>232.5</v>
      </c>
      <c r="I32" s="1">
        <v>49.050000000000004</v>
      </c>
      <c r="J32" s="1">
        <v>177.45</v>
      </c>
      <c r="K32" s="1">
        <v>3.12</v>
      </c>
      <c r="L32" s="1">
        <v>6.39</v>
      </c>
      <c r="M32" s="1">
        <v>9.36</v>
      </c>
      <c r="N32" s="1">
        <v>0.51</v>
      </c>
      <c r="O32" s="1">
        <v>0.77400000000000002</v>
      </c>
      <c r="P32" s="1">
        <v>20.04</v>
      </c>
      <c r="Q32" s="1">
        <v>3.2700000000000005</v>
      </c>
      <c r="R32" s="1">
        <v>12</v>
      </c>
      <c r="S32" s="1">
        <v>172.05</v>
      </c>
    </row>
    <row r="33" spans="1:19" x14ac:dyDescent="0.25">
      <c r="A33" s="5" t="s">
        <v>22</v>
      </c>
      <c r="B33" s="5">
        <v>163</v>
      </c>
      <c r="C33" s="5" t="s">
        <v>23</v>
      </c>
      <c r="D33" s="5">
        <v>2</v>
      </c>
      <c r="E33" s="6" t="s">
        <v>24</v>
      </c>
      <c r="F33" s="1">
        <v>163</v>
      </c>
      <c r="G33" s="1">
        <v>160.96</v>
      </c>
      <c r="H33" s="1">
        <v>193.6</v>
      </c>
      <c r="I33" s="1">
        <v>32.96</v>
      </c>
      <c r="J33" s="1">
        <v>122.62</v>
      </c>
      <c r="K33" s="1">
        <v>3.46</v>
      </c>
      <c r="L33" s="1">
        <v>6.48</v>
      </c>
      <c r="M33" s="1">
        <v>7.98</v>
      </c>
      <c r="N33" s="1">
        <v>0.54</v>
      </c>
      <c r="O33" s="1">
        <v>0.26400000000000001</v>
      </c>
      <c r="P33" s="1">
        <v>17.059999999999999</v>
      </c>
      <c r="Q33" s="1">
        <v>3.02</v>
      </c>
      <c r="R33" s="1">
        <v>8.1999999999999993</v>
      </c>
      <c r="S33" s="1">
        <v>241.12</v>
      </c>
    </row>
    <row r="34" spans="1:19" x14ac:dyDescent="0.25">
      <c r="A34" s="5"/>
      <c r="B34" s="5"/>
      <c r="C34" s="5" t="s">
        <v>23</v>
      </c>
      <c r="D34" s="5">
        <v>2</v>
      </c>
      <c r="E34" s="6"/>
      <c r="F34" s="3" t="s">
        <v>27</v>
      </c>
      <c r="G34" s="18">
        <f>AVERAGE(G26:G33)</f>
        <v>142.0325</v>
      </c>
      <c r="H34" s="18">
        <f t="shared" ref="H34:S34" si="5">AVERAGE(H26:H33)</f>
        <v>202.61250000000001</v>
      </c>
      <c r="I34" s="18">
        <f t="shared" si="5"/>
        <v>44.603749999999998</v>
      </c>
      <c r="J34" s="18">
        <f t="shared" si="5"/>
        <v>152.76999999999998</v>
      </c>
      <c r="K34" s="18">
        <f t="shared" si="5"/>
        <v>3.5687500000000001</v>
      </c>
      <c r="L34" s="18">
        <f t="shared" si="5"/>
        <v>5.84</v>
      </c>
      <c r="M34" s="18">
        <f t="shared" si="5"/>
        <v>8.6042857142857141</v>
      </c>
      <c r="N34" s="18">
        <f t="shared" si="5"/>
        <v>0.49124999999999996</v>
      </c>
      <c r="O34" s="18">
        <f t="shared" si="5"/>
        <v>0.74950000000000006</v>
      </c>
      <c r="P34" s="18">
        <f t="shared" si="5"/>
        <v>18.401428571428571</v>
      </c>
      <c r="Q34" s="18">
        <f t="shared" si="5"/>
        <v>2.2712500000000002</v>
      </c>
      <c r="R34" s="18">
        <f t="shared" si="5"/>
        <v>12.862499999999999</v>
      </c>
      <c r="S34" s="18">
        <f t="shared" si="5"/>
        <v>208.32571428571433</v>
      </c>
    </row>
    <row r="35" spans="1:19" x14ac:dyDescent="0.25">
      <c r="A35" s="5"/>
      <c r="B35" s="5"/>
      <c r="C35" s="5"/>
      <c r="D35" s="5"/>
      <c r="E35" s="6"/>
    </row>
    <row r="36" spans="1:19" x14ac:dyDescent="0.25">
      <c r="A36" s="5" t="s">
        <v>22</v>
      </c>
      <c r="B36" s="5">
        <v>82</v>
      </c>
      <c r="C36" s="5" t="s">
        <v>28</v>
      </c>
      <c r="D36" s="5">
        <v>2</v>
      </c>
      <c r="E36" s="6" t="s">
        <v>24</v>
      </c>
      <c r="F36" s="1">
        <v>82</v>
      </c>
      <c r="G36" s="1">
        <v>219.92</v>
      </c>
      <c r="H36" s="1">
        <v>195.4</v>
      </c>
      <c r="I36" s="1">
        <v>30.08</v>
      </c>
      <c r="J36" s="1">
        <v>79.56</v>
      </c>
      <c r="K36" s="1">
        <v>3.6</v>
      </c>
      <c r="L36" s="1">
        <v>5.7</v>
      </c>
      <c r="M36" s="1">
        <v>10.86</v>
      </c>
      <c r="N36" s="1">
        <v>0.52</v>
      </c>
      <c r="O36" s="1">
        <v>0.58399999999999996</v>
      </c>
      <c r="P36" s="1">
        <v>23.22</v>
      </c>
      <c r="Q36" s="1">
        <v>2.1</v>
      </c>
      <c r="R36" s="1">
        <v>6.6</v>
      </c>
      <c r="S36" s="1" t="s">
        <v>29</v>
      </c>
    </row>
    <row r="37" spans="1:19" x14ac:dyDescent="0.25">
      <c r="A37" s="5" t="s">
        <v>22</v>
      </c>
      <c r="B37" s="5">
        <v>84</v>
      </c>
      <c r="C37" s="5" t="s">
        <v>28</v>
      </c>
      <c r="D37" s="9">
        <v>2</v>
      </c>
      <c r="E37" s="6" t="s">
        <v>26</v>
      </c>
      <c r="F37" s="1">
        <v>84</v>
      </c>
      <c r="G37" s="1">
        <v>269.04000000000002</v>
      </c>
      <c r="H37" s="1">
        <v>342</v>
      </c>
      <c r="I37" s="1">
        <v>53.04</v>
      </c>
      <c r="J37" s="1">
        <v>88.2</v>
      </c>
      <c r="K37" s="1">
        <v>4.2</v>
      </c>
      <c r="L37" s="1">
        <v>6.56</v>
      </c>
      <c r="M37" s="1">
        <v>18.8</v>
      </c>
      <c r="N37" s="1">
        <v>0.6</v>
      </c>
      <c r="O37" s="1" t="s">
        <v>31</v>
      </c>
      <c r="P37" s="1">
        <v>40.24</v>
      </c>
      <c r="Q37" s="1">
        <v>2.36</v>
      </c>
      <c r="R37" s="1">
        <v>8.4</v>
      </c>
      <c r="S37" s="1">
        <v>205.76</v>
      </c>
    </row>
    <row r="38" spans="1:19" x14ac:dyDescent="0.25">
      <c r="A38" s="5" t="s">
        <v>22</v>
      </c>
      <c r="B38" s="5">
        <v>90</v>
      </c>
      <c r="C38" s="5" t="s">
        <v>28</v>
      </c>
      <c r="D38" s="9">
        <v>2</v>
      </c>
      <c r="E38" s="6" t="s">
        <v>25</v>
      </c>
      <c r="F38" s="1">
        <v>90</v>
      </c>
      <c r="G38" s="1">
        <v>225.18</v>
      </c>
      <c r="H38" s="1">
        <v>240.89999999999998</v>
      </c>
      <c r="I38" s="1">
        <v>101.69999999999999</v>
      </c>
      <c r="J38" s="1">
        <v>362.54999999999995</v>
      </c>
      <c r="K38" s="1">
        <v>3.3600000000000003</v>
      </c>
      <c r="L38" s="1">
        <v>5.5200000000000005</v>
      </c>
      <c r="M38" s="1">
        <v>12.600000000000001</v>
      </c>
      <c r="N38" s="1">
        <v>0.48</v>
      </c>
      <c r="O38" s="1">
        <v>0.159</v>
      </c>
      <c r="P38" s="1">
        <v>26.94</v>
      </c>
      <c r="Q38" s="1">
        <v>2.16</v>
      </c>
      <c r="R38" s="1">
        <v>17.100000000000001</v>
      </c>
      <c r="S38" s="1">
        <v>210.14999999999998</v>
      </c>
    </row>
    <row r="39" spans="1:19" x14ac:dyDescent="0.25">
      <c r="A39" s="5" t="s">
        <v>22</v>
      </c>
      <c r="B39" s="5">
        <v>93</v>
      </c>
      <c r="C39" s="5" t="s">
        <v>28</v>
      </c>
      <c r="D39" s="9">
        <v>2</v>
      </c>
      <c r="E39" s="6" t="s">
        <v>24</v>
      </c>
      <c r="F39" s="1">
        <v>93</v>
      </c>
      <c r="G39" s="1">
        <v>214.4</v>
      </c>
      <c r="H39" s="1">
        <v>287.39999999999998</v>
      </c>
      <c r="I39" s="1">
        <v>36.119999999999997</v>
      </c>
      <c r="J39" s="1">
        <v>134.06</v>
      </c>
      <c r="K39" s="1">
        <v>3.4</v>
      </c>
      <c r="L39" s="1">
        <v>5.62</v>
      </c>
      <c r="M39" s="1">
        <v>9.8000000000000007</v>
      </c>
      <c r="N39" s="1">
        <v>0.46</v>
      </c>
      <c r="O39" s="1" t="s">
        <v>31</v>
      </c>
      <c r="P39" s="1">
        <v>20.98</v>
      </c>
      <c r="Q39" s="1">
        <v>2.2200000000000002</v>
      </c>
      <c r="R39" s="1">
        <v>9.6</v>
      </c>
      <c r="S39" s="1" t="s">
        <v>29</v>
      </c>
    </row>
    <row r="40" spans="1:19" x14ac:dyDescent="0.25">
      <c r="A40" s="5" t="s">
        <v>22</v>
      </c>
      <c r="B40" s="5">
        <v>119</v>
      </c>
      <c r="C40" s="5" t="s">
        <v>28</v>
      </c>
      <c r="D40" s="9">
        <v>2</v>
      </c>
      <c r="E40" s="6" t="s">
        <v>24</v>
      </c>
      <c r="F40" s="1">
        <v>119</v>
      </c>
      <c r="G40" s="1">
        <v>238.56</v>
      </c>
      <c r="H40" s="1">
        <v>163.4</v>
      </c>
      <c r="I40" s="1">
        <v>47.24</v>
      </c>
      <c r="J40" s="1">
        <v>72.8</v>
      </c>
      <c r="K40" s="1">
        <v>3.68</v>
      </c>
      <c r="L40" s="1">
        <v>5.86</v>
      </c>
      <c r="M40" s="1">
        <v>9.48</v>
      </c>
      <c r="N40" s="1">
        <v>0.52</v>
      </c>
      <c r="O40" s="1">
        <v>0.52200000000000002</v>
      </c>
      <c r="P40" s="1">
        <v>20.28</v>
      </c>
      <c r="Q40" s="1">
        <v>2.1800000000000002</v>
      </c>
      <c r="R40" s="1">
        <v>11.6</v>
      </c>
      <c r="S40" s="1">
        <v>260.39999999999998</v>
      </c>
    </row>
    <row r="41" spans="1:19" x14ac:dyDescent="0.25">
      <c r="A41" s="5" t="s">
        <v>22</v>
      </c>
      <c r="B41" s="5">
        <v>121</v>
      </c>
      <c r="C41" s="5" t="s">
        <v>28</v>
      </c>
      <c r="D41" s="9">
        <v>2</v>
      </c>
      <c r="E41" s="6" t="s">
        <v>24</v>
      </c>
      <c r="F41" s="1">
        <v>121</v>
      </c>
      <c r="G41" s="1">
        <v>226.4</v>
      </c>
      <c r="H41" s="1">
        <v>310</v>
      </c>
      <c r="I41" s="1">
        <v>45.74</v>
      </c>
      <c r="J41" s="1">
        <v>139.96</v>
      </c>
      <c r="K41" s="1">
        <v>3.7</v>
      </c>
      <c r="L41" s="1">
        <v>5.96</v>
      </c>
      <c r="M41" s="1">
        <v>11.68</v>
      </c>
      <c r="N41" s="1">
        <v>0.5</v>
      </c>
      <c r="O41" s="1">
        <v>0.54600000000000004</v>
      </c>
      <c r="P41" s="1">
        <v>25</v>
      </c>
      <c r="Q41" s="1">
        <v>2.2599999999999998</v>
      </c>
      <c r="R41" s="1">
        <v>10</v>
      </c>
      <c r="S41" s="1">
        <v>242.72</v>
      </c>
    </row>
    <row r="42" spans="1:19" x14ac:dyDescent="0.25">
      <c r="A42" s="5" t="s">
        <v>22</v>
      </c>
      <c r="B42" s="5">
        <v>125</v>
      </c>
      <c r="C42" s="5" t="s">
        <v>28</v>
      </c>
      <c r="D42" s="9">
        <v>2</v>
      </c>
      <c r="E42" s="6" t="s">
        <v>25</v>
      </c>
      <c r="F42" s="1">
        <v>125</v>
      </c>
      <c r="G42" s="1">
        <v>252.14999999999998</v>
      </c>
      <c r="H42" s="1">
        <v>144</v>
      </c>
      <c r="I42" s="1">
        <v>33.78</v>
      </c>
      <c r="J42" s="1">
        <v>76.59</v>
      </c>
      <c r="K42" s="1">
        <v>3.5999999999999996</v>
      </c>
      <c r="L42" s="1">
        <v>5.49</v>
      </c>
      <c r="M42" s="1">
        <v>10.77</v>
      </c>
      <c r="N42" s="1">
        <v>0.48</v>
      </c>
      <c r="O42" s="1">
        <v>0.71399999999999997</v>
      </c>
      <c r="P42" s="1">
        <v>23.07</v>
      </c>
      <c r="Q42" s="1">
        <v>1.8900000000000001</v>
      </c>
      <c r="R42" s="1">
        <v>5.4</v>
      </c>
      <c r="S42" s="1">
        <v>298.02</v>
      </c>
    </row>
    <row r="43" spans="1:19" x14ac:dyDescent="0.25">
      <c r="A43" s="11" t="s">
        <v>22</v>
      </c>
      <c r="B43" s="11">
        <v>143</v>
      </c>
      <c r="C43" s="11" t="s">
        <v>28</v>
      </c>
      <c r="D43" s="11">
        <v>2</v>
      </c>
      <c r="E43" s="6" t="s">
        <v>24</v>
      </c>
      <c r="F43" s="1">
        <v>143</v>
      </c>
      <c r="G43" s="1">
        <v>264.45999999999998</v>
      </c>
      <c r="H43" s="1">
        <v>181.6</v>
      </c>
      <c r="I43" s="1">
        <v>35.700000000000003</v>
      </c>
      <c r="J43" s="1">
        <v>105.36</v>
      </c>
      <c r="K43" s="1">
        <v>3.66</v>
      </c>
      <c r="L43" s="1">
        <v>5.78</v>
      </c>
      <c r="M43" s="1">
        <v>12.22</v>
      </c>
      <c r="N43" s="1">
        <v>0.56000000000000005</v>
      </c>
      <c r="O43" s="1">
        <v>0.32</v>
      </c>
      <c r="P43" s="1">
        <v>26.14</v>
      </c>
      <c r="Q43" s="1">
        <v>2.12</v>
      </c>
      <c r="R43" s="1">
        <v>11.4</v>
      </c>
      <c r="S43" s="1">
        <v>224.14</v>
      </c>
    </row>
    <row r="44" spans="1:19" x14ac:dyDescent="0.25">
      <c r="A44" s="5" t="s">
        <v>22</v>
      </c>
      <c r="B44" s="5">
        <v>144</v>
      </c>
      <c r="C44" s="5" t="s">
        <v>28</v>
      </c>
      <c r="D44" s="5">
        <v>2</v>
      </c>
      <c r="E44" s="6" t="s">
        <v>24</v>
      </c>
      <c r="F44" s="1">
        <v>144</v>
      </c>
      <c r="G44" s="1">
        <v>192.16</v>
      </c>
      <c r="H44" s="1">
        <v>286.60000000000002</v>
      </c>
      <c r="I44" s="1">
        <v>26.34</v>
      </c>
      <c r="J44" s="1">
        <v>54.66</v>
      </c>
      <c r="K44" s="1">
        <v>3.82</v>
      </c>
      <c r="L44" s="1">
        <v>6.44</v>
      </c>
      <c r="M44" s="1">
        <v>12.92</v>
      </c>
      <c r="N44" s="1">
        <v>0.57999999999999996</v>
      </c>
      <c r="O44" s="1">
        <v>0.67</v>
      </c>
      <c r="P44" s="1">
        <v>27.64</v>
      </c>
      <c r="Q44" s="1">
        <v>2.62</v>
      </c>
      <c r="R44" s="1">
        <v>9</v>
      </c>
      <c r="S44" s="1">
        <v>269.18</v>
      </c>
    </row>
    <row r="45" spans="1:19" x14ac:dyDescent="0.25">
      <c r="A45" s="5" t="s">
        <v>22</v>
      </c>
      <c r="B45" s="5">
        <v>154</v>
      </c>
      <c r="C45" s="5" t="s">
        <v>28</v>
      </c>
      <c r="D45" s="5">
        <v>2</v>
      </c>
      <c r="E45" s="6" t="s">
        <v>24</v>
      </c>
      <c r="F45" s="1">
        <v>154</v>
      </c>
      <c r="G45" s="1">
        <v>195.92</v>
      </c>
      <c r="H45" s="1">
        <v>106.4</v>
      </c>
      <c r="I45" s="1">
        <v>29.52</v>
      </c>
      <c r="J45" s="1">
        <v>70.16</v>
      </c>
      <c r="K45" s="1">
        <v>3.38</v>
      </c>
      <c r="L45" s="1">
        <v>6.86</v>
      </c>
      <c r="M45" s="1">
        <v>9.74</v>
      </c>
      <c r="N45" s="1">
        <v>0.57999999999999996</v>
      </c>
      <c r="O45" s="1">
        <v>0.56999999999999995</v>
      </c>
      <c r="P45" s="1">
        <v>20.84</v>
      </c>
      <c r="Q45" s="1">
        <v>3.48</v>
      </c>
      <c r="R45" s="1">
        <v>11.8</v>
      </c>
      <c r="S45" s="1">
        <v>283.2</v>
      </c>
    </row>
    <row r="46" spans="1:19" x14ac:dyDescent="0.25">
      <c r="A46" s="5"/>
      <c r="B46" s="5"/>
      <c r="C46" s="5" t="s">
        <v>28</v>
      </c>
      <c r="D46" s="5">
        <v>2</v>
      </c>
      <c r="E46" s="6"/>
      <c r="F46" s="3" t="s">
        <v>27</v>
      </c>
      <c r="G46" s="18">
        <f>AVERAGE(G36:G45)</f>
        <v>229.81900000000002</v>
      </c>
      <c r="H46" s="18">
        <f t="shared" ref="H46:S46" si="6">AVERAGE(H36:H45)</f>
        <v>225.76999999999998</v>
      </c>
      <c r="I46" s="18">
        <f t="shared" si="6"/>
        <v>43.926000000000002</v>
      </c>
      <c r="J46" s="18">
        <f t="shared" si="6"/>
        <v>118.39000000000001</v>
      </c>
      <c r="K46" s="18">
        <f t="shared" si="6"/>
        <v>3.6399999999999997</v>
      </c>
      <c r="L46" s="18">
        <f t="shared" si="6"/>
        <v>5.9790000000000001</v>
      </c>
      <c r="M46" s="18">
        <f t="shared" si="6"/>
        <v>11.886999999999999</v>
      </c>
      <c r="N46" s="18">
        <f t="shared" si="6"/>
        <v>0.52800000000000002</v>
      </c>
      <c r="O46" s="18">
        <f t="shared" si="6"/>
        <v>0.510625</v>
      </c>
      <c r="P46" s="18">
        <f t="shared" si="6"/>
        <v>25.434999999999999</v>
      </c>
      <c r="Q46" s="18">
        <f t="shared" si="6"/>
        <v>2.339</v>
      </c>
      <c r="R46" s="18">
        <f t="shared" si="6"/>
        <v>10.09</v>
      </c>
      <c r="S46" s="18">
        <f t="shared" si="6"/>
        <v>249.19625000000002</v>
      </c>
    </row>
    <row r="47" spans="1:19" x14ac:dyDescent="0.25">
      <c r="A47" s="5"/>
      <c r="B47" s="5"/>
      <c r="C47" s="5"/>
      <c r="D47" s="5"/>
      <c r="E47" s="6"/>
    </row>
    <row r="48" spans="1:19" x14ac:dyDescent="0.25">
      <c r="A48" s="5" t="s">
        <v>22</v>
      </c>
      <c r="B48" s="5">
        <v>100</v>
      </c>
      <c r="C48" s="5" t="s">
        <v>23</v>
      </c>
      <c r="D48" s="9">
        <v>4</v>
      </c>
      <c r="E48" s="6" t="s">
        <v>24</v>
      </c>
      <c r="F48" s="1">
        <v>100</v>
      </c>
      <c r="G48" s="1">
        <v>161.34</v>
      </c>
      <c r="H48" s="1">
        <v>388</v>
      </c>
      <c r="I48" s="1">
        <v>36.119999999999997</v>
      </c>
      <c r="J48" s="1">
        <v>64.34</v>
      </c>
      <c r="K48" s="1">
        <v>3.5</v>
      </c>
      <c r="L48" s="1">
        <v>5.42</v>
      </c>
      <c r="M48" s="1">
        <v>10.6</v>
      </c>
      <c r="N48" s="1">
        <v>0.52</v>
      </c>
      <c r="O48" s="1" t="s">
        <v>31</v>
      </c>
      <c r="P48" s="1">
        <v>22.7</v>
      </c>
      <c r="Q48" s="1">
        <v>1.92</v>
      </c>
      <c r="R48" s="1">
        <v>11</v>
      </c>
      <c r="S48" s="1">
        <v>180.6</v>
      </c>
    </row>
    <row r="49" spans="1:19" x14ac:dyDescent="0.25">
      <c r="A49" s="10" t="s">
        <v>22</v>
      </c>
      <c r="B49" s="10">
        <v>101</v>
      </c>
      <c r="C49" s="10" t="s">
        <v>23</v>
      </c>
      <c r="D49" s="12">
        <v>4</v>
      </c>
      <c r="E49" s="6" t="s">
        <v>24</v>
      </c>
      <c r="F49" s="1">
        <v>101</v>
      </c>
      <c r="G49" s="1">
        <v>124.02</v>
      </c>
      <c r="H49" s="1">
        <v>162.6</v>
      </c>
      <c r="I49" s="1">
        <v>23.84</v>
      </c>
      <c r="J49" s="1">
        <v>58</v>
      </c>
      <c r="K49" s="1">
        <v>3.72</v>
      </c>
      <c r="L49" s="1">
        <v>5.88</v>
      </c>
      <c r="M49" s="1">
        <v>10.08</v>
      </c>
      <c r="N49" s="1">
        <v>0.54</v>
      </c>
      <c r="O49" s="1">
        <v>0.53400000000000003</v>
      </c>
      <c r="P49" s="1">
        <v>21.56</v>
      </c>
      <c r="Q49" s="1">
        <v>2.16</v>
      </c>
      <c r="R49" s="1">
        <v>8.6</v>
      </c>
      <c r="S49" s="1">
        <v>188.42</v>
      </c>
    </row>
    <row r="50" spans="1:19" x14ac:dyDescent="0.25">
      <c r="A50" s="5" t="s">
        <v>22</v>
      </c>
      <c r="B50" s="5">
        <v>102</v>
      </c>
      <c r="C50" s="5" t="s">
        <v>23</v>
      </c>
      <c r="D50" s="5">
        <v>4</v>
      </c>
      <c r="E50" s="6" t="s">
        <v>24</v>
      </c>
      <c r="F50" s="1">
        <v>102</v>
      </c>
      <c r="G50" s="1">
        <v>190.72</v>
      </c>
      <c r="H50" s="1">
        <v>278.8</v>
      </c>
      <c r="I50" s="1">
        <v>39.24</v>
      </c>
      <c r="J50" s="1">
        <v>79.12</v>
      </c>
      <c r="K50" s="1">
        <v>3.68</v>
      </c>
      <c r="L50" s="1">
        <v>5.78</v>
      </c>
      <c r="M50" s="1">
        <v>9</v>
      </c>
      <c r="N50" s="1">
        <v>0.54</v>
      </c>
      <c r="O50" s="1">
        <v>0.28399999999999997</v>
      </c>
      <c r="P50" s="1">
        <v>19.260000000000002</v>
      </c>
      <c r="Q50" s="1">
        <v>2.1</v>
      </c>
      <c r="R50" s="1">
        <v>9</v>
      </c>
      <c r="S50" s="1">
        <v>193.06</v>
      </c>
    </row>
    <row r="51" spans="1:19" x14ac:dyDescent="0.25">
      <c r="A51" s="5" t="s">
        <v>22</v>
      </c>
      <c r="B51" s="5">
        <v>129</v>
      </c>
      <c r="C51" s="5" t="s">
        <v>23</v>
      </c>
      <c r="D51" s="9">
        <v>4</v>
      </c>
      <c r="E51" s="6" t="s">
        <v>26</v>
      </c>
      <c r="F51" s="1">
        <v>129</v>
      </c>
      <c r="G51" s="1">
        <v>159.08000000000001</v>
      </c>
      <c r="H51" s="1">
        <v>223.6</v>
      </c>
      <c r="I51" s="1">
        <v>42.88</v>
      </c>
      <c r="J51" s="1">
        <v>98.24</v>
      </c>
      <c r="K51" s="1">
        <v>2.96</v>
      </c>
      <c r="L51" s="1">
        <v>4.28</v>
      </c>
      <c r="M51" s="1">
        <v>11.32</v>
      </c>
      <c r="N51" s="1">
        <v>0.4</v>
      </c>
      <c r="O51" s="1">
        <v>0.56000000000000005</v>
      </c>
      <c r="P51" s="1">
        <v>24.2</v>
      </c>
      <c r="Q51" s="1">
        <v>1.32</v>
      </c>
      <c r="R51" s="1">
        <v>8.4</v>
      </c>
      <c r="S51" s="1">
        <v>192.32</v>
      </c>
    </row>
    <row r="52" spans="1:19" x14ac:dyDescent="0.25">
      <c r="A52" s="5" t="s">
        <v>22</v>
      </c>
      <c r="B52" s="5">
        <v>133</v>
      </c>
      <c r="C52" s="5" t="s">
        <v>23</v>
      </c>
      <c r="D52" s="5">
        <v>4</v>
      </c>
      <c r="E52" s="6" t="s">
        <v>24</v>
      </c>
      <c r="F52" s="1">
        <v>133</v>
      </c>
      <c r="G52" s="1">
        <v>144.91999999999999</v>
      </c>
      <c r="H52" s="1">
        <v>320.39999999999998</v>
      </c>
      <c r="I52" s="1">
        <v>22.52</v>
      </c>
      <c r="J52" s="1">
        <v>91.36</v>
      </c>
      <c r="K52" s="1">
        <v>3.56</v>
      </c>
      <c r="L52" s="1">
        <v>5.3</v>
      </c>
      <c r="M52" s="1">
        <v>8.82</v>
      </c>
      <c r="N52" s="1">
        <v>0.42</v>
      </c>
      <c r="O52" s="1">
        <v>0.33200000000000002</v>
      </c>
      <c r="P52" s="1">
        <v>18.88</v>
      </c>
      <c r="Q52" s="1">
        <v>1.74</v>
      </c>
      <c r="R52" s="1">
        <v>9.8000000000000007</v>
      </c>
      <c r="S52" s="1">
        <v>201.6</v>
      </c>
    </row>
    <row r="53" spans="1:19" x14ac:dyDescent="0.25">
      <c r="A53" s="5" t="s">
        <v>22</v>
      </c>
      <c r="B53" s="5">
        <v>134</v>
      </c>
      <c r="C53" s="5" t="s">
        <v>23</v>
      </c>
      <c r="D53" s="5">
        <v>4</v>
      </c>
      <c r="E53" s="6" t="s">
        <v>26</v>
      </c>
      <c r="F53" s="1">
        <v>134</v>
      </c>
      <c r="G53" s="1">
        <v>96.04</v>
      </c>
      <c r="H53" s="1">
        <v>227.6</v>
      </c>
      <c r="I53" s="1">
        <v>33.96</v>
      </c>
      <c r="J53" s="1">
        <v>99.12</v>
      </c>
      <c r="K53" s="1">
        <v>3.28</v>
      </c>
      <c r="L53" s="1">
        <v>5.04</v>
      </c>
      <c r="M53" s="1">
        <v>10.56</v>
      </c>
      <c r="N53" s="1">
        <v>0.44</v>
      </c>
      <c r="O53" s="1">
        <v>1.1080000000000001</v>
      </c>
      <c r="P53" s="1">
        <v>22.64</v>
      </c>
      <c r="Q53" s="1">
        <v>1.76</v>
      </c>
      <c r="R53" s="1">
        <v>11.6</v>
      </c>
      <c r="S53" s="1">
        <v>327.08</v>
      </c>
    </row>
    <row r="54" spans="1:19" x14ac:dyDescent="0.25">
      <c r="A54" s="5" t="s">
        <v>22</v>
      </c>
      <c r="B54" s="5">
        <v>159</v>
      </c>
      <c r="C54" s="5" t="s">
        <v>23</v>
      </c>
      <c r="D54" s="5">
        <v>4</v>
      </c>
      <c r="E54" s="6" t="s">
        <v>25</v>
      </c>
      <c r="F54" s="1">
        <v>159</v>
      </c>
      <c r="G54" s="1">
        <v>117.81</v>
      </c>
      <c r="H54" s="1">
        <v>273.60000000000002</v>
      </c>
      <c r="I54" s="1">
        <v>27.39</v>
      </c>
      <c r="J54" s="1">
        <v>106.80000000000001</v>
      </c>
      <c r="K54" s="1">
        <v>3.2700000000000005</v>
      </c>
      <c r="L54" s="1">
        <v>6.57</v>
      </c>
      <c r="M54" s="1">
        <v>6.57</v>
      </c>
      <c r="N54" s="1">
        <v>0.54</v>
      </c>
      <c r="O54" s="1">
        <v>0.79800000000000004</v>
      </c>
      <c r="P54" s="1">
        <v>14.07</v>
      </c>
      <c r="Q54" s="1">
        <v>3.3000000000000003</v>
      </c>
      <c r="R54" s="1">
        <v>9.8999999999999986</v>
      </c>
      <c r="S54" s="1">
        <v>201.42000000000002</v>
      </c>
    </row>
    <row r="55" spans="1:19" x14ac:dyDescent="0.25">
      <c r="A55" s="5" t="s">
        <v>22</v>
      </c>
      <c r="B55" s="5">
        <v>160</v>
      </c>
      <c r="C55" s="5" t="s">
        <v>23</v>
      </c>
      <c r="D55" s="5">
        <v>4</v>
      </c>
      <c r="E55" s="6" t="s">
        <v>25</v>
      </c>
      <c r="F55" s="1">
        <v>160</v>
      </c>
      <c r="G55" s="1">
        <v>139.85999999999999</v>
      </c>
      <c r="H55" s="1">
        <v>141</v>
      </c>
      <c r="I55" s="1">
        <v>35.700000000000003</v>
      </c>
      <c r="J55" s="1">
        <v>139.17000000000002</v>
      </c>
      <c r="K55" s="1">
        <v>3.63</v>
      </c>
      <c r="L55" s="1">
        <v>7.32</v>
      </c>
      <c r="M55" s="1">
        <v>7.1999999999999993</v>
      </c>
      <c r="N55" s="1">
        <v>0.57000000000000006</v>
      </c>
      <c r="O55" s="1">
        <v>0.753</v>
      </c>
      <c r="P55" s="1">
        <v>15.419999999999998</v>
      </c>
      <c r="Q55" s="1">
        <v>3.69</v>
      </c>
      <c r="R55" s="1">
        <v>16.5</v>
      </c>
      <c r="S55" s="1">
        <v>155.43</v>
      </c>
    </row>
    <row r="56" spans="1:19" x14ac:dyDescent="0.25">
      <c r="A56" s="5"/>
      <c r="B56" s="5"/>
      <c r="C56" s="5" t="s">
        <v>23</v>
      </c>
      <c r="D56" s="5">
        <v>4</v>
      </c>
      <c r="E56" s="6"/>
      <c r="F56" s="3" t="s">
        <v>27</v>
      </c>
      <c r="G56" s="18">
        <f>AVERAGE(G48:G55)</f>
        <v>141.72375</v>
      </c>
      <c r="H56" s="18">
        <f t="shared" ref="H56:S56" si="7">AVERAGE(H48:H55)</f>
        <v>251.95</v>
      </c>
      <c r="I56" s="18">
        <f t="shared" si="7"/>
        <v>32.706249999999997</v>
      </c>
      <c r="J56" s="18">
        <f t="shared" si="7"/>
        <v>92.018750000000011</v>
      </c>
      <c r="K56" s="18">
        <f t="shared" si="7"/>
        <v>3.4499999999999997</v>
      </c>
      <c r="L56" s="18">
        <f t="shared" si="7"/>
        <v>5.6987500000000004</v>
      </c>
      <c r="M56" s="18">
        <f t="shared" si="7"/>
        <v>9.2687500000000007</v>
      </c>
      <c r="N56" s="18">
        <f t="shared" si="7"/>
        <v>0.49624999999999997</v>
      </c>
      <c r="O56" s="18">
        <f t="shared" si="7"/>
        <v>0.62414285714285722</v>
      </c>
      <c r="P56" s="18">
        <f t="shared" si="7"/>
        <v>19.841249999999999</v>
      </c>
      <c r="Q56" s="18">
        <f t="shared" si="7"/>
        <v>2.2487500000000002</v>
      </c>
      <c r="R56" s="18">
        <f t="shared" si="7"/>
        <v>10.6</v>
      </c>
      <c r="S56" s="18">
        <f t="shared" si="7"/>
        <v>204.99125000000001</v>
      </c>
    </row>
    <row r="57" spans="1:19" x14ac:dyDescent="0.25">
      <c r="A57" s="5"/>
      <c r="B57" s="5"/>
      <c r="C57" s="5"/>
      <c r="D57" s="5"/>
      <c r="E57" s="6"/>
    </row>
    <row r="58" spans="1:19" x14ac:dyDescent="0.25">
      <c r="A58" s="5" t="s">
        <v>22</v>
      </c>
      <c r="B58" s="5">
        <v>85</v>
      </c>
      <c r="C58" s="5" t="s">
        <v>28</v>
      </c>
      <c r="D58" s="9">
        <v>4</v>
      </c>
      <c r="E58" s="6" t="s">
        <v>25</v>
      </c>
      <c r="F58" s="1">
        <v>85</v>
      </c>
      <c r="G58" s="1">
        <v>292.70999999999998</v>
      </c>
      <c r="H58" s="1">
        <v>373.79999999999995</v>
      </c>
      <c r="I58" s="1">
        <v>53.64</v>
      </c>
      <c r="J58" s="1">
        <v>163.32</v>
      </c>
      <c r="K58" s="1">
        <v>4.0500000000000007</v>
      </c>
      <c r="L58" s="1">
        <v>6.51</v>
      </c>
      <c r="M58" s="1">
        <v>11.82</v>
      </c>
      <c r="N58" s="1">
        <v>0.57000000000000006</v>
      </c>
      <c r="O58" s="1">
        <v>0.93599999999999994</v>
      </c>
      <c r="P58" s="1">
        <v>25.32</v>
      </c>
      <c r="Q58" s="1">
        <v>2.46</v>
      </c>
      <c r="R58" s="1">
        <v>9.3000000000000007</v>
      </c>
      <c r="S58" s="1">
        <v>198</v>
      </c>
    </row>
    <row r="59" spans="1:19" x14ac:dyDescent="0.25">
      <c r="A59" s="5" t="s">
        <v>22</v>
      </c>
      <c r="B59" s="5">
        <v>87</v>
      </c>
      <c r="C59" s="5" t="s">
        <v>28</v>
      </c>
      <c r="D59" s="9">
        <v>4</v>
      </c>
      <c r="E59" s="6" t="s">
        <v>24</v>
      </c>
      <c r="F59" s="1">
        <v>87</v>
      </c>
      <c r="G59" s="1">
        <v>187.84</v>
      </c>
      <c r="H59" s="1">
        <v>337.4</v>
      </c>
      <c r="I59" s="1">
        <v>40.4</v>
      </c>
      <c r="J59" s="1">
        <v>96.9</v>
      </c>
      <c r="K59" s="1">
        <v>3.22</v>
      </c>
      <c r="L59" s="1">
        <v>5.26</v>
      </c>
      <c r="M59" s="1">
        <v>13.86</v>
      </c>
      <c r="N59" s="1">
        <v>0.52</v>
      </c>
      <c r="O59" s="1" t="s">
        <v>31</v>
      </c>
      <c r="P59" s="1">
        <v>29.64</v>
      </c>
      <c r="Q59" s="1">
        <v>2.04</v>
      </c>
      <c r="R59" s="1">
        <v>22</v>
      </c>
      <c r="S59" s="1">
        <v>185.22</v>
      </c>
    </row>
    <row r="60" spans="1:19" x14ac:dyDescent="0.25">
      <c r="A60" s="5" t="s">
        <v>22</v>
      </c>
      <c r="B60" s="5">
        <v>89</v>
      </c>
      <c r="C60" s="5" t="s">
        <v>28</v>
      </c>
      <c r="D60" s="9">
        <v>4</v>
      </c>
      <c r="E60" s="6" t="s">
        <v>25</v>
      </c>
      <c r="F60" s="1">
        <v>89</v>
      </c>
      <c r="G60" s="1">
        <v>230.01</v>
      </c>
      <c r="H60" s="1">
        <v>221.39999999999998</v>
      </c>
      <c r="I60" s="1">
        <v>21.48</v>
      </c>
      <c r="J60" s="1">
        <v>64.17</v>
      </c>
      <c r="K60" s="1">
        <v>3.69</v>
      </c>
      <c r="L60" s="1">
        <v>6.0299999999999994</v>
      </c>
      <c r="M60" s="1">
        <v>9.69</v>
      </c>
      <c r="N60" s="1">
        <v>0.51</v>
      </c>
      <c r="P60" s="1">
        <v>20.759999999999998</v>
      </c>
      <c r="Q60" s="1">
        <v>2.34</v>
      </c>
      <c r="R60" s="1">
        <v>9.8999999999999986</v>
      </c>
      <c r="S60" s="1">
        <v>312.42</v>
      </c>
    </row>
    <row r="61" spans="1:19" x14ac:dyDescent="0.25">
      <c r="A61" s="5" t="s">
        <v>22</v>
      </c>
      <c r="B61" s="5">
        <v>94</v>
      </c>
      <c r="C61" s="5" t="s">
        <v>28</v>
      </c>
      <c r="D61" s="9">
        <v>4</v>
      </c>
      <c r="E61" s="6" t="s">
        <v>24</v>
      </c>
      <c r="F61" s="1">
        <v>94</v>
      </c>
      <c r="G61" s="1">
        <v>219.1</v>
      </c>
      <c r="H61" s="1">
        <v>371.4</v>
      </c>
      <c r="I61" s="1">
        <v>27.5</v>
      </c>
      <c r="J61" s="1">
        <v>59.42</v>
      </c>
      <c r="K61" s="1">
        <v>3.92</v>
      </c>
      <c r="L61" s="1">
        <v>6.12</v>
      </c>
      <c r="M61" s="1">
        <v>12</v>
      </c>
      <c r="N61" s="1">
        <v>0.57999999999999996</v>
      </c>
      <c r="O61" s="1">
        <v>0.52600000000000002</v>
      </c>
      <c r="P61" s="1">
        <v>25.7</v>
      </c>
      <c r="Q61" s="1">
        <v>2.2000000000000002</v>
      </c>
      <c r="R61" s="1">
        <v>7.6</v>
      </c>
      <c r="S61" s="1">
        <v>303.83999999999997</v>
      </c>
    </row>
    <row r="62" spans="1:19" x14ac:dyDescent="0.25">
      <c r="A62" s="5" t="s">
        <v>22</v>
      </c>
      <c r="B62" s="5">
        <v>113</v>
      </c>
      <c r="C62" s="5" t="s">
        <v>28</v>
      </c>
      <c r="D62" s="9">
        <v>4</v>
      </c>
      <c r="E62" s="6" t="s">
        <v>25</v>
      </c>
      <c r="F62" s="1">
        <v>113</v>
      </c>
      <c r="G62" s="1">
        <v>248.37</v>
      </c>
      <c r="H62" s="1">
        <v>173.39999999999998</v>
      </c>
      <c r="I62" s="1">
        <v>26.009999999999998</v>
      </c>
      <c r="J62" s="1">
        <v>63.900000000000006</v>
      </c>
      <c r="K62" s="1">
        <v>3.4799999999999995</v>
      </c>
      <c r="L62" s="1">
        <v>5.61</v>
      </c>
      <c r="M62" s="1">
        <v>9.36</v>
      </c>
      <c r="N62" s="1">
        <v>0.51</v>
      </c>
      <c r="O62" s="1">
        <v>0.372</v>
      </c>
      <c r="P62" s="1">
        <v>20.009999999999998</v>
      </c>
      <c r="Q62" s="1">
        <v>2.13</v>
      </c>
      <c r="R62" s="1">
        <v>6.3000000000000007</v>
      </c>
      <c r="S62" s="1">
        <v>266.19</v>
      </c>
    </row>
    <row r="63" spans="1:19" x14ac:dyDescent="0.25">
      <c r="A63" s="5" t="s">
        <v>22</v>
      </c>
      <c r="B63" s="5">
        <v>123</v>
      </c>
      <c r="C63" s="5" t="s">
        <v>28</v>
      </c>
      <c r="D63" s="9">
        <v>4</v>
      </c>
      <c r="E63" s="13" t="s">
        <v>30</v>
      </c>
      <c r="F63" s="1">
        <v>123</v>
      </c>
      <c r="G63" s="1">
        <v>186.02</v>
      </c>
      <c r="H63" s="1">
        <v>247.7</v>
      </c>
      <c r="I63" s="1">
        <v>40.6</v>
      </c>
      <c r="J63" s="1">
        <v>73.5</v>
      </c>
      <c r="K63" s="1">
        <v>3.45</v>
      </c>
      <c r="L63" s="1">
        <v>5.49</v>
      </c>
      <c r="M63" s="1" t="s">
        <v>29</v>
      </c>
      <c r="N63" s="1">
        <v>0.49</v>
      </c>
      <c r="O63" s="1">
        <v>0.71699999999999997</v>
      </c>
      <c r="P63" s="1" t="s">
        <v>29</v>
      </c>
      <c r="Q63" s="1">
        <v>2.04</v>
      </c>
      <c r="R63" s="1">
        <v>8.8000000000000007</v>
      </c>
      <c r="S63" s="1">
        <v>301.70999999999998</v>
      </c>
    </row>
    <row r="64" spans="1:19" x14ac:dyDescent="0.25">
      <c r="A64" s="5" t="s">
        <v>22</v>
      </c>
      <c r="B64" s="5">
        <v>126</v>
      </c>
      <c r="C64" s="5" t="s">
        <v>28</v>
      </c>
      <c r="D64" s="9">
        <v>4</v>
      </c>
      <c r="E64" s="6" t="s">
        <v>24</v>
      </c>
      <c r="F64" s="1">
        <v>126</v>
      </c>
      <c r="G64" s="1">
        <v>215.48</v>
      </c>
      <c r="H64" s="1">
        <v>252.2</v>
      </c>
      <c r="I64" s="1">
        <v>27.8</v>
      </c>
      <c r="J64" s="1">
        <v>69.099999999999994</v>
      </c>
      <c r="K64" s="1">
        <v>3.56</v>
      </c>
      <c r="L64" s="1">
        <v>5.56</v>
      </c>
      <c r="M64" s="1">
        <v>12.7</v>
      </c>
      <c r="N64" s="1">
        <v>0.46</v>
      </c>
      <c r="O64" s="1">
        <v>0.376</v>
      </c>
      <c r="P64" s="1">
        <v>27.18</v>
      </c>
      <c r="Q64" s="1">
        <v>2</v>
      </c>
      <c r="R64" s="1">
        <v>8.8000000000000007</v>
      </c>
      <c r="S64" s="1">
        <v>265.62</v>
      </c>
    </row>
    <row r="65" spans="1:19" x14ac:dyDescent="0.25">
      <c r="A65" s="5" t="s">
        <v>22</v>
      </c>
      <c r="B65" s="5">
        <v>148</v>
      </c>
      <c r="C65" s="5" t="s">
        <v>28</v>
      </c>
      <c r="D65" s="5">
        <v>4</v>
      </c>
      <c r="E65" s="6" t="s">
        <v>25</v>
      </c>
      <c r="F65" s="1">
        <v>148</v>
      </c>
      <c r="G65" s="1">
        <v>274.11</v>
      </c>
      <c r="H65" s="1">
        <v>161.69999999999999</v>
      </c>
      <c r="I65" s="1">
        <v>28.349999999999998</v>
      </c>
      <c r="J65" s="1">
        <v>90.960000000000008</v>
      </c>
      <c r="K65" s="1">
        <v>3.4799999999999995</v>
      </c>
      <c r="L65" s="1">
        <v>7.1999999999999993</v>
      </c>
      <c r="M65" s="1">
        <v>11.01</v>
      </c>
      <c r="N65" s="1">
        <v>0.57000000000000006</v>
      </c>
      <c r="O65" s="1">
        <v>0.87599999999999989</v>
      </c>
      <c r="P65" s="1">
        <v>23.580000000000002</v>
      </c>
      <c r="Q65" s="1">
        <v>3.7199999999999998</v>
      </c>
      <c r="R65" s="1">
        <v>11.7</v>
      </c>
      <c r="S65" s="1">
        <v>211.74</v>
      </c>
    </row>
    <row r="66" spans="1:19" x14ac:dyDescent="0.25">
      <c r="A66" s="5" t="s">
        <v>22</v>
      </c>
      <c r="B66" s="5">
        <v>149</v>
      </c>
      <c r="C66" s="5" t="s">
        <v>28</v>
      </c>
      <c r="D66" s="5">
        <v>4</v>
      </c>
      <c r="E66" s="6" t="s">
        <v>24</v>
      </c>
      <c r="F66" s="1">
        <v>149</v>
      </c>
      <c r="G66" s="1">
        <v>212.46</v>
      </c>
      <c r="H66" s="1">
        <v>333.4</v>
      </c>
      <c r="I66" s="1">
        <v>39.06</v>
      </c>
      <c r="J66" s="1">
        <v>83.36</v>
      </c>
      <c r="K66" s="1">
        <v>3.78</v>
      </c>
      <c r="L66" s="1">
        <v>7.22</v>
      </c>
      <c r="M66" s="1">
        <v>13.58</v>
      </c>
      <c r="N66" s="1">
        <v>0.56000000000000005</v>
      </c>
      <c r="O66" s="1">
        <v>0.55200000000000005</v>
      </c>
      <c r="P66" s="1">
        <v>29.08</v>
      </c>
      <c r="Q66" s="1">
        <v>3.44</v>
      </c>
      <c r="R66" s="1">
        <v>12.2</v>
      </c>
      <c r="S66" s="1">
        <v>165.16</v>
      </c>
    </row>
    <row r="67" spans="1:19" x14ac:dyDescent="0.25">
      <c r="A67" s="5"/>
      <c r="B67" s="5"/>
      <c r="C67" s="5" t="s">
        <v>28</v>
      </c>
      <c r="D67" s="5">
        <v>4</v>
      </c>
      <c r="E67" s="6"/>
      <c r="F67" s="3" t="s">
        <v>27</v>
      </c>
      <c r="G67" s="18">
        <f>AVERAGE(G58:G66)</f>
        <v>229.56666666666666</v>
      </c>
      <c r="H67" s="18">
        <f t="shared" ref="H67:S67" si="8">AVERAGE(H58:H66)</f>
        <v>274.71111111111111</v>
      </c>
      <c r="I67" s="18">
        <f t="shared" si="8"/>
        <v>33.871111111111105</v>
      </c>
      <c r="J67" s="18">
        <f t="shared" si="8"/>
        <v>84.958888888888907</v>
      </c>
      <c r="K67" s="18">
        <f t="shared" si="8"/>
        <v>3.6255555555555552</v>
      </c>
      <c r="L67" s="18">
        <f t="shared" si="8"/>
        <v>6.1111111111111107</v>
      </c>
      <c r="M67" s="18">
        <f t="shared" si="8"/>
        <v>11.7525</v>
      </c>
      <c r="N67" s="18">
        <f t="shared" si="8"/>
        <v>0.53000000000000014</v>
      </c>
      <c r="O67" s="18">
        <f t="shared" si="8"/>
        <v>0.62214285714285722</v>
      </c>
      <c r="P67" s="18">
        <f t="shared" si="8"/>
        <v>25.158750000000005</v>
      </c>
      <c r="Q67" s="18">
        <f t="shared" si="8"/>
        <v>2.4855555555555551</v>
      </c>
      <c r="R67" s="18">
        <f t="shared" si="8"/>
        <v>10.733333333333334</v>
      </c>
      <c r="S67" s="18">
        <f t="shared" si="8"/>
        <v>245.54444444444445</v>
      </c>
    </row>
    <row r="68" spans="1:19" x14ac:dyDescent="0.25">
      <c r="A68" s="5"/>
      <c r="B68" s="5"/>
      <c r="C68" s="5"/>
      <c r="D68" s="5"/>
      <c r="E68" s="6"/>
    </row>
    <row r="69" spans="1:19" x14ac:dyDescent="0.25">
      <c r="A69" s="5" t="s">
        <v>22</v>
      </c>
      <c r="B69" s="5">
        <v>107</v>
      </c>
      <c r="C69" s="5" t="s">
        <v>23</v>
      </c>
      <c r="D69" s="5">
        <v>6</v>
      </c>
      <c r="E69" s="6" t="s">
        <v>24</v>
      </c>
      <c r="F69" s="1">
        <v>107</v>
      </c>
      <c r="G69" s="1">
        <v>147.12</v>
      </c>
      <c r="H69" s="1">
        <v>92.6</v>
      </c>
      <c r="I69" s="1">
        <v>28.12</v>
      </c>
      <c r="J69" s="1">
        <v>68.66</v>
      </c>
      <c r="K69" s="1">
        <v>3.58</v>
      </c>
      <c r="L69" s="1">
        <v>5.44</v>
      </c>
      <c r="M69" s="1">
        <v>8</v>
      </c>
      <c r="N69" s="1">
        <v>0.5</v>
      </c>
      <c r="O69" s="1">
        <v>0.52600000000000002</v>
      </c>
      <c r="P69" s="1">
        <v>17.14</v>
      </c>
      <c r="Q69" s="1">
        <v>1.86</v>
      </c>
      <c r="R69" s="1">
        <v>10.6</v>
      </c>
      <c r="S69" s="1">
        <v>242.9</v>
      </c>
    </row>
    <row r="70" spans="1:19" x14ac:dyDescent="0.25">
      <c r="A70" s="5" t="s">
        <v>22</v>
      </c>
      <c r="B70" s="5">
        <v>136</v>
      </c>
      <c r="C70" s="5" t="s">
        <v>23</v>
      </c>
      <c r="D70" s="5">
        <v>6</v>
      </c>
      <c r="E70" s="6" t="s">
        <v>24</v>
      </c>
      <c r="F70" s="1">
        <v>136</v>
      </c>
      <c r="G70" s="1">
        <v>89.82</v>
      </c>
      <c r="H70" s="1">
        <v>116.2</v>
      </c>
      <c r="I70" s="1">
        <v>77.92</v>
      </c>
      <c r="J70" s="1">
        <v>141.80000000000001</v>
      </c>
      <c r="K70" s="1">
        <v>3.48</v>
      </c>
      <c r="L70" s="1">
        <v>5.12</v>
      </c>
      <c r="M70" s="1">
        <v>11.64</v>
      </c>
      <c r="N70" s="1">
        <v>0.44</v>
      </c>
      <c r="O70" s="1">
        <v>0.46</v>
      </c>
      <c r="P70" s="1">
        <v>24.92</v>
      </c>
      <c r="Q70" s="1">
        <v>1.64</v>
      </c>
      <c r="R70" s="1">
        <v>18.399999999999999</v>
      </c>
      <c r="S70" s="1">
        <v>262.98</v>
      </c>
    </row>
    <row r="71" spans="1:19" x14ac:dyDescent="0.25">
      <c r="A71" s="5" t="s">
        <v>22</v>
      </c>
      <c r="B71" s="5">
        <v>164</v>
      </c>
      <c r="C71" s="5" t="s">
        <v>23</v>
      </c>
      <c r="D71" s="5">
        <v>6</v>
      </c>
      <c r="E71" s="6" t="s">
        <v>24</v>
      </c>
      <c r="F71" s="1">
        <v>164</v>
      </c>
      <c r="G71" s="1">
        <v>129.38</v>
      </c>
      <c r="H71" s="1">
        <v>177.6</v>
      </c>
      <c r="I71" s="1">
        <v>36.42</v>
      </c>
      <c r="J71" s="1">
        <v>106.06</v>
      </c>
      <c r="K71" s="1">
        <v>3.24</v>
      </c>
      <c r="L71" s="1">
        <v>6.24</v>
      </c>
      <c r="M71" s="1">
        <v>9.2799999999999994</v>
      </c>
      <c r="N71" s="1">
        <v>0.52</v>
      </c>
      <c r="O71" s="1">
        <v>0.52600000000000002</v>
      </c>
      <c r="P71" s="1">
        <v>19.84</v>
      </c>
      <c r="Q71" s="1">
        <v>3</v>
      </c>
      <c r="R71" s="1">
        <v>16</v>
      </c>
      <c r="S71" s="1">
        <v>189.2</v>
      </c>
    </row>
    <row r="72" spans="1:19" x14ac:dyDescent="0.25">
      <c r="A72" s="5" t="s">
        <v>22</v>
      </c>
      <c r="B72" s="5">
        <v>166</v>
      </c>
      <c r="C72" s="5" t="s">
        <v>23</v>
      </c>
      <c r="D72" s="5">
        <v>6</v>
      </c>
      <c r="E72" s="6" t="s">
        <v>25</v>
      </c>
      <c r="F72" s="1">
        <v>166</v>
      </c>
      <c r="G72" s="1">
        <v>173.97</v>
      </c>
      <c r="H72" s="1">
        <v>165.3</v>
      </c>
      <c r="I72" s="1">
        <v>19.89</v>
      </c>
      <c r="J72" s="1">
        <v>110.76</v>
      </c>
      <c r="K72" s="1">
        <v>3.5999999999999996</v>
      </c>
      <c r="L72" s="1">
        <v>7.17</v>
      </c>
      <c r="M72" s="1">
        <v>6.75</v>
      </c>
      <c r="N72" s="1">
        <v>0.57000000000000006</v>
      </c>
      <c r="O72" s="1">
        <v>0.42299999999999993</v>
      </c>
      <c r="P72" s="1">
        <v>14.46</v>
      </c>
      <c r="Q72" s="1">
        <v>3.57</v>
      </c>
      <c r="R72" s="1">
        <v>10.8</v>
      </c>
      <c r="S72" s="1">
        <v>224.54999999999998</v>
      </c>
    </row>
    <row r="73" spans="1:19" x14ac:dyDescent="0.25">
      <c r="A73" s="5"/>
      <c r="B73" s="5"/>
      <c r="C73" s="5" t="s">
        <v>23</v>
      </c>
      <c r="D73" s="5">
        <v>6</v>
      </c>
      <c r="E73" s="6"/>
      <c r="F73" s="3" t="s">
        <v>27</v>
      </c>
      <c r="G73" s="18">
        <f>AVERAGE(G69:G72)</f>
        <v>135.07249999999999</v>
      </c>
      <c r="H73" s="18">
        <f t="shared" ref="H73:S73" si="9">AVERAGE(H69:H72)</f>
        <v>137.92500000000001</v>
      </c>
      <c r="I73" s="18">
        <f t="shared" si="9"/>
        <v>40.587500000000006</v>
      </c>
      <c r="J73" s="18">
        <f t="shared" si="9"/>
        <v>106.82</v>
      </c>
      <c r="K73" s="18">
        <f t="shared" si="9"/>
        <v>3.4750000000000001</v>
      </c>
      <c r="L73" s="18">
        <f t="shared" si="9"/>
        <v>5.9924999999999997</v>
      </c>
      <c r="M73" s="18">
        <f t="shared" si="9"/>
        <v>8.9175000000000004</v>
      </c>
      <c r="N73" s="18">
        <f t="shared" si="9"/>
        <v>0.50750000000000006</v>
      </c>
      <c r="O73" s="18">
        <f t="shared" si="9"/>
        <v>0.48375000000000001</v>
      </c>
      <c r="P73" s="18">
        <f t="shared" si="9"/>
        <v>19.090000000000003</v>
      </c>
      <c r="Q73" s="18">
        <f t="shared" si="9"/>
        <v>2.5175000000000001</v>
      </c>
      <c r="R73" s="18">
        <f t="shared" si="9"/>
        <v>13.95</v>
      </c>
      <c r="S73" s="18">
        <f t="shared" si="9"/>
        <v>229.90749999999997</v>
      </c>
    </row>
    <row r="74" spans="1:19" x14ac:dyDescent="0.25">
      <c r="A74" s="5"/>
      <c r="B74" s="5"/>
      <c r="C74" s="5"/>
      <c r="D74" s="5"/>
      <c r="E74" s="6"/>
    </row>
    <row r="75" spans="1:19" x14ac:dyDescent="0.25">
      <c r="A75" s="5" t="s">
        <v>22</v>
      </c>
      <c r="B75" s="5">
        <v>83</v>
      </c>
      <c r="C75" s="5" t="s">
        <v>28</v>
      </c>
      <c r="D75" s="9">
        <v>6</v>
      </c>
      <c r="E75" s="6" t="s">
        <v>26</v>
      </c>
      <c r="F75" s="1">
        <v>83</v>
      </c>
      <c r="G75" s="1">
        <v>333.04</v>
      </c>
      <c r="H75" s="1">
        <v>489.6</v>
      </c>
      <c r="I75" s="1">
        <v>42.72</v>
      </c>
      <c r="J75" s="1">
        <v>152.96</v>
      </c>
      <c r="K75" s="1">
        <v>4.2</v>
      </c>
      <c r="L75" s="1">
        <v>6.84</v>
      </c>
      <c r="M75" s="1">
        <v>12.76</v>
      </c>
      <c r="N75" s="1">
        <v>0.56000000000000005</v>
      </c>
      <c r="O75" s="1" t="s">
        <v>31</v>
      </c>
      <c r="P75" s="1">
        <v>27.32</v>
      </c>
      <c r="Q75" s="1">
        <v>2.64</v>
      </c>
      <c r="R75" s="1">
        <v>10</v>
      </c>
      <c r="S75" s="1">
        <v>179.44</v>
      </c>
    </row>
    <row r="76" spans="1:19" x14ac:dyDescent="0.25">
      <c r="A76" s="5" t="s">
        <v>22</v>
      </c>
      <c r="B76" s="5">
        <v>88</v>
      </c>
      <c r="C76" s="5" t="s">
        <v>28</v>
      </c>
      <c r="D76" s="9">
        <v>6</v>
      </c>
      <c r="E76" s="6" t="s">
        <v>24</v>
      </c>
      <c r="F76" s="1">
        <v>88</v>
      </c>
      <c r="G76" s="1">
        <v>207.26</v>
      </c>
      <c r="H76" s="1">
        <v>149.80000000000001</v>
      </c>
      <c r="I76" s="1">
        <v>26.16</v>
      </c>
      <c r="J76" s="1">
        <v>63.28</v>
      </c>
      <c r="K76" s="1">
        <v>3.58</v>
      </c>
      <c r="L76" s="1">
        <v>5.8</v>
      </c>
      <c r="M76" s="1">
        <v>11.8</v>
      </c>
      <c r="N76" s="1">
        <v>0.46</v>
      </c>
      <c r="O76" s="1">
        <v>0.59199999999999997</v>
      </c>
      <c r="P76" s="1">
        <v>25.26</v>
      </c>
      <c r="Q76" s="1">
        <v>2.2200000000000002</v>
      </c>
      <c r="R76" s="1">
        <v>8.1999999999999993</v>
      </c>
      <c r="S76" s="1">
        <v>212.42</v>
      </c>
    </row>
    <row r="77" spans="1:19" x14ac:dyDescent="0.25">
      <c r="A77" s="5" t="s">
        <v>22</v>
      </c>
      <c r="B77" s="5">
        <v>91</v>
      </c>
      <c r="C77" s="5" t="s">
        <v>28</v>
      </c>
      <c r="D77" s="9">
        <v>6</v>
      </c>
      <c r="E77" s="6" t="s">
        <v>26</v>
      </c>
      <c r="F77" s="1">
        <v>91</v>
      </c>
      <c r="G77" s="1" t="s">
        <v>29</v>
      </c>
      <c r="H77" s="1">
        <v>214.8</v>
      </c>
      <c r="I77" s="1">
        <v>35.4</v>
      </c>
      <c r="J77" s="1">
        <v>92.96</v>
      </c>
      <c r="K77" s="1">
        <v>3.52</v>
      </c>
      <c r="L77" s="1">
        <v>5.76</v>
      </c>
      <c r="M77" s="1">
        <v>14</v>
      </c>
      <c r="N77" s="1">
        <v>0.52</v>
      </c>
      <c r="O77" s="1">
        <v>1.048</v>
      </c>
      <c r="P77" s="1">
        <v>29.96</v>
      </c>
      <c r="Q77" s="1">
        <v>2.2400000000000002</v>
      </c>
      <c r="R77" s="1">
        <v>15.6</v>
      </c>
      <c r="S77" s="1">
        <v>219.24</v>
      </c>
    </row>
    <row r="78" spans="1:19" x14ac:dyDescent="0.25">
      <c r="A78" s="5" t="s">
        <v>22</v>
      </c>
      <c r="B78" s="5">
        <v>115</v>
      </c>
      <c r="C78" s="5" t="s">
        <v>28</v>
      </c>
      <c r="D78" s="9">
        <v>6</v>
      </c>
      <c r="E78" s="6" t="s">
        <v>24</v>
      </c>
      <c r="F78" s="1">
        <v>115</v>
      </c>
      <c r="G78" s="1">
        <v>197.1</v>
      </c>
      <c r="H78" s="1">
        <v>172.2</v>
      </c>
      <c r="I78" s="1">
        <v>30.7</v>
      </c>
      <c r="J78" s="1">
        <v>111.96</v>
      </c>
      <c r="K78" s="1">
        <v>3.62</v>
      </c>
      <c r="L78" s="1">
        <v>5.68</v>
      </c>
      <c r="M78" s="1">
        <v>9.08</v>
      </c>
      <c r="N78" s="1">
        <v>0.46</v>
      </c>
      <c r="O78" s="1">
        <v>0.53200000000000003</v>
      </c>
      <c r="P78" s="1">
        <v>19.420000000000002</v>
      </c>
      <c r="Q78" s="1">
        <v>2.06</v>
      </c>
      <c r="R78" s="1">
        <v>10.8</v>
      </c>
      <c r="S78" s="1">
        <v>277.92</v>
      </c>
    </row>
    <row r="79" spans="1:19" x14ac:dyDescent="0.25">
      <c r="A79" s="5" t="s">
        <v>22</v>
      </c>
      <c r="B79" s="5">
        <v>122</v>
      </c>
      <c r="C79" s="5" t="s">
        <v>28</v>
      </c>
      <c r="D79" s="9">
        <v>6</v>
      </c>
      <c r="E79" s="6" t="s">
        <v>24</v>
      </c>
      <c r="F79" s="1">
        <v>122</v>
      </c>
      <c r="G79" s="1">
        <v>171.4</v>
      </c>
      <c r="H79" s="1">
        <v>287.8</v>
      </c>
      <c r="I79" s="1">
        <v>30.7</v>
      </c>
      <c r="J79" s="1">
        <v>74.56</v>
      </c>
      <c r="K79" s="1">
        <v>3.84</v>
      </c>
      <c r="L79" s="1">
        <v>5.92</v>
      </c>
      <c r="M79" s="1">
        <v>13.6</v>
      </c>
      <c r="N79" s="1">
        <v>0.48</v>
      </c>
      <c r="O79" s="1">
        <v>0.52800000000000002</v>
      </c>
      <c r="P79" s="1">
        <v>29.1</v>
      </c>
      <c r="Q79" s="1">
        <v>2.08</v>
      </c>
      <c r="R79" s="1">
        <v>8.1999999999999993</v>
      </c>
      <c r="S79" s="1">
        <v>194.02</v>
      </c>
    </row>
    <row r="80" spans="1:19" x14ac:dyDescent="0.25">
      <c r="A80" s="5" t="s">
        <v>22</v>
      </c>
      <c r="B80" s="5">
        <v>124</v>
      </c>
      <c r="C80" s="5" t="s">
        <v>28</v>
      </c>
      <c r="D80" s="9">
        <v>6</v>
      </c>
      <c r="E80" s="6" t="s">
        <v>24</v>
      </c>
      <c r="F80" s="1">
        <v>124</v>
      </c>
      <c r="G80" s="1">
        <v>329.16</v>
      </c>
      <c r="H80" s="1">
        <v>876.4</v>
      </c>
      <c r="I80" s="1">
        <v>116.44</v>
      </c>
      <c r="J80" s="1">
        <v>211.76</v>
      </c>
      <c r="K80" s="1">
        <v>6.08</v>
      </c>
      <c r="L80" s="1">
        <v>9.16</v>
      </c>
      <c r="M80" s="1">
        <v>22.92</v>
      </c>
      <c r="N80" s="1">
        <v>0.92</v>
      </c>
      <c r="O80" s="1">
        <v>1.1599999999999999</v>
      </c>
      <c r="P80" s="1">
        <v>49.04</v>
      </c>
      <c r="Q80" s="1">
        <v>3.08</v>
      </c>
      <c r="R80" s="1">
        <v>51.2</v>
      </c>
      <c r="S80" s="1">
        <v>537.32000000000005</v>
      </c>
    </row>
    <row r="81" spans="1:19" x14ac:dyDescent="0.25">
      <c r="A81" s="5" t="s">
        <v>22</v>
      </c>
      <c r="B81" s="5">
        <v>146</v>
      </c>
      <c r="C81" s="5" t="s">
        <v>28</v>
      </c>
      <c r="D81" s="5">
        <v>6</v>
      </c>
      <c r="E81" s="6" t="s">
        <v>25</v>
      </c>
      <c r="F81" s="1">
        <v>146</v>
      </c>
      <c r="G81" s="1">
        <v>169.44</v>
      </c>
      <c r="H81" s="1">
        <v>284.39999999999998</v>
      </c>
      <c r="I81" s="1">
        <v>39.51</v>
      </c>
      <c r="J81" s="1">
        <v>75.929999999999993</v>
      </c>
      <c r="K81" s="1">
        <v>3.3000000000000003</v>
      </c>
      <c r="L81" s="1">
        <v>6.7799999999999994</v>
      </c>
      <c r="M81" s="1">
        <v>14.91</v>
      </c>
      <c r="N81" s="1">
        <v>0.51</v>
      </c>
      <c r="O81" s="1">
        <v>0.83100000000000007</v>
      </c>
      <c r="P81" s="1">
        <v>31.89</v>
      </c>
      <c r="Q81" s="1">
        <v>3.4799999999999995</v>
      </c>
      <c r="R81" s="1">
        <v>9.8999999999999986</v>
      </c>
      <c r="S81" s="1">
        <v>230.79000000000002</v>
      </c>
    </row>
    <row r="82" spans="1:19" x14ac:dyDescent="0.25">
      <c r="A82" s="5" t="s">
        <v>22</v>
      </c>
      <c r="B82" s="5">
        <v>147</v>
      </c>
      <c r="C82" s="5" t="s">
        <v>28</v>
      </c>
      <c r="D82" s="5">
        <v>6</v>
      </c>
      <c r="E82" s="6" t="s">
        <v>24</v>
      </c>
      <c r="F82" s="1">
        <v>147</v>
      </c>
      <c r="G82" s="1">
        <v>248.96</v>
      </c>
      <c r="H82" s="1">
        <v>345.2</v>
      </c>
      <c r="I82" s="1">
        <v>30.34</v>
      </c>
      <c r="J82" s="1">
        <v>135.38</v>
      </c>
      <c r="K82" s="1">
        <v>3.62</v>
      </c>
      <c r="L82" s="1">
        <v>6.96</v>
      </c>
      <c r="M82" s="1">
        <v>9.8800000000000008</v>
      </c>
      <c r="N82" s="1">
        <v>0.54</v>
      </c>
      <c r="O82" s="1">
        <v>0.45400000000000001</v>
      </c>
      <c r="P82" s="1">
        <v>21.14</v>
      </c>
      <c r="Q82" s="1">
        <v>3.34</v>
      </c>
      <c r="R82" s="1">
        <v>9.8000000000000007</v>
      </c>
      <c r="S82" s="1">
        <v>277.92</v>
      </c>
    </row>
    <row r="83" spans="1:19" x14ac:dyDescent="0.25">
      <c r="A83" s="5" t="s">
        <v>22</v>
      </c>
      <c r="B83" s="5">
        <v>152</v>
      </c>
      <c r="C83" s="5" t="s">
        <v>28</v>
      </c>
      <c r="D83" s="5">
        <v>6</v>
      </c>
      <c r="E83" s="6" t="s">
        <v>25</v>
      </c>
      <c r="F83" s="1">
        <v>152</v>
      </c>
      <c r="G83" s="1">
        <v>196.79999999999998</v>
      </c>
      <c r="H83" s="1">
        <v>190.8</v>
      </c>
      <c r="I83" s="1">
        <v>30.78</v>
      </c>
      <c r="J83" s="1">
        <v>117.63</v>
      </c>
      <c r="K83" s="1">
        <v>3.5999999999999996</v>
      </c>
      <c r="L83" s="1">
        <v>7.23</v>
      </c>
      <c r="M83" s="1">
        <v>7.98</v>
      </c>
      <c r="N83" s="1">
        <v>0.51</v>
      </c>
      <c r="O83" s="1">
        <v>0.42299999999999993</v>
      </c>
      <c r="P83" s="1">
        <v>17.100000000000001</v>
      </c>
      <c r="Q83" s="1">
        <v>3.63</v>
      </c>
      <c r="R83" s="1">
        <v>9.3000000000000007</v>
      </c>
      <c r="S83" s="1">
        <v>164.57999999999998</v>
      </c>
    </row>
    <row r="84" spans="1:19" x14ac:dyDescent="0.25">
      <c r="F84" s="3" t="s">
        <v>27</v>
      </c>
      <c r="G84" s="18">
        <f>AVERAGE(G75:G83)</f>
        <v>231.64500000000001</v>
      </c>
      <c r="H84" s="18">
        <f t="shared" ref="H84:S84" si="10">AVERAGE(H75:H83)</f>
        <v>334.55555555555554</v>
      </c>
      <c r="I84" s="18">
        <f t="shared" si="10"/>
        <v>42.527777777777779</v>
      </c>
      <c r="J84" s="18">
        <f t="shared" si="10"/>
        <v>115.15777777777778</v>
      </c>
      <c r="K84" s="18">
        <f t="shared" si="10"/>
        <v>3.9288888888888898</v>
      </c>
      <c r="L84" s="18">
        <f t="shared" si="10"/>
        <v>6.681111111111111</v>
      </c>
      <c r="M84" s="18">
        <f t="shared" si="10"/>
        <v>12.992222222222221</v>
      </c>
      <c r="N84" s="18">
        <f t="shared" si="10"/>
        <v>0.55111111111111111</v>
      </c>
      <c r="O84" s="18">
        <f t="shared" si="10"/>
        <v>0.69600000000000006</v>
      </c>
      <c r="P84" s="18">
        <f t="shared" si="10"/>
        <v>27.803333333333331</v>
      </c>
      <c r="Q84" s="18">
        <f t="shared" si="10"/>
        <v>2.7522222222222221</v>
      </c>
      <c r="R84" s="18">
        <f t="shared" si="10"/>
        <v>14.777777777777779</v>
      </c>
      <c r="S84" s="18">
        <f t="shared" si="10"/>
        <v>254.85000000000002</v>
      </c>
    </row>
    <row r="85" spans="1:19" x14ac:dyDescent="0.25">
      <c r="E85" s="6"/>
    </row>
    <row r="91" spans="1:19" x14ac:dyDescent="0.25">
      <c r="E91" s="4"/>
      <c r="F91" s="15"/>
      <c r="G91" s="16"/>
      <c r="H91" s="16"/>
      <c r="I91" s="15"/>
      <c r="J91" s="15"/>
      <c r="L91" s="15"/>
      <c r="M91" s="17"/>
      <c r="P91" s="16"/>
    </row>
    <row r="94" spans="1:19" x14ac:dyDescent="0.25">
      <c r="N94" s="19"/>
    </row>
    <row r="99" spans="5:17" x14ac:dyDescent="0.25">
      <c r="E99" s="8"/>
      <c r="F99" s="18"/>
      <c r="G99" s="18"/>
      <c r="H99" s="18"/>
      <c r="I99" s="18"/>
      <c r="J99" s="18"/>
      <c r="K99" s="18"/>
      <c r="L99" s="18"/>
      <c r="M99" s="20"/>
      <c r="N99" s="18"/>
      <c r="O99" s="18"/>
      <c r="P99" s="18"/>
      <c r="Q99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ATX 5-day Serum Chemistry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Hill, Donna</dc:creator>
  <cp:lastModifiedBy>Hill, Donna</cp:lastModifiedBy>
  <dcterms:created xsi:type="dcterms:W3CDTF">2026-05-08T18:35:26Z</dcterms:created>
  <dcterms:modified xsi:type="dcterms:W3CDTF">2026-05-08T18:44:20Z</dcterms:modified>
</cp:coreProperties>
</file>