
<file path=[Content_Types].xml><?xml version="1.0" encoding="utf-8"?>
<Types xmlns="http://schemas.openxmlformats.org/package/2006/content-types">
  <Default Extension="gif" ContentType="image/gi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epa-my.sharepoint.com/personal/magnuson_matthew_epa_gov/Documents/Profile/Documents/AFIT/AFIT 2025/Hensley paper aug 2025/"/>
    </mc:Choice>
  </mc:AlternateContent>
  <xr:revisionPtr revIDLastSave="372" documentId="8_{50468F95-E4AF-461E-8C05-13B8E8A25DDE}" xr6:coauthVersionLast="47" xr6:coauthVersionMax="47" xr10:uidLastSave="{FB407612-3E95-4D55-8DD6-457BAB062696}"/>
  <bookViews>
    <workbookView xWindow="-108" yWindow="-108" windowWidth="23256" windowHeight="12456" xr2:uid="{9C093CAA-C147-4825-A9FF-A98A65C78DCE}"/>
  </bookViews>
  <sheets>
    <sheet name="Figure 1" sheetId="17" r:id="rId1"/>
    <sheet name="Figure 2 panel A" sheetId="15" r:id="rId2"/>
    <sheet name="Figure 2 panel B" sheetId="16" r:id="rId3"/>
    <sheet name="Figure 3" sheetId="14" r:id="rId4"/>
    <sheet name="Figure A2" sheetId="13" r:id="rId5"/>
    <sheet name="Figure A3" sheetId="12" r:id="rId6"/>
    <sheet name="Figure A4" sheetId="11" r:id="rId7"/>
    <sheet name="Figure A5" sheetId="8" r:id="rId8"/>
    <sheet name="Figure A6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7" l="1"/>
  <c r="G15" i="17"/>
  <c r="G16" i="17"/>
  <c r="G17" i="17"/>
  <c r="G13" i="17"/>
  <c r="F14" i="17"/>
  <c r="F15" i="17"/>
  <c r="F16" i="17"/>
  <c r="F17" i="17"/>
  <c r="E14" i="17"/>
  <c r="E15" i="17"/>
  <c r="E16" i="17"/>
  <c r="E17" i="17"/>
  <c r="E13" i="17"/>
  <c r="F13" i="17"/>
  <c r="D14" i="17"/>
  <c r="D15" i="17"/>
  <c r="D16" i="17"/>
  <c r="D17" i="17"/>
  <c r="D13" i="17"/>
  <c r="C14" i="17"/>
  <c r="C15" i="17"/>
  <c r="C16" i="17"/>
  <c r="C17" i="17"/>
  <c r="C13" i="17"/>
  <c r="B14" i="17"/>
  <c r="B15" i="17"/>
  <c r="B16" i="17"/>
  <c r="B17" i="17"/>
  <c r="B13" i="17"/>
  <c r="B7" i="17"/>
  <c r="C7" i="17"/>
  <c r="D7" i="17"/>
  <c r="E7" i="17"/>
  <c r="F7" i="17"/>
  <c r="G7" i="17"/>
  <c r="B8" i="17"/>
  <c r="C8" i="17"/>
  <c r="D8" i="17"/>
  <c r="E8" i="17"/>
  <c r="F8" i="17"/>
  <c r="G8" i="17"/>
  <c r="B9" i="17"/>
  <c r="C9" i="17"/>
  <c r="D9" i="17"/>
  <c r="E9" i="17"/>
  <c r="F9" i="17"/>
  <c r="G9" i="17"/>
  <c r="B10" i="17"/>
  <c r="C10" i="17"/>
  <c r="D10" i="17"/>
  <c r="E10" i="17"/>
  <c r="F10" i="17"/>
  <c r="G10" i="17"/>
  <c r="G6" i="17"/>
  <c r="F6" i="17"/>
  <c r="E6" i="17"/>
  <c r="D6" i="17"/>
  <c r="C6" i="17"/>
  <c r="B6" i="17"/>
</calcChain>
</file>

<file path=xl/sharedStrings.xml><?xml version="1.0" encoding="utf-8"?>
<sst xmlns="http://schemas.openxmlformats.org/spreadsheetml/2006/main" count="213" uniqueCount="44">
  <si>
    <t>Time (hours)</t>
  </si>
  <si>
    <t xml:space="preserve"> 4:2 FTS </t>
  </si>
  <si>
    <t>6:2 FTS</t>
  </si>
  <si>
    <t>8:2 FTS</t>
  </si>
  <si>
    <t>PFBA</t>
  </si>
  <si>
    <t>PFPeA</t>
  </si>
  <si>
    <t>PFBS</t>
  </si>
  <si>
    <t>PFHxA</t>
  </si>
  <si>
    <t>PFHpA</t>
  </si>
  <si>
    <t>PFOA</t>
  </si>
  <si>
    <t>PFDA</t>
  </si>
  <si>
    <t>GenX</t>
  </si>
  <si>
    <t>PFOS</t>
  </si>
  <si>
    <t>Figure A5. Concentrations of PFAS after AFFF rinse water treatment with 0.0475 grams of PAC.</t>
  </si>
  <si>
    <t>Standard deviation of PFAS concentration (microgram/L)</t>
  </si>
  <si>
    <t>Figure A6. Concentrations of PFAS after AFFF rinse water treatment with 0.0575 grams of PAC.</t>
  </si>
  <si>
    <t>Figure A4. Concentrations of PFAS after AFFF rinse water treatment with 0.0375 grams of PAC.</t>
  </si>
  <si>
    <t>Figure A3. Concentrations of PFAS after AFFF rinse water treatment with 0.0275 grams of PAC.</t>
  </si>
  <si>
    <t>Figure A2. Concentrations of PFAS after AFFF rinse water treatment with 0.0175 grams of PAC.</t>
  </si>
  <si>
    <t>Figure 3. The effect of activated carbon mass on 8:2 FTS removal.</t>
  </si>
  <si>
    <t>PFAS concentration (microgram/L)</t>
  </si>
  <si>
    <t>0.0125 g PAC</t>
  </si>
  <si>
    <t>0,0175 g PAC</t>
  </si>
  <si>
    <t>0.0275 g PAC</t>
  </si>
  <si>
    <t>0.0375 g PAC</t>
  </si>
  <si>
    <t>0,0475 g PAC</t>
  </si>
  <si>
    <t>0.0575 g PAC</t>
  </si>
  <si>
    <r>
      <t>8:2 FTS relative concentration (C/C</t>
    </r>
    <r>
      <rPr>
        <b/>
        <vertAlign val="subscript"/>
        <sz val="11"/>
        <color theme="1"/>
        <rFont val="Aptos Narrow"/>
        <family val="2"/>
        <scheme val="minor"/>
      </rPr>
      <t>0</t>
    </r>
    <r>
      <rPr>
        <b/>
        <sz val="11"/>
        <color theme="1"/>
        <rFont val="Aptos Narrow"/>
        <family val="2"/>
        <scheme val="minor"/>
      </rPr>
      <t>)</t>
    </r>
  </si>
  <si>
    <r>
      <t>standard deviation of 8:2 FTS  relative concentration (C/C</t>
    </r>
    <r>
      <rPr>
        <b/>
        <vertAlign val="subscript"/>
        <sz val="11"/>
        <color theme="1"/>
        <rFont val="Aptos Narrow"/>
        <family val="2"/>
        <scheme val="minor"/>
      </rPr>
      <t>0</t>
    </r>
    <r>
      <rPr>
        <b/>
        <sz val="11"/>
        <color theme="1"/>
        <rFont val="Aptos Narrow"/>
        <family val="2"/>
        <scheme val="minor"/>
      </rPr>
      <t>)</t>
    </r>
  </si>
  <si>
    <r>
      <t>6:2 FTS relative concentration (C/C</t>
    </r>
    <r>
      <rPr>
        <b/>
        <vertAlign val="subscript"/>
        <sz val="11"/>
        <color theme="1"/>
        <rFont val="Aptos Narrow"/>
        <family val="2"/>
        <scheme val="minor"/>
      </rPr>
      <t>0</t>
    </r>
    <r>
      <rPr>
        <b/>
        <sz val="11"/>
        <color theme="1"/>
        <rFont val="Aptos Narrow"/>
        <family val="2"/>
        <scheme val="minor"/>
      </rPr>
      <t>)</t>
    </r>
  </si>
  <si>
    <r>
      <t>standard deviation of 6:2 FTS  relative concentration (C/C</t>
    </r>
    <r>
      <rPr>
        <b/>
        <vertAlign val="subscript"/>
        <sz val="11"/>
        <color theme="1"/>
        <rFont val="Aptos Narrow"/>
        <family val="2"/>
        <scheme val="minor"/>
      </rPr>
      <t>0</t>
    </r>
    <r>
      <rPr>
        <b/>
        <sz val="11"/>
        <color theme="1"/>
        <rFont val="Aptos Narrow"/>
        <family val="2"/>
        <scheme val="minor"/>
      </rPr>
      <t>)</t>
    </r>
  </si>
  <si>
    <t>Figure 2 (panel A). The effect of activated carbon mass on 6:2 FTS removal.</t>
  </si>
  <si>
    <r>
      <t>PFHxA relative concentration (C/C</t>
    </r>
    <r>
      <rPr>
        <b/>
        <vertAlign val="subscript"/>
        <sz val="11"/>
        <color theme="1"/>
        <rFont val="Aptos Narrow"/>
        <family val="2"/>
        <scheme val="minor"/>
      </rPr>
      <t>0</t>
    </r>
    <r>
      <rPr>
        <b/>
        <sz val="11"/>
        <color theme="1"/>
        <rFont val="Aptos Narrow"/>
        <family val="2"/>
        <scheme val="minor"/>
      </rPr>
      <t>)</t>
    </r>
  </si>
  <si>
    <r>
      <t>standard deviation of PFHxA  relative concentration (C/C</t>
    </r>
    <r>
      <rPr>
        <b/>
        <vertAlign val="subscript"/>
        <sz val="11"/>
        <color theme="1"/>
        <rFont val="Aptos Narrow"/>
        <family val="2"/>
        <scheme val="minor"/>
      </rPr>
      <t>0</t>
    </r>
    <r>
      <rPr>
        <b/>
        <sz val="11"/>
        <color theme="1"/>
        <rFont val="Aptos Narrow"/>
        <family val="2"/>
        <scheme val="minor"/>
      </rPr>
      <t>)</t>
    </r>
  </si>
  <si>
    <t>Figure 2 (panel B). The effect of activated carbon mass on PFHxA removal.</t>
  </si>
  <si>
    <t>Figure 1. The effect of PAC mass on total (summed) PFAS for the five adsorption ex-periments removal for different adsorption times.</t>
  </si>
  <si>
    <t>0.0175 g PAC</t>
  </si>
  <si>
    <t>0.0475 g PAC</t>
  </si>
  <si>
    <t>Total (summed) PFAS concentration (microgram/L)</t>
  </si>
  <si>
    <t>Individual PFAS concentration (microgram/L)</t>
  </si>
  <si>
    <t>Standard deviation of Individual PFAS concentration (microgram/L)</t>
  </si>
  <si>
    <t>PFAS = poly- and perfluoro alkyl substances</t>
  </si>
  <si>
    <t>PAC = powdered activated carbon</t>
  </si>
  <si>
    <r>
      <t>C/C</t>
    </r>
    <r>
      <rPr>
        <vertAlign val="subscript"/>
        <sz val="11"/>
        <color theme="1"/>
        <rFont val="Aptos Narrow"/>
        <family val="2"/>
        <scheme val="minor"/>
      </rPr>
      <t>0</t>
    </r>
    <r>
      <rPr>
        <sz val="11"/>
        <color theme="1"/>
        <rFont val="Aptos Narrow"/>
        <family val="2"/>
        <scheme val="minor"/>
      </rPr>
      <t xml:space="preserve"> = ratio of measured concentration to initial concentration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</si>
</sst>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354771</xdr:colOff>
      <xdr:row>19</xdr:row>
      <xdr:rowOff>154143</xdr:rowOff>
    </xdr:from>
    <xdr:to>
      <xdr:col>8</xdr:col>
      <xdr:colOff>308807</xdr:colOff>
      <xdr:row>39</xdr:row>
      <xdr:rowOff>123855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8B3DC7-2F61-4A48-BFAD-5C672A703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935921" y="3992718"/>
          <a:ext cx="4945136" cy="35892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89962</xdr:colOff>
      <xdr:row>0</xdr:row>
      <xdr:rowOff>10209</xdr:rowOff>
    </xdr:from>
    <xdr:to>
      <xdr:col>17</xdr:col>
      <xdr:colOff>494237</xdr:colOff>
      <xdr:row>22</xdr:row>
      <xdr:rowOff>179143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2E3E9E-114D-4B2C-9A7C-230E4785D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93962" y="10209"/>
          <a:ext cx="5890675" cy="42922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89962</xdr:colOff>
      <xdr:row>0</xdr:row>
      <xdr:rowOff>43350</xdr:rowOff>
    </xdr:from>
    <xdr:to>
      <xdr:col>17</xdr:col>
      <xdr:colOff>494237</xdr:colOff>
      <xdr:row>22</xdr:row>
      <xdr:rowOff>146002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222B6C-E44A-4CB4-A37E-580901A34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93962" y="43350"/>
          <a:ext cx="5890675" cy="42259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44219</xdr:colOff>
      <xdr:row>0</xdr:row>
      <xdr:rowOff>10209</xdr:rowOff>
    </xdr:from>
    <xdr:to>
      <xdr:col>17</xdr:col>
      <xdr:colOff>539980</xdr:colOff>
      <xdr:row>22</xdr:row>
      <xdr:rowOff>179143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4020B8-E88A-4FA0-8696-F7409F4E0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680219" y="10209"/>
          <a:ext cx="5982161" cy="42922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23545</xdr:colOff>
      <xdr:row>0</xdr:row>
      <xdr:rowOff>10209</xdr:rowOff>
    </xdr:from>
    <xdr:to>
      <xdr:col>23</xdr:col>
      <xdr:colOff>560655</xdr:colOff>
      <xdr:row>23</xdr:row>
      <xdr:rowOff>18277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E14FFF-5D62-4309-AA67-E1FB7CFF1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659545" y="10209"/>
          <a:ext cx="6023510" cy="42922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23545</xdr:colOff>
      <xdr:row>0</xdr:row>
      <xdr:rowOff>334</xdr:rowOff>
    </xdr:from>
    <xdr:to>
      <xdr:col>23</xdr:col>
      <xdr:colOff>560655</xdr:colOff>
      <xdr:row>23</xdr:row>
      <xdr:rowOff>28153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535114-680E-4B5F-BAA8-76A177BED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659545" y="334"/>
          <a:ext cx="6023510" cy="43119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16933</xdr:colOff>
      <xdr:row>0</xdr:row>
      <xdr:rowOff>334</xdr:rowOff>
    </xdr:from>
    <xdr:to>
      <xdr:col>23</xdr:col>
      <xdr:colOff>567267</xdr:colOff>
      <xdr:row>23</xdr:row>
      <xdr:rowOff>28153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B290CC-226E-480F-B72B-764F18096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652933" y="334"/>
          <a:ext cx="6036734" cy="43119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16933</xdr:colOff>
      <xdr:row>0</xdr:row>
      <xdr:rowOff>0</xdr:rowOff>
    </xdr:from>
    <xdr:to>
      <xdr:col>23</xdr:col>
      <xdr:colOff>567267</xdr:colOff>
      <xdr:row>23</xdr:row>
      <xdr:rowOff>28487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B5D884-7A09-2B7E-735C-CCBE8DD20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52933" y="0"/>
          <a:ext cx="6036734" cy="43126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20869</xdr:colOff>
      <xdr:row>0</xdr:row>
      <xdr:rowOff>1</xdr:rowOff>
    </xdr:from>
    <xdr:to>
      <xdr:col>24</xdr:col>
      <xdr:colOff>30751</xdr:colOff>
      <xdr:row>23</xdr:row>
      <xdr:rowOff>84668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995D91-6271-459B-9693-432184120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656869" y="1"/>
          <a:ext cx="6105882" cy="43688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CD6B9-BDFF-434A-A1FE-8BF83AD76DDE}">
  <dimension ref="A1:CB41"/>
  <sheetViews>
    <sheetView tabSelected="1" zoomScale="80" zoomScaleNormal="80" workbookViewId="0"/>
  </sheetViews>
  <sheetFormatPr defaultRowHeight="14.4" x14ac:dyDescent="0.3"/>
  <cols>
    <col min="1" max="1" width="10.33203125" style="3" customWidth="1"/>
    <col min="2" max="7" width="12.77734375" customWidth="1"/>
  </cols>
  <sheetData>
    <row r="1" spans="1:80" x14ac:dyDescent="0.3">
      <c r="A1" s="11" t="s">
        <v>41</v>
      </c>
    </row>
    <row r="2" spans="1:80" x14ac:dyDescent="0.3">
      <c r="A2" s="11" t="s">
        <v>42</v>
      </c>
    </row>
    <row r="3" spans="1:80" x14ac:dyDescent="0.3">
      <c r="H3" s="1"/>
      <c r="I3" s="8" t="s">
        <v>39</v>
      </c>
    </row>
    <row r="4" spans="1:80" x14ac:dyDescent="0.3">
      <c r="C4" s="8" t="s">
        <v>38</v>
      </c>
      <c r="H4" s="1"/>
      <c r="I4" s="10" t="s">
        <v>21</v>
      </c>
      <c r="U4" s="10" t="s">
        <v>36</v>
      </c>
      <c r="AG4" s="10" t="s">
        <v>23</v>
      </c>
      <c r="AS4" s="10" t="s">
        <v>24</v>
      </c>
      <c r="BE4" s="10" t="s">
        <v>37</v>
      </c>
      <c r="BQ4" s="10" t="s">
        <v>26</v>
      </c>
    </row>
    <row r="5" spans="1:80" x14ac:dyDescent="0.3">
      <c r="A5" s="4" t="s">
        <v>0</v>
      </c>
      <c r="B5" s="7" t="s">
        <v>21</v>
      </c>
      <c r="C5" s="7" t="s">
        <v>36</v>
      </c>
      <c r="D5" s="7" t="s">
        <v>23</v>
      </c>
      <c r="E5" s="7" t="s">
        <v>24</v>
      </c>
      <c r="F5" s="7" t="s">
        <v>37</v>
      </c>
      <c r="G5" s="7" t="s">
        <v>26</v>
      </c>
      <c r="H5" s="4"/>
      <c r="I5" s="5" t="s">
        <v>1</v>
      </c>
      <c r="J5" s="5" t="s">
        <v>2</v>
      </c>
      <c r="K5" s="5" t="s">
        <v>3</v>
      </c>
      <c r="L5" s="5" t="s">
        <v>4</v>
      </c>
      <c r="M5" s="5" t="s">
        <v>5</v>
      </c>
      <c r="N5" s="5" t="s">
        <v>6</v>
      </c>
      <c r="O5" s="5" t="s">
        <v>7</v>
      </c>
      <c r="P5" s="5" t="s">
        <v>8</v>
      </c>
      <c r="Q5" s="5" t="s">
        <v>9</v>
      </c>
      <c r="R5" s="5" t="s">
        <v>10</v>
      </c>
      <c r="S5" s="5" t="s">
        <v>11</v>
      </c>
      <c r="T5" s="5" t="s">
        <v>12</v>
      </c>
      <c r="U5" s="5" t="s">
        <v>1</v>
      </c>
      <c r="V5" s="5" t="s">
        <v>2</v>
      </c>
      <c r="W5" s="5" t="s">
        <v>3</v>
      </c>
      <c r="X5" s="5" t="s">
        <v>4</v>
      </c>
      <c r="Y5" s="5" t="s">
        <v>5</v>
      </c>
      <c r="Z5" s="5" t="s">
        <v>6</v>
      </c>
      <c r="AA5" s="5" t="s">
        <v>7</v>
      </c>
      <c r="AB5" s="5" t="s">
        <v>8</v>
      </c>
      <c r="AC5" s="5" t="s">
        <v>9</v>
      </c>
      <c r="AD5" s="5" t="s">
        <v>10</v>
      </c>
      <c r="AE5" s="5" t="s">
        <v>11</v>
      </c>
      <c r="AF5" s="5" t="s">
        <v>12</v>
      </c>
      <c r="AG5" s="5" t="s">
        <v>1</v>
      </c>
      <c r="AH5" s="5" t="s">
        <v>2</v>
      </c>
      <c r="AI5" s="5" t="s">
        <v>3</v>
      </c>
      <c r="AJ5" s="5" t="s">
        <v>4</v>
      </c>
      <c r="AK5" s="5" t="s">
        <v>5</v>
      </c>
      <c r="AL5" s="5" t="s">
        <v>6</v>
      </c>
      <c r="AM5" s="5" t="s">
        <v>7</v>
      </c>
      <c r="AN5" s="5" t="s">
        <v>8</v>
      </c>
      <c r="AO5" s="5" t="s">
        <v>9</v>
      </c>
      <c r="AP5" s="5" t="s">
        <v>10</v>
      </c>
      <c r="AQ5" s="5" t="s">
        <v>11</v>
      </c>
      <c r="AR5" s="5" t="s">
        <v>12</v>
      </c>
      <c r="AS5" s="5" t="s">
        <v>1</v>
      </c>
      <c r="AT5" s="5" t="s">
        <v>2</v>
      </c>
      <c r="AU5" s="5" t="s">
        <v>3</v>
      </c>
      <c r="AV5" s="5" t="s">
        <v>4</v>
      </c>
      <c r="AW5" s="5" t="s">
        <v>5</v>
      </c>
      <c r="AX5" s="5" t="s">
        <v>6</v>
      </c>
      <c r="AY5" s="5" t="s">
        <v>7</v>
      </c>
      <c r="AZ5" s="5" t="s">
        <v>8</v>
      </c>
      <c r="BA5" s="5" t="s">
        <v>9</v>
      </c>
      <c r="BB5" s="5" t="s">
        <v>10</v>
      </c>
      <c r="BC5" s="5" t="s">
        <v>11</v>
      </c>
      <c r="BD5" s="5" t="s">
        <v>12</v>
      </c>
      <c r="BE5" s="5" t="s">
        <v>1</v>
      </c>
      <c r="BF5" s="5" t="s">
        <v>2</v>
      </c>
      <c r="BG5" s="5" t="s">
        <v>3</v>
      </c>
      <c r="BH5" s="5" t="s">
        <v>4</v>
      </c>
      <c r="BI5" s="5" t="s">
        <v>5</v>
      </c>
      <c r="BJ5" s="5" t="s">
        <v>6</v>
      </c>
      <c r="BK5" s="5" t="s">
        <v>7</v>
      </c>
      <c r="BL5" s="5" t="s">
        <v>8</v>
      </c>
      <c r="BM5" s="5" t="s">
        <v>9</v>
      </c>
      <c r="BN5" s="5" t="s">
        <v>10</v>
      </c>
      <c r="BO5" s="5" t="s">
        <v>11</v>
      </c>
      <c r="BP5" s="5" t="s">
        <v>12</v>
      </c>
      <c r="BQ5" s="5" t="s">
        <v>1</v>
      </c>
      <c r="BR5" s="5" t="s">
        <v>2</v>
      </c>
      <c r="BS5" s="5" t="s">
        <v>3</v>
      </c>
      <c r="BT5" s="5" t="s">
        <v>4</v>
      </c>
      <c r="BU5" s="5" t="s">
        <v>5</v>
      </c>
      <c r="BV5" s="5" t="s">
        <v>6</v>
      </c>
      <c r="BW5" s="5" t="s">
        <v>7</v>
      </c>
      <c r="BX5" s="5" t="s">
        <v>8</v>
      </c>
      <c r="BY5" s="5" t="s">
        <v>9</v>
      </c>
      <c r="BZ5" s="5" t="s">
        <v>10</v>
      </c>
      <c r="CA5" s="5" t="s">
        <v>11</v>
      </c>
      <c r="CB5" s="5" t="s">
        <v>12</v>
      </c>
    </row>
    <row r="6" spans="1:80" x14ac:dyDescent="0.3">
      <c r="A6" s="5">
        <v>0</v>
      </c>
      <c r="B6" s="5">
        <f>SUM(I6:T6)</f>
        <v>249.2483</v>
      </c>
      <c r="C6" s="5">
        <f>SUM(U6:AF6)</f>
        <v>249.2483</v>
      </c>
      <c r="D6" s="5">
        <f>SUM(AG6:AR6)</f>
        <v>249.2483</v>
      </c>
      <c r="E6" s="5">
        <f>SUM(AS6:BD6)</f>
        <v>249.2483</v>
      </c>
      <c r="F6" s="5">
        <f>SUM(BE6:BP6)</f>
        <v>249.2483</v>
      </c>
      <c r="G6" s="5">
        <f>SUM(BQ6:CB6)</f>
        <v>249.24829999999997</v>
      </c>
      <c r="H6" s="5"/>
      <c r="I6" s="5">
        <v>0.13500000000000001</v>
      </c>
      <c r="J6" s="5">
        <v>178.333</v>
      </c>
      <c r="K6" s="5">
        <v>7.6200000000000004E-2</v>
      </c>
      <c r="L6" s="5">
        <v>3.35</v>
      </c>
      <c r="M6" s="5">
        <v>6.18</v>
      </c>
      <c r="N6" s="5">
        <v>0.155</v>
      </c>
      <c r="O6" s="5">
        <v>48.3</v>
      </c>
      <c r="P6" s="5">
        <v>3.13</v>
      </c>
      <c r="Q6" s="5">
        <v>9.4499999999999993</v>
      </c>
      <c r="R6" s="5">
        <v>0.01</v>
      </c>
      <c r="S6" s="5">
        <v>1.9099999999999999E-2</v>
      </c>
      <c r="T6" s="5">
        <v>0.11</v>
      </c>
      <c r="U6" s="5">
        <v>0.13500000000000001</v>
      </c>
      <c r="V6" s="5">
        <v>178.333</v>
      </c>
      <c r="W6" s="5">
        <v>7.6200000000000004E-2</v>
      </c>
      <c r="X6" s="5">
        <v>3.35</v>
      </c>
      <c r="Y6" s="5">
        <v>6.18</v>
      </c>
      <c r="Z6" s="5">
        <v>0.155</v>
      </c>
      <c r="AA6" s="5">
        <v>48.3</v>
      </c>
      <c r="AB6" s="5">
        <v>3.13</v>
      </c>
      <c r="AC6" s="5">
        <v>9.4499999999999993</v>
      </c>
      <c r="AD6" s="5">
        <v>0.01</v>
      </c>
      <c r="AE6" s="5">
        <v>1.9099999999999999E-2</v>
      </c>
      <c r="AF6" s="5">
        <v>0.11</v>
      </c>
      <c r="AG6" s="5">
        <v>0.13500000000000001</v>
      </c>
      <c r="AH6" s="5">
        <v>178.333</v>
      </c>
      <c r="AI6" s="5">
        <v>7.6200000000000004E-2</v>
      </c>
      <c r="AJ6" s="5">
        <v>3.35</v>
      </c>
      <c r="AK6" s="5">
        <v>6.18</v>
      </c>
      <c r="AL6" s="5">
        <v>0.155</v>
      </c>
      <c r="AM6" s="5">
        <v>48.3</v>
      </c>
      <c r="AN6" s="5">
        <v>3.13</v>
      </c>
      <c r="AO6" s="5">
        <v>9.4499999999999993</v>
      </c>
      <c r="AP6" s="5">
        <v>0.01</v>
      </c>
      <c r="AQ6" s="5">
        <v>1.9099999999999999E-2</v>
      </c>
      <c r="AR6" s="5">
        <v>0.11</v>
      </c>
      <c r="AS6" s="5">
        <v>0.13500000000000001</v>
      </c>
      <c r="AT6" s="5">
        <v>178.333</v>
      </c>
      <c r="AU6" s="5">
        <v>7.6200000000000004E-2</v>
      </c>
      <c r="AV6" s="5">
        <v>3.35</v>
      </c>
      <c r="AW6" s="5">
        <v>6.18</v>
      </c>
      <c r="AX6" s="5">
        <v>0.155</v>
      </c>
      <c r="AY6" s="5">
        <v>48.3</v>
      </c>
      <c r="AZ6" s="5">
        <v>3.13</v>
      </c>
      <c r="BA6" s="5">
        <v>9.4499999999999993</v>
      </c>
      <c r="BB6" s="5">
        <v>0.01</v>
      </c>
      <c r="BC6" s="5">
        <v>1.9099999999999999E-2</v>
      </c>
      <c r="BD6" s="5">
        <v>0.11</v>
      </c>
      <c r="BE6" s="5">
        <v>0.13500000000000001</v>
      </c>
      <c r="BF6" s="5">
        <v>178.333</v>
      </c>
      <c r="BG6" s="5">
        <v>7.6200000000000004E-2</v>
      </c>
      <c r="BH6" s="5">
        <v>3.35</v>
      </c>
      <c r="BI6" s="5">
        <v>6.18</v>
      </c>
      <c r="BJ6" s="5">
        <v>0.155</v>
      </c>
      <c r="BK6" s="5">
        <v>48.3</v>
      </c>
      <c r="BL6" s="5">
        <v>3.13</v>
      </c>
      <c r="BM6" s="5">
        <v>9.4499999999999993</v>
      </c>
      <c r="BN6" s="5">
        <v>0.01</v>
      </c>
      <c r="BO6" s="5">
        <v>1.9099999999999999E-2</v>
      </c>
      <c r="BP6" s="5">
        <v>0.11</v>
      </c>
      <c r="BQ6" s="5">
        <v>0.13500000000000001</v>
      </c>
      <c r="BR6" s="5">
        <v>178.333</v>
      </c>
      <c r="BS6" s="5">
        <v>7.6200000000000004E-2</v>
      </c>
      <c r="BT6" s="5">
        <v>3.35</v>
      </c>
      <c r="BU6" s="5">
        <v>6.18</v>
      </c>
      <c r="BV6" s="5">
        <v>48.3</v>
      </c>
      <c r="BW6" s="5">
        <v>0.155</v>
      </c>
      <c r="BX6" s="5">
        <v>3.13</v>
      </c>
      <c r="BY6" s="5">
        <v>9.4499999999999993</v>
      </c>
      <c r="BZ6" s="5">
        <v>0.01</v>
      </c>
      <c r="CA6" s="5">
        <v>1.9099999999999999E-2</v>
      </c>
      <c r="CB6" s="5">
        <v>0.11</v>
      </c>
    </row>
    <row r="7" spans="1:80" x14ac:dyDescent="0.3">
      <c r="A7" s="5">
        <v>2</v>
      </c>
      <c r="B7" s="5">
        <f t="shared" ref="B7:B10" si="0">SUM(I7:T7)</f>
        <v>197.87659999999997</v>
      </c>
      <c r="C7" s="5">
        <f t="shared" ref="C7:C10" si="1">SUM(U7:AF7)</f>
        <v>77.885499999999993</v>
      </c>
      <c r="D7" s="5">
        <f t="shared" ref="D7:D10" si="2">SUM(AG7:AR7)</f>
        <v>77.885499999999993</v>
      </c>
      <c r="E7" s="5">
        <f t="shared" ref="E7:E10" si="3">SUM(AS7:BD7)</f>
        <v>83.941500000000005</v>
      </c>
      <c r="F7" s="5">
        <f t="shared" ref="F7:F10" si="4">SUM(BE7:BP7)</f>
        <v>104.0641</v>
      </c>
      <c r="G7" s="5">
        <f t="shared" ref="G7:G10" si="5">SUM(BQ7:CB7)</f>
        <v>105.69740000000002</v>
      </c>
      <c r="H7" s="5"/>
      <c r="I7" s="5">
        <v>0.125</v>
      </c>
      <c r="J7" s="5">
        <v>143</v>
      </c>
      <c r="K7" s="5">
        <v>3.1600000000000003E-2</v>
      </c>
      <c r="L7" s="5">
        <v>3.35</v>
      </c>
      <c r="M7" s="5">
        <v>5.57</v>
      </c>
      <c r="N7" s="5">
        <v>0</v>
      </c>
      <c r="O7" s="5">
        <v>40.6</v>
      </c>
      <c r="P7" s="5">
        <v>2.96</v>
      </c>
      <c r="Q7" s="5">
        <v>2.23</v>
      </c>
      <c r="R7" s="5">
        <v>0.01</v>
      </c>
      <c r="S7" s="5">
        <v>0</v>
      </c>
      <c r="T7" s="5">
        <v>0</v>
      </c>
      <c r="U7" s="5">
        <v>7.2499999999999995E-2</v>
      </c>
      <c r="V7" s="5">
        <v>56.3</v>
      </c>
      <c r="W7" s="5">
        <v>3.3000000000000002E-2</v>
      </c>
      <c r="X7" s="5">
        <v>2.1</v>
      </c>
      <c r="Y7" s="5">
        <v>2.58</v>
      </c>
      <c r="Z7" s="5">
        <v>0</v>
      </c>
      <c r="AA7" s="5">
        <v>16.8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7.2499999999999995E-2</v>
      </c>
      <c r="AH7" s="5">
        <v>56.3</v>
      </c>
      <c r="AI7" s="5">
        <v>3.3000000000000002E-2</v>
      </c>
      <c r="AJ7" s="5">
        <v>2.1</v>
      </c>
      <c r="AK7" s="5">
        <v>2.58</v>
      </c>
      <c r="AL7" s="5">
        <v>0</v>
      </c>
      <c r="AM7" s="5">
        <v>16.8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8.0600000000000005E-2</v>
      </c>
      <c r="AT7" s="5">
        <v>59.3</v>
      </c>
      <c r="AU7" s="5">
        <v>3.09E-2</v>
      </c>
      <c r="AV7" s="5">
        <v>2.16</v>
      </c>
      <c r="AW7" s="5">
        <v>2.69</v>
      </c>
      <c r="AX7" s="5">
        <v>0</v>
      </c>
      <c r="AY7" s="5">
        <v>17.5</v>
      </c>
      <c r="AZ7" s="5">
        <v>1.04</v>
      </c>
      <c r="BA7" s="5">
        <v>1.1399999999999999</v>
      </c>
      <c r="BB7" s="5">
        <v>0</v>
      </c>
      <c r="BC7" s="5">
        <v>0</v>
      </c>
      <c r="BD7" s="5">
        <v>0</v>
      </c>
      <c r="BE7" s="5">
        <v>7.8100000000000003E-2</v>
      </c>
      <c r="BF7" s="5">
        <v>74.5</v>
      </c>
      <c r="BG7" s="5">
        <v>2.5999999999999999E-2</v>
      </c>
      <c r="BH7" s="5">
        <v>2.46</v>
      </c>
      <c r="BI7" s="5">
        <v>3.28</v>
      </c>
      <c r="BJ7" s="5">
        <v>0</v>
      </c>
      <c r="BK7" s="5">
        <v>21.3</v>
      </c>
      <c r="BL7" s="5">
        <v>1.38</v>
      </c>
      <c r="BM7" s="5">
        <v>1.04</v>
      </c>
      <c r="BN7" s="5">
        <v>0</v>
      </c>
      <c r="BO7" s="5">
        <v>0</v>
      </c>
      <c r="BP7" s="5">
        <v>0</v>
      </c>
      <c r="BQ7" s="5">
        <v>9.7500000000000003E-2</v>
      </c>
      <c r="BR7" s="5">
        <v>75.400000000000006</v>
      </c>
      <c r="BS7" s="5">
        <v>2.9899999999999999E-2</v>
      </c>
      <c r="BT7" s="5">
        <v>2.23</v>
      </c>
      <c r="BU7" s="5">
        <v>3.42</v>
      </c>
      <c r="BV7" s="5">
        <v>21.9</v>
      </c>
      <c r="BW7" s="5">
        <v>0</v>
      </c>
      <c r="BX7" s="5">
        <v>1.54</v>
      </c>
      <c r="BY7" s="5">
        <v>1.08</v>
      </c>
      <c r="BZ7" s="5">
        <v>0</v>
      </c>
      <c r="CA7" s="5">
        <v>0</v>
      </c>
      <c r="CB7" s="5">
        <v>0</v>
      </c>
    </row>
    <row r="8" spans="1:80" x14ac:dyDescent="0.3">
      <c r="A8" s="5">
        <v>4</v>
      </c>
      <c r="B8" s="5">
        <f t="shared" si="0"/>
        <v>172.84930000000003</v>
      </c>
      <c r="C8" s="5">
        <f t="shared" si="1"/>
        <v>96.722200000000015</v>
      </c>
      <c r="D8" s="5">
        <f t="shared" si="2"/>
        <v>96.722200000000015</v>
      </c>
      <c r="E8" s="5">
        <f t="shared" si="3"/>
        <v>89.678799999999995</v>
      </c>
      <c r="F8" s="5">
        <f t="shared" si="4"/>
        <v>107.04209999999999</v>
      </c>
      <c r="G8" s="5">
        <f t="shared" si="5"/>
        <v>133.68630000000002</v>
      </c>
      <c r="H8" s="5"/>
      <c r="I8" s="5">
        <v>0.122</v>
      </c>
      <c r="J8" s="5">
        <v>130</v>
      </c>
      <c r="K8" s="5">
        <v>1.7299999999999999E-2</v>
      </c>
      <c r="L8" s="5">
        <v>3.05</v>
      </c>
      <c r="M8" s="5">
        <v>4.7</v>
      </c>
      <c r="N8" s="5">
        <v>0</v>
      </c>
      <c r="O8" s="5">
        <v>30.8</v>
      </c>
      <c r="P8" s="5">
        <v>2.31</v>
      </c>
      <c r="Q8" s="5">
        <v>1.85</v>
      </c>
      <c r="R8" s="5">
        <v>0</v>
      </c>
      <c r="S8" s="5">
        <v>0</v>
      </c>
      <c r="T8" s="5">
        <v>0</v>
      </c>
      <c r="U8" s="5">
        <v>7.5499999999999998E-2</v>
      </c>
      <c r="V8" s="5">
        <v>66.7</v>
      </c>
      <c r="W8" s="5">
        <v>2.6700000000000002E-2</v>
      </c>
      <c r="X8" s="5">
        <v>2.2999999999999998</v>
      </c>
      <c r="Y8" s="5">
        <v>3.26</v>
      </c>
      <c r="Z8" s="5">
        <v>0</v>
      </c>
      <c r="AA8" s="5">
        <v>23</v>
      </c>
      <c r="AB8" s="5">
        <v>1.36</v>
      </c>
      <c r="AC8" s="5">
        <v>0</v>
      </c>
      <c r="AD8" s="5">
        <v>0</v>
      </c>
      <c r="AE8" s="5">
        <v>0</v>
      </c>
      <c r="AF8" s="5">
        <v>0</v>
      </c>
      <c r="AG8" s="5">
        <v>7.5499999999999998E-2</v>
      </c>
      <c r="AH8" s="5">
        <v>66.7</v>
      </c>
      <c r="AI8" s="5">
        <v>2.6700000000000002E-2</v>
      </c>
      <c r="AJ8" s="5">
        <v>2.2999999999999998</v>
      </c>
      <c r="AK8" s="5">
        <v>3.26</v>
      </c>
      <c r="AL8" s="5">
        <v>0</v>
      </c>
      <c r="AM8" s="5">
        <v>23</v>
      </c>
      <c r="AN8" s="5">
        <v>1.36</v>
      </c>
      <c r="AO8" s="5">
        <v>0</v>
      </c>
      <c r="AP8" s="5">
        <v>0</v>
      </c>
      <c r="AQ8" s="5">
        <v>0</v>
      </c>
      <c r="AR8" s="5">
        <v>0</v>
      </c>
      <c r="AS8" s="5">
        <v>7.6899999999999996E-2</v>
      </c>
      <c r="AT8" s="5">
        <v>63.8</v>
      </c>
      <c r="AU8" s="5">
        <v>3.1899999999999998E-2</v>
      </c>
      <c r="AV8" s="5">
        <v>2.0499999999999998</v>
      </c>
      <c r="AW8" s="5">
        <v>2.98</v>
      </c>
      <c r="AX8" s="5">
        <v>0</v>
      </c>
      <c r="AY8" s="5">
        <v>19.5</v>
      </c>
      <c r="AZ8" s="5">
        <v>1.24</v>
      </c>
      <c r="BA8" s="5">
        <v>0</v>
      </c>
      <c r="BB8" s="5">
        <v>0</v>
      </c>
      <c r="BC8" s="5">
        <v>0</v>
      </c>
      <c r="BD8" s="5">
        <v>0</v>
      </c>
      <c r="BE8" s="5">
        <v>8.8900000000000007E-2</v>
      </c>
      <c r="BF8" s="5">
        <v>76.8</v>
      </c>
      <c r="BG8" s="5">
        <v>2.3199999999999998E-2</v>
      </c>
      <c r="BH8" s="5">
        <v>2.2599999999999998</v>
      </c>
      <c r="BI8" s="5">
        <v>3.22</v>
      </c>
      <c r="BJ8" s="5">
        <v>0</v>
      </c>
      <c r="BK8" s="5">
        <v>22.1</v>
      </c>
      <c r="BL8" s="5">
        <v>1.41</v>
      </c>
      <c r="BM8" s="5">
        <v>1.1399999999999999</v>
      </c>
      <c r="BN8" s="5">
        <v>0</v>
      </c>
      <c r="BO8" s="5">
        <v>0</v>
      </c>
      <c r="BP8" s="5">
        <v>0</v>
      </c>
      <c r="BQ8" s="5">
        <v>9.6199999999999994E-2</v>
      </c>
      <c r="BR8" s="5">
        <v>98.6</v>
      </c>
      <c r="BS8" s="5">
        <v>1.9E-2</v>
      </c>
      <c r="BT8" s="5">
        <v>2.5299999999999998</v>
      </c>
      <c r="BU8" s="5">
        <v>3.75</v>
      </c>
      <c r="BV8" s="5">
        <v>25.6</v>
      </c>
      <c r="BW8" s="5">
        <v>0</v>
      </c>
      <c r="BX8" s="5">
        <v>1.77</v>
      </c>
      <c r="BY8" s="5">
        <v>1.31</v>
      </c>
      <c r="BZ8" s="5">
        <v>0</v>
      </c>
      <c r="CA8" s="5">
        <v>1.11E-2</v>
      </c>
      <c r="CB8" s="5">
        <v>0</v>
      </c>
    </row>
    <row r="9" spans="1:80" x14ac:dyDescent="0.3">
      <c r="A9" s="5">
        <v>6</v>
      </c>
      <c r="B9" s="5">
        <f t="shared" si="0"/>
        <v>129.55950000000001</v>
      </c>
      <c r="C9" s="5">
        <f t="shared" si="1"/>
        <v>129.46170000000001</v>
      </c>
      <c r="D9" s="5">
        <f t="shared" si="2"/>
        <v>129.46170000000001</v>
      </c>
      <c r="E9" s="5">
        <f t="shared" si="3"/>
        <v>81.482400000000013</v>
      </c>
      <c r="F9" s="5">
        <f t="shared" si="4"/>
        <v>73.822300000000013</v>
      </c>
      <c r="G9" s="5">
        <f t="shared" si="5"/>
        <v>54.464899999999993</v>
      </c>
      <c r="H9" s="5"/>
      <c r="I9" s="5">
        <v>0.11</v>
      </c>
      <c r="J9" s="5">
        <v>85.4</v>
      </c>
      <c r="K9" s="5">
        <v>2.9499999999999998E-2</v>
      </c>
      <c r="L9" s="5">
        <v>3.17</v>
      </c>
      <c r="M9" s="5">
        <v>5.17</v>
      </c>
      <c r="N9" s="5">
        <v>0</v>
      </c>
      <c r="O9" s="5">
        <v>32.1</v>
      </c>
      <c r="P9" s="5">
        <v>2.0099999999999998</v>
      </c>
      <c r="Q9" s="5">
        <v>1.57</v>
      </c>
      <c r="R9" s="5">
        <v>0</v>
      </c>
      <c r="S9" s="5">
        <v>0</v>
      </c>
      <c r="T9" s="5">
        <v>0</v>
      </c>
      <c r="U9" s="5">
        <v>8.9800000000000005E-2</v>
      </c>
      <c r="V9" s="5">
        <v>85.2</v>
      </c>
      <c r="W9" s="5">
        <v>3.1899999999999998E-2</v>
      </c>
      <c r="X9" s="5">
        <v>3.32</v>
      </c>
      <c r="Y9" s="5">
        <v>5.03</v>
      </c>
      <c r="Z9" s="5">
        <v>0</v>
      </c>
      <c r="AA9" s="5">
        <v>32.4</v>
      </c>
      <c r="AB9" s="5">
        <v>2.0499999999999998</v>
      </c>
      <c r="AC9" s="5">
        <v>1.34</v>
      </c>
      <c r="AD9" s="5">
        <v>0</v>
      </c>
      <c r="AE9" s="5">
        <v>0</v>
      </c>
      <c r="AF9" s="5">
        <v>0</v>
      </c>
      <c r="AG9" s="5">
        <v>8.9800000000000005E-2</v>
      </c>
      <c r="AH9" s="5">
        <v>85.2</v>
      </c>
      <c r="AI9" s="5">
        <v>3.1899999999999998E-2</v>
      </c>
      <c r="AJ9" s="5">
        <v>3.32</v>
      </c>
      <c r="AK9" s="5">
        <v>5.03</v>
      </c>
      <c r="AL9" s="5">
        <v>0</v>
      </c>
      <c r="AM9" s="5">
        <v>32.4</v>
      </c>
      <c r="AN9" s="5">
        <v>2.0499999999999998</v>
      </c>
      <c r="AO9" s="5">
        <v>1.34</v>
      </c>
      <c r="AP9" s="5">
        <v>0</v>
      </c>
      <c r="AQ9" s="5">
        <v>0</v>
      </c>
      <c r="AR9" s="5">
        <v>0</v>
      </c>
      <c r="AS9" s="5">
        <v>6.3600000000000004E-2</v>
      </c>
      <c r="AT9" s="5">
        <v>53.2</v>
      </c>
      <c r="AU9" s="5">
        <v>2.8799999999999999E-2</v>
      </c>
      <c r="AV9" s="5">
        <v>2.4300000000000002</v>
      </c>
      <c r="AW9" s="5">
        <v>3.41</v>
      </c>
      <c r="AX9" s="5">
        <v>0</v>
      </c>
      <c r="AY9" s="5">
        <v>21.2</v>
      </c>
      <c r="AZ9" s="5">
        <v>1.1499999999999999</v>
      </c>
      <c r="BA9" s="5">
        <v>0</v>
      </c>
      <c r="BB9" s="5">
        <v>0</v>
      </c>
      <c r="BC9" s="5">
        <v>0</v>
      </c>
      <c r="BD9" s="5">
        <v>0</v>
      </c>
      <c r="BE9" s="5">
        <v>6.0600000000000001E-2</v>
      </c>
      <c r="BF9" s="5">
        <v>46.1</v>
      </c>
      <c r="BG9" s="5">
        <v>3.1699999999999999E-2</v>
      </c>
      <c r="BH9" s="5">
        <v>2.5099999999999998</v>
      </c>
      <c r="BI9" s="5">
        <v>3.17</v>
      </c>
      <c r="BJ9" s="5">
        <v>0</v>
      </c>
      <c r="BK9" s="5">
        <v>20.8</v>
      </c>
      <c r="BL9" s="5">
        <v>1.1499999999999999</v>
      </c>
      <c r="BM9" s="5">
        <v>0</v>
      </c>
      <c r="BN9" s="5">
        <v>0</v>
      </c>
      <c r="BO9" s="5">
        <v>0</v>
      </c>
      <c r="BP9" s="5">
        <v>0</v>
      </c>
      <c r="BQ9" s="5">
        <v>4.5499999999999999E-2</v>
      </c>
      <c r="BR9" s="5">
        <v>34.9</v>
      </c>
      <c r="BS9" s="5">
        <v>2.9399999999999999E-2</v>
      </c>
      <c r="BT9" s="5">
        <v>2.12</v>
      </c>
      <c r="BU9" s="5">
        <v>2.4700000000000002</v>
      </c>
      <c r="BV9" s="5">
        <v>14.9</v>
      </c>
      <c r="BW9" s="5">
        <v>0</v>
      </c>
      <c r="BX9" s="5">
        <v>0</v>
      </c>
      <c r="BY9" s="5">
        <v>0</v>
      </c>
      <c r="BZ9" s="5">
        <v>0</v>
      </c>
      <c r="CA9" s="5">
        <v>0</v>
      </c>
      <c r="CB9" s="5">
        <v>0</v>
      </c>
    </row>
    <row r="10" spans="1:80" x14ac:dyDescent="0.3">
      <c r="A10" s="5">
        <v>24</v>
      </c>
      <c r="B10" s="5">
        <f t="shared" si="0"/>
        <v>121.07530000000001</v>
      </c>
      <c r="C10" s="5">
        <f t="shared" si="1"/>
        <v>68.633899999999997</v>
      </c>
      <c r="D10" s="5">
        <f t="shared" si="2"/>
        <v>68.633899999999997</v>
      </c>
      <c r="E10" s="5">
        <f t="shared" si="3"/>
        <v>36.814599999999999</v>
      </c>
      <c r="F10" s="5">
        <f t="shared" si="4"/>
        <v>28.433300000000003</v>
      </c>
      <c r="G10" s="5">
        <f t="shared" si="5"/>
        <v>19.802700000000002</v>
      </c>
      <c r="H10" s="5"/>
      <c r="I10" s="5">
        <v>0.19</v>
      </c>
      <c r="J10" s="5">
        <v>80.7</v>
      </c>
      <c r="K10" s="5">
        <v>4.0300000000000002E-2</v>
      </c>
      <c r="L10" s="5">
        <v>2.98</v>
      </c>
      <c r="M10" s="5">
        <v>4.53</v>
      </c>
      <c r="N10" s="5">
        <v>0.155</v>
      </c>
      <c r="O10" s="5">
        <v>28.9</v>
      </c>
      <c r="P10" s="5">
        <v>1.95</v>
      </c>
      <c r="Q10" s="5">
        <v>1.52</v>
      </c>
      <c r="R10" s="5">
        <v>0</v>
      </c>
      <c r="S10" s="5">
        <v>0</v>
      </c>
      <c r="T10" s="5">
        <v>0.11</v>
      </c>
      <c r="U10" s="5">
        <v>8.9800000000000005E-2</v>
      </c>
      <c r="V10" s="5">
        <v>41.3</v>
      </c>
      <c r="W10" s="5">
        <v>4.41E-2</v>
      </c>
      <c r="X10" s="5">
        <v>2.76</v>
      </c>
      <c r="Y10" s="5">
        <v>3.74</v>
      </c>
      <c r="Z10" s="5">
        <v>0</v>
      </c>
      <c r="AA10" s="5">
        <v>20.7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8.9800000000000005E-2</v>
      </c>
      <c r="AH10" s="5">
        <v>41.3</v>
      </c>
      <c r="AI10" s="5">
        <v>4.41E-2</v>
      </c>
      <c r="AJ10" s="5">
        <v>2.76</v>
      </c>
      <c r="AK10" s="5">
        <v>3.74</v>
      </c>
      <c r="AL10" s="5">
        <v>0</v>
      </c>
      <c r="AM10" s="5">
        <v>20.7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5.6300000000000003E-2</v>
      </c>
      <c r="AT10" s="5">
        <v>19.8</v>
      </c>
      <c r="AU10" s="5">
        <v>3.8300000000000001E-2</v>
      </c>
      <c r="AV10" s="5">
        <v>2.06</v>
      </c>
      <c r="AW10" s="5">
        <v>2.46</v>
      </c>
      <c r="AX10" s="5">
        <v>0</v>
      </c>
      <c r="AY10" s="5">
        <v>12.4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4.6300000000000001E-2</v>
      </c>
      <c r="BF10" s="5">
        <v>14.4</v>
      </c>
      <c r="BG10" s="5">
        <v>3.6999999999999998E-2</v>
      </c>
      <c r="BH10" s="5">
        <v>2.2200000000000002</v>
      </c>
      <c r="BI10" s="5">
        <v>2.21</v>
      </c>
      <c r="BJ10" s="5">
        <v>0</v>
      </c>
      <c r="BK10" s="5">
        <v>9.52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2.63E-2</v>
      </c>
      <c r="BR10" s="5">
        <v>9.01</v>
      </c>
      <c r="BS10" s="5">
        <v>3.6400000000000002E-2</v>
      </c>
      <c r="BT10" s="5">
        <v>1.9</v>
      </c>
      <c r="BU10" s="5">
        <v>1.82</v>
      </c>
      <c r="BV10" s="5">
        <v>7.01</v>
      </c>
      <c r="BW10" s="5">
        <v>0</v>
      </c>
      <c r="BX10" s="5">
        <v>0</v>
      </c>
      <c r="BY10" s="5">
        <v>0</v>
      </c>
      <c r="BZ10" s="5">
        <v>0</v>
      </c>
      <c r="CA10" s="5">
        <v>0</v>
      </c>
      <c r="CB10" s="5">
        <v>0</v>
      </c>
    </row>
    <row r="11" spans="1:80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80" x14ac:dyDescent="0.3">
      <c r="A12" s="6" t="s">
        <v>0</v>
      </c>
      <c r="B12" s="4"/>
      <c r="C12" s="8"/>
      <c r="D12" s="4"/>
      <c r="E12" s="4"/>
      <c r="F12" s="4"/>
      <c r="G12" s="4"/>
      <c r="I12" s="8" t="s">
        <v>40</v>
      </c>
      <c r="J12" s="3"/>
      <c r="K12" s="3"/>
      <c r="L12" s="3"/>
      <c r="N12" s="3"/>
      <c r="O12" s="3"/>
      <c r="P12" s="3"/>
      <c r="Q12" s="3"/>
      <c r="R12" s="3"/>
      <c r="S12" s="3"/>
      <c r="T12" s="3"/>
    </row>
    <row r="13" spans="1:80" x14ac:dyDescent="0.3">
      <c r="A13" s="5">
        <v>0</v>
      </c>
      <c r="B13" s="5">
        <f>SQRT(I13^2+J13^2+K13^2+L13^2+M13^2+N13^2+O13^2+P13^2+Q13^2+R13^2+S13^2+T13^2)</f>
        <v>14.806503942524717</v>
      </c>
      <c r="C13" s="5">
        <f>SQRT(U13^2+V13^2+W13^2+X13^2+Y13^2+Z13^2+AA13^2+AB13^2+AC13^2+AD13^2+AE13^2+AF13^2)</f>
        <v>14.811169467668647</v>
      </c>
      <c r="D13" s="5">
        <f>SQRT(AG13^2+AH13^2+AI13^2+AJ13^2+AK13^2+AL13^2+AM13^2+AN13^2+AO13^2+AP13^2+AQ13^2+AR13^2)</f>
        <v>14.811169467668647</v>
      </c>
      <c r="E13" s="5">
        <f>SQRT(AS13^2+AT13^2+AU13^2+AV13^2+AW13^2+AX13^2+AY13^2+AZ13^2+BA13^2+BB13^2+BC13^2+BD13^2)</f>
        <v>14.816182605516174</v>
      </c>
      <c r="F13" s="5">
        <f>SQRT(BE13^2+BF13^2+BG13^2+BH13^2+BI13^2+BJ13^2+BK13^2+BL13^2+BM13^2+BN13^2+BO13^2+BP13^2)</f>
        <v>15.111402085842331</v>
      </c>
      <c r="G13" s="5">
        <f>SQRT(BR13^2+BS13^2+BT13^2+BU13^2+BV13^2+BW13^2+BX13^2+BY13^2+BZ13^2+CA13^2+CB13^2+CC13^2)</f>
        <v>14.803938496224577</v>
      </c>
      <c r="I13" s="7">
        <v>8.0000000000000002E-3</v>
      </c>
      <c r="J13" s="7">
        <v>14.259</v>
      </c>
      <c r="K13" s="7">
        <v>1.4E-2</v>
      </c>
      <c r="L13" s="7">
        <v>0.26700000000000002</v>
      </c>
      <c r="M13" s="7">
        <v>0.49099999999999999</v>
      </c>
      <c r="N13" s="7">
        <v>1.4999999999999999E-2</v>
      </c>
      <c r="O13" s="7">
        <v>3.8679999999999999</v>
      </c>
      <c r="P13" s="7">
        <v>0.25700000000000001</v>
      </c>
      <c r="Q13" s="7">
        <v>0.75700000000000001</v>
      </c>
      <c r="R13" s="7">
        <v>1E-3</v>
      </c>
      <c r="S13" s="7">
        <v>0</v>
      </c>
      <c r="T13" s="7">
        <v>0.01</v>
      </c>
      <c r="U13" s="7">
        <v>1.4E-2</v>
      </c>
      <c r="V13" s="7">
        <v>14.263999999999999</v>
      </c>
      <c r="W13" s="7">
        <v>7.0000000000000001E-3</v>
      </c>
      <c r="X13" s="7">
        <v>0.27100000000000002</v>
      </c>
      <c r="Y13" s="7">
        <v>0.496</v>
      </c>
      <c r="Z13" s="7">
        <v>1.2999999999999999E-2</v>
      </c>
      <c r="AA13" s="7">
        <v>3.8679999999999999</v>
      </c>
      <c r="AB13" s="7">
        <v>0.24299999999999999</v>
      </c>
      <c r="AC13" s="7">
        <v>0.754</v>
      </c>
      <c r="AD13" s="7">
        <v>4.0000000000000001E-3</v>
      </c>
      <c r="AE13" s="7">
        <v>0</v>
      </c>
      <c r="AF13" s="7">
        <v>1.2999999999999999E-2</v>
      </c>
      <c r="AG13" s="7">
        <v>1.4E-2</v>
      </c>
      <c r="AH13" s="7">
        <v>14.263999999999999</v>
      </c>
      <c r="AI13" s="7">
        <v>7.0000000000000001E-3</v>
      </c>
      <c r="AJ13" s="7">
        <v>0.27100000000000002</v>
      </c>
      <c r="AK13" s="7">
        <v>0.496</v>
      </c>
      <c r="AL13" s="7">
        <v>1.2999999999999999E-2</v>
      </c>
      <c r="AM13" s="7">
        <v>3.8679999999999999</v>
      </c>
      <c r="AN13" s="7">
        <v>0.24299999999999999</v>
      </c>
      <c r="AO13" s="7">
        <v>0.754</v>
      </c>
      <c r="AP13" s="7">
        <v>4.0000000000000001E-3</v>
      </c>
      <c r="AQ13" s="7">
        <v>0</v>
      </c>
      <c r="AR13" s="7">
        <v>1.2999999999999999E-2</v>
      </c>
      <c r="AS13" s="7">
        <v>0.01</v>
      </c>
      <c r="AT13" s="7">
        <v>14.271000000000001</v>
      </c>
      <c r="AU13" s="7">
        <v>1.2999999999999999E-2</v>
      </c>
      <c r="AV13" s="7">
        <v>0.26800000000000002</v>
      </c>
      <c r="AW13" s="7">
        <v>0.5</v>
      </c>
      <c r="AX13" s="7">
        <v>2.1000000000000001E-2</v>
      </c>
      <c r="AY13" s="7">
        <v>3.86</v>
      </c>
      <c r="AZ13" s="7">
        <v>0.25600000000000001</v>
      </c>
      <c r="BA13" s="7">
        <v>0.755</v>
      </c>
      <c r="BB13" s="7">
        <v>1E-3</v>
      </c>
      <c r="BC13" s="7">
        <v>3.0000000000000001E-3</v>
      </c>
      <c r="BD13" s="7">
        <v>1.0999999999999999E-2</v>
      </c>
      <c r="BE13" s="7">
        <v>1.0999999999999999E-2</v>
      </c>
      <c r="BF13" s="7">
        <v>14.260999999999999</v>
      </c>
      <c r="BG13" s="7">
        <v>7.0000000000000001E-3</v>
      </c>
      <c r="BH13" s="7">
        <v>0.27500000000000002</v>
      </c>
      <c r="BI13" s="7">
        <v>0.496</v>
      </c>
      <c r="BJ13" s="7">
        <v>8.0000000000000002E-3</v>
      </c>
      <c r="BK13" s="7">
        <v>4.9000000000000004</v>
      </c>
      <c r="BL13" s="7">
        <v>0.253</v>
      </c>
      <c r="BM13" s="7">
        <v>0.76300000000000001</v>
      </c>
      <c r="BN13" s="7">
        <v>7.0000000000000001E-3</v>
      </c>
      <c r="BO13" s="7">
        <v>5.0000000000000001E-3</v>
      </c>
      <c r="BP13" s="7">
        <v>1.4999999999999999E-2</v>
      </c>
      <c r="BQ13" s="7">
        <v>1.4999999999999999E-2</v>
      </c>
      <c r="BR13" s="7">
        <v>14.257</v>
      </c>
      <c r="BS13" s="7">
        <v>0</v>
      </c>
      <c r="BT13" s="7">
        <v>0.27</v>
      </c>
      <c r="BU13" s="7">
        <v>0.496</v>
      </c>
      <c r="BV13" s="7">
        <v>3.8650000000000002</v>
      </c>
      <c r="BW13" s="7">
        <v>1.2E-2</v>
      </c>
      <c r="BX13" s="7">
        <v>0.24399999999999999</v>
      </c>
      <c r="BY13" s="7">
        <v>0.76</v>
      </c>
      <c r="BZ13" s="7">
        <v>8.0000000000000002E-3</v>
      </c>
      <c r="CA13" s="7">
        <v>5.0000000000000001E-3</v>
      </c>
      <c r="CB13" s="7">
        <v>6.0000000000000001E-3</v>
      </c>
    </row>
    <row r="14" spans="1:80" x14ac:dyDescent="0.3">
      <c r="A14" s="5">
        <v>2</v>
      </c>
      <c r="B14" s="5">
        <f t="shared" ref="B14:B17" si="6">SQRT(I14^2+J14^2+K14^2+L14^2+M14^2+N14^2+O14^2+P14^2+Q14^2+R14^2+S14^2+T14^2)</f>
        <v>11.907295914690284</v>
      </c>
      <c r="C14" s="5">
        <f t="shared" ref="C14:C17" si="7">SQRT(U14^2+V14^2+W14^2+X14^2+Y14^2+Z14^2+AA14^2+AB14^2+AC14^2+AD14^2+AE14^2+AF14^2)</f>
        <v>4.7027863017577145</v>
      </c>
      <c r="D14" s="5">
        <f t="shared" ref="D14:D17" si="8">SQRT(AG14^2+AH14^2+AI14^2+AJ14^2+AK14^2+AL14^2+AM14^2+AN14^2+AO14^2+AP14^2+AQ14^2+AR14^2)</f>
        <v>4.7027863017577145</v>
      </c>
      <c r="E14" s="5">
        <f t="shared" ref="E14:E17" si="9">SQRT(AS14^2+AT14^2+AU14^2+AV14^2+AW14^2+AX14^2+AY14^2+AZ14^2+BA14^2+BB14^2+BC14^2+BD14^2)</f>
        <v>4.9515497573991931</v>
      </c>
      <c r="F14" s="5">
        <f t="shared" ref="F14:F17" si="10">SQRT(BE14^2+BF14^2+BG14^2+BH14^2+BI14^2+BJ14^2+BK14^2+BL14^2+BM14^2+BN14^2+BO14^2+BP14^2)</f>
        <v>6.2129295827330928</v>
      </c>
      <c r="G14" s="5">
        <f t="shared" ref="G14:G17" si="11">SQRT(BR14^2+BS14^2+BT14^2+BU14^2+BV14^2+BW14^2+BX14^2+BY14^2+BZ14^2+CA14^2+CB14^2+CC14^2)</f>
        <v>8.1008016887219263</v>
      </c>
      <c r="I14" s="7">
        <v>1.4E-2</v>
      </c>
      <c r="J14" s="7">
        <v>11.439</v>
      </c>
      <c r="K14" s="7">
        <v>1E-3</v>
      </c>
      <c r="L14" s="7">
        <v>0.26300000000000001</v>
      </c>
      <c r="M14" s="7">
        <v>0.44800000000000001</v>
      </c>
      <c r="N14" s="7">
        <v>0</v>
      </c>
      <c r="O14" s="7">
        <v>3.2519999999999998</v>
      </c>
      <c r="P14" s="7">
        <v>0.23899999999999999</v>
      </c>
      <c r="Q14" s="7">
        <v>0.17399999999999999</v>
      </c>
      <c r="R14" s="7">
        <v>2E-3</v>
      </c>
      <c r="S14" s="7">
        <v>0</v>
      </c>
      <c r="T14" s="7">
        <v>0</v>
      </c>
      <c r="U14" s="7">
        <v>1.2999999999999999E-2</v>
      </c>
      <c r="V14" s="7">
        <v>4.4980000000000002</v>
      </c>
      <c r="W14" s="7">
        <v>0.01</v>
      </c>
      <c r="X14" s="7">
        <v>0.161</v>
      </c>
      <c r="Y14" s="7">
        <v>0.20200000000000001</v>
      </c>
      <c r="Z14" s="7">
        <v>8.0000000000000002E-3</v>
      </c>
      <c r="AA14" s="7">
        <v>1.3480000000000001</v>
      </c>
      <c r="AB14" s="7">
        <v>2E-3</v>
      </c>
      <c r="AC14" s="7">
        <v>0</v>
      </c>
      <c r="AD14" s="7">
        <v>0</v>
      </c>
      <c r="AE14" s="7">
        <v>2E-3</v>
      </c>
      <c r="AF14" s="7">
        <v>5.0000000000000001E-3</v>
      </c>
      <c r="AG14" s="7">
        <v>1.2999999999999999E-2</v>
      </c>
      <c r="AH14" s="7">
        <v>4.4980000000000002</v>
      </c>
      <c r="AI14" s="7">
        <v>0.01</v>
      </c>
      <c r="AJ14" s="7">
        <v>0.161</v>
      </c>
      <c r="AK14" s="7">
        <v>0.20200000000000001</v>
      </c>
      <c r="AL14" s="7">
        <v>8.0000000000000002E-3</v>
      </c>
      <c r="AM14" s="7">
        <v>1.3480000000000001</v>
      </c>
      <c r="AN14" s="7">
        <v>2E-3</v>
      </c>
      <c r="AO14" s="7">
        <v>0</v>
      </c>
      <c r="AP14" s="7">
        <v>0</v>
      </c>
      <c r="AQ14" s="7">
        <v>2E-3</v>
      </c>
      <c r="AR14" s="7">
        <v>5.0000000000000001E-3</v>
      </c>
      <c r="AS14" s="7">
        <v>6.0000000000000001E-3</v>
      </c>
      <c r="AT14" s="7">
        <v>4.7380000000000004</v>
      </c>
      <c r="AU14" s="7">
        <v>3.0000000000000001E-3</v>
      </c>
      <c r="AV14" s="7">
        <v>0.16700000000000001</v>
      </c>
      <c r="AW14" s="7">
        <v>0.215</v>
      </c>
      <c r="AX14" s="7">
        <v>5.0000000000000001E-3</v>
      </c>
      <c r="AY14" s="7">
        <v>1.4059999999999999</v>
      </c>
      <c r="AZ14" s="7">
        <v>9.0999999999999998E-2</v>
      </c>
      <c r="BA14" s="7">
        <v>9.9000000000000005E-2</v>
      </c>
      <c r="BB14" s="7">
        <v>7.0000000000000001E-3</v>
      </c>
      <c r="BC14" s="7">
        <v>5.0000000000000001E-3</v>
      </c>
      <c r="BD14" s="7">
        <v>5.0000000000000001E-3</v>
      </c>
      <c r="BE14" s="7">
        <v>0</v>
      </c>
      <c r="BF14" s="7">
        <v>5.9640000000000004</v>
      </c>
      <c r="BG14" s="7">
        <v>7.0000000000000001E-3</v>
      </c>
      <c r="BH14" s="7">
        <v>0.19500000000000001</v>
      </c>
      <c r="BI14" s="7">
        <v>0.254</v>
      </c>
      <c r="BJ14" s="7">
        <v>3.0000000000000001E-3</v>
      </c>
      <c r="BK14" s="7">
        <v>1.706</v>
      </c>
      <c r="BL14" s="7">
        <v>0.107</v>
      </c>
      <c r="BM14" s="7">
        <v>8.1000000000000003E-2</v>
      </c>
      <c r="BN14" s="7">
        <v>5.0000000000000001E-3</v>
      </c>
      <c r="BO14" s="7">
        <v>8.0000000000000002E-3</v>
      </c>
      <c r="BP14" s="7">
        <v>8.0000000000000002E-3</v>
      </c>
      <c r="BQ14" s="7">
        <v>8.0000000000000002E-3</v>
      </c>
      <c r="BR14" s="7">
        <v>7.9</v>
      </c>
      <c r="BS14" s="7">
        <v>2E-3</v>
      </c>
      <c r="BT14" s="7">
        <v>0.17599999999999999</v>
      </c>
      <c r="BU14" s="7">
        <v>0.27300000000000002</v>
      </c>
      <c r="BV14" s="7">
        <v>1.756</v>
      </c>
      <c r="BW14" s="7">
        <v>2E-3</v>
      </c>
      <c r="BX14" s="7">
        <v>0.127</v>
      </c>
      <c r="BY14" s="7">
        <v>8.7999999999999995E-2</v>
      </c>
      <c r="BZ14" s="7">
        <v>4.0000000000000001E-3</v>
      </c>
      <c r="CA14" s="7">
        <v>1E-3</v>
      </c>
      <c r="CB14" s="7">
        <v>7.0000000000000001E-3</v>
      </c>
    </row>
    <row r="15" spans="1:80" x14ac:dyDescent="0.3">
      <c r="A15" s="5">
        <v>4</v>
      </c>
      <c r="B15" s="5">
        <f t="shared" si="6"/>
        <v>10.70477192657555</v>
      </c>
      <c r="C15" s="5">
        <f t="shared" si="7"/>
        <v>5.6577536178239507</v>
      </c>
      <c r="D15" s="5">
        <f t="shared" si="8"/>
        <v>5.6577536178239507</v>
      </c>
      <c r="E15" s="5">
        <f t="shared" si="9"/>
        <v>5.3486920831171423</v>
      </c>
      <c r="F15" s="5">
        <f t="shared" si="10"/>
        <v>9.7193469945259174</v>
      </c>
      <c r="G15" s="5">
        <f t="shared" si="11"/>
        <v>11.195938683290471</v>
      </c>
      <c r="I15" s="7">
        <v>0.01</v>
      </c>
      <c r="J15" s="7">
        <v>10.404</v>
      </c>
      <c r="K15" s="7">
        <v>0</v>
      </c>
      <c r="L15" s="7">
        <v>0.24099999999999999</v>
      </c>
      <c r="M15" s="7">
        <v>0.36799999999999999</v>
      </c>
      <c r="N15" s="7">
        <v>8.9999999999999993E-3</v>
      </c>
      <c r="O15" s="7">
        <v>2.4700000000000002</v>
      </c>
      <c r="P15" s="7">
        <v>0.18</v>
      </c>
      <c r="Q15" s="7">
        <v>0.14799999999999999</v>
      </c>
      <c r="R15" s="7">
        <v>0</v>
      </c>
      <c r="S15" s="7">
        <v>6.0000000000000001E-3</v>
      </c>
      <c r="T15" s="7">
        <v>0</v>
      </c>
      <c r="U15" s="7">
        <v>1.4999999999999999E-2</v>
      </c>
      <c r="V15" s="7">
        <v>5.3390000000000004</v>
      </c>
      <c r="W15" s="7">
        <v>0</v>
      </c>
      <c r="X15" s="7">
        <v>0.191</v>
      </c>
      <c r="Y15" s="7">
        <v>0.26</v>
      </c>
      <c r="Z15" s="7">
        <v>0</v>
      </c>
      <c r="AA15" s="7">
        <v>1.841</v>
      </c>
      <c r="AB15" s="7">
        <v>0.108</v>
      </c>
      <c r="AC15" s="7">
        <v>2E-3</v>
      </c>
      <c r="AD15" s="7">
        <v>0</v>
      </c>
      <c r="AE15" s="7">
        <v>0</v>
      </c>
      <c r="AF15" s="7">
        <v>0</v>
      </c>
      <c r="AG15" s="7">
        <v>1.4999999999999999E-2</v>
      </c>
      <c r="AH15" s="7">
        <v>5.3390000000000004</v>
      </c>
      <c r="AI15" s="7">
        <v>0</v>
      </c>
      <c r="AJ15" s="7">
        <v>0.191</v>
      </c>
      <c r="AK15" s="7">
        <v>0.26</v>
      </c>
      <c r="AL15" s="7">
        <v>0</v>
      </c>
      <c r="AM15" s="7">
        <v>1.841</v>
      </c>
      <c r="AN15" s="7">
        <v>0.108</v>
      </c>
      <c r="AO15" s="7">
        <v>2E-3</v>
      </c>
      <c r="AP15" s="7">
        <v>0</v>
      </c>
      <c r="AQ15" s="7">
        <v>0</v>
      </c>
      <c r="AR15" s="7">
        <v>0</v>
      </c>
      <c r="AS15" s="7">
        <v>0.01</v>
      </c>
      <c r="AT15" s="7">
        <v>5.1050000000000004</v>
      </c>
      <c r="AU15" s="7">
        <v>0</v>
      </c>
      <c r="AV15" s="7">
        <v>0.16300000000000001</v>
      </c>
      <c r="AW15" s="7">
        <v>0.24199999999999999</v>
      </c>
      <c r="AX15" s="7">
        <v>1E-3</v>
      </c>
      <c r="AY15" s="7">
        <v>1.5660000000000001</v>
      </c>
      <c r="AZ15" s="7">
        <v>9.9000000000000005E-2</v>
      </c>
      <c r="BA15" s="7">
        <v>8.0000000000000002E-3</v>
      </c>
      <c r="BB15" s="7">
        <v>3.0000000000000001E-3</v>
      </c>
      <c r="BC15" s="7">
        <v>3.0000000000000001E-3</v>
      </c>
      <c r="BD15" s="7">
        <v>3.0000000000000001E-3</v>
      </c>
      <c r="BE15" s="7">
        <v>5.0000000000000001E-3</v>
      </c>
      <c r="BF15" s="7">
        <v>8.5</v>
      </c>
      <c r="BG15" s="7">
        <v>6.0000000000000001E-3</v>
      </c>
      <c r="BH15" s="7">
        <v>0.183</v>
      </c>
      <c r="BI15" s="7">
        <v>0.26300000000000001</v>
      </c>
      <c r="BJ15" s="7">
        <v>1E-3</v>
      </c>
      <c r="BK15" s="7">
        <v>4.7</v>
      </c>
      <c r="BL15" s="7">
        <v>0.121</v>
      </c>
      <c r="BM15" s="7">
        <v>9.0999999999999998E-2</v>
      </c>
      <c r="BN15" s="7">
        <v>8.0000000000000002E-3</v>
      </c>
      <c r="BO15" s="7">
        <v>0</v>
      </c>
      <c r="BP15" s="7">
        <v>0</v>
      </c>
      <c r="BQ15" s="7">
        <v>1.6E-2</v>
      </c>
      <c r="BR15" s="7">
        <v>11</v>
      </c>
      <c r="BS15" s="7">
        <v>5.0000000000000001E-3</v>
      </c>
      <c r="BT15" s="7">
        <v>0.2</v>
      </c>
      <c r="BU15" s="7">
        <v>0.29399999999999998</v>
      </c>
      <c r="BV15" s="7">
        <v>2.048</v>
      </c>
      <c r="BW15" s="7">
        <v>8.0000000000000002E-3</v>
      </c>
      <c r="BX15" s="7">
        <v>0.13600000000000001</v>
      </c>
      <c r="BY15" s="7">
        <v>9.8000000000000004E-2</v>
      </c>
      <c r="BZ15" s="7">
        <v>8.0000000000000002E-3</v>
      </c>
      <c r="CA15" s="7">
        <v>5.0000000000000001E-3</v>
      </c>
      <c r="CB15" s="7">
        <v>5.0000000000000001E-3</v>
      </c>
    </row>
    <row r="16" spans="1:80" x14ac:dyDescent="0.3">
      <c r="A16" s="5">
        <v>6</v>
      </c>
      <c r="B16" s="5">
        <f t="shared" si="6"/>
        <v>7.3224969784903298</v>
      </c>
      <c r="C16" s="5">
        <f t="shared" si="7"/>
        <v>7.3128553930732147</v>
      </c>
      <c r="D16" s="5">
        <f t="shared" si="8"/>
        <v>7.3128553930732147</v>
      </c>
      <c r="E16" s="5">
        <f t="shared" si="9"/>
        <v>4.5966090762648069</v>
      </c>
      <c r="F16" s="5">
        <f t="shared" si="10"/>
        <v>6.9111933846478353</v>
      </c>
      <c r="G16" s="5">
        <f t="shared" si="11"/>
        <v>3.3321989736508835</v>
      </c>
      <c r="I16" s="7">
        <v>1.4999999999999999E-2</v>
      </c>
      <c r="J16" s="7">
        <v>6.8380000000000001</v>
      </c>
      <c r="K16" s="7">
        <v>8.0000000000000002E-3</v>
      </c>
      <c r="L16" s="7">
        <v>0.247</v>
      </c>
      <c r="M16" s="7">
        <v>0.40500000000000003</v>
      </c>
      <c r="N16" s="7">
        <v>1E-3</v>
      </c>
      <c r="O16" s="7">
        <v>2.5680000000000001</v>
      </c>
      <c r="P16" s="7">
        <v>0.16300000000000001</v>
      </c>
      <c r="Q16" s="7">
        <v>0.11899999999999999</v>
      </c>
      <c r="R16" s="7">
        <v>2E-3</v>
      </c>
      <c r="S16" s="7">
        <v>6.0000000000000001E-3</v>
      </c>
      <c r="T16" s="7">
        <v>0</v>
      </c>
      <c r="U16" s="7">
        <v>8.0000000000000002E-3</v>
      </c>
      <c r="V16" s="7">
        <v>6.819</v>
      </c>
      <c r="W16" s="7">
        <v>3.0000000000000001E-3</v>
      </c>
      <c r="X16" s="7">
        <v>0.26500000000000001</v>
      </c>
      <c r="Y16" s="7">
        <v>0.39500000000000002</v>
      </c>
      <c r="Z16" s="7">
        <v>0</v>
      </c>
      <c r="AA16" s="7">
        <v>2.5910000000000002</v>
      </c>
      <c r="AB16" s="7">
        <v>0.16800000000000001</v>
      </c>
      <c r="AC16" s="7">
        <v>0.106</v>
      </c>
      <c r="AD16" s="7">
        <v>2E-3</v>
      </c>
      <c r="AE16" s="7">
        <v>3.0000000000000001E-3</v>
      </c>
      <c r="AF16" s="7">
        <v>4.0000000000000001E-3</v>
      </c>
      <c r="AG16" s="7">
        <v>8.0000000000000002E-3</v>
      </c>
      <c r="AH16" s="7">
        <v>6.819</v>
      </c>
      <c r="AI16" s="7">
        <v>3.0000000000000001E-3</v>
      </c>
      <c r="AJ16" s="7">
        <v>0.26500000000000001</v>
      </c>
      <c r="AK16" s="7">
        <v>0.39500000000000002</v>
      </c>
      <c r="AL16" s="7">
        <v>0</v>
      </c>
      <c r="AM16" s="7">
        <v>2.5910000000000002</v>
      </c>
      <c r="AN16" s="7">
        <v>0.16800000000000001</v>
      </c>
      <c r="AO16" s="7">
        <v>0.106</v>
      </c>
      <c r="AP16" s="7">
        <v>2E-3</v>
      </c>
      <c r="AQ16" s="7">
        <v>3.0000000000000001E-3</v>
      </c>
      <c r="AR16" s="7">
        <v>4.0000000000000001E-3</v>
      </c>
      <c r="AS16" s="7">
        <v>1E-3</v>
      </c>
      <c r="AT16" s="7">
        <v>4.26</v>
      </c>
      <c r="AU16" s="7">
        <v>5.0000000000000001E-3</v>
      </c>
      <c r="AV16" s="7">
        <v>0.19500000000000001</v>
      </c>
      <c r="AW16" s="7">
        <v>0.27200000000000002</v>
      </c>
      <c r="AX16" s="7">
        <v>1E-3</v>
      </c>
      <c r="AY16" s="7">
        <v>1.6910000000000001</v>
      </c>
      <c r="AZ16" s="7">
        <v>9.8000000000000004E-2</v>
      </c>
      <c r="BA16" s="7">
        <v>5.0000000000000001E-3</v>
      </c>
      <c r="BB16" s="7">
        <v>2E-3</v>
      </c>
      <c r="BC16" s="7">
        <v>4.0000000000000001E-3</v>
      </c>
      <c r="BD16" s="7">
        <v>7.0000000000000001E-3</v>
      </c>
      <c r="BE16" s="7">
        <v>1.0999999999999999E-2</v>
      </c>
      <c r="BF16" s="7">
        <v>6.7</v>
      </c>
      <c r="BG16" s="7">
        <v>1E-3</v>
      </c>
      <c r="BH16" s="7">
        <v>0.2</v>
      </c>
      <c r="BI16" s="7">
        <v>0.26100000000000001</v>
      </c>
      <c r="BJ16" s="7">
        <v>4.0000000000000001E-3</v>
      </c>
      <c r="BK16" s="7">
        <v>1.661</v>
      </c>
      <c r="BL16" s="7">
        <v>8.5999999999999993E-2</v>
      </c>
      <c r="BM16" s="7">
        <v>0</v>
      </c>
      <c r="BN16" s="7">
        <v>1E-3</v>
      </c>
      <c r="BO16" s="7">
        <v>4.0000000000000001E-3</v>
      </c>
      <c r="BP16" s="7">
        <v>1E-3</v>
      </c>
      <c r="BQ16" s="7">
        <v>7.0000000000000001E-3</v>
      </c>
      <c r="BR16" s="7">
        <v>3.1</v>
      </c>
      <c r="BS16" s="7">
        <v>1E-3</v>
      </c>
      <c r="BT16" s="7">
        <v>0.16900000000000001</v>
      </c>
      <c r="BU16" s="7">
        <v>0.192</v>
      </c>
      <c r="BV16" s="7">
        <v>1.1950000000000001</v>
      </c>
      <c r="BW16" s="7">
        <v>6.0000000000000001E-3</v>
      </c>
      <c r="BX16" s="7">
        <v>3.0000000000000001E-3</v>
      </c>
      <c r="BY16" s="7">
        <v>2E-3</v>
      </c>
      <c r="BZ16" s="7">
        <v>3.0000000000000001E-3</v>
      </c>
      <c r="CA16" s="7">
        <v>4.0000000000000001E-3</v>
      </c>
      <c r="CB16" s="7">
        <v>5.0000000000000001E-3</v>
      </c>
    </row>
    <row r="17" spans="1:80" x14ac:dyDescent="0.3">
      <c r="A17" s="5">
        <v>24</v>
      </c>
      <c r="B17" s="5">
        <f t="shared" si="6"/>
        <v>6.8762442510428619</v>
      </c>
      <c r="C17" s="5">
        <f t="shared" si="7"/>
        <v>3.7193811313174137</v>
      </c>
      <c r="D17" s="5">
        <f t="shared" si="8"/>
        <v>3.7193811313174137</v>
      </c>
      <c r="E17" s="5">
        <f t="shared" si="9"/>
        <v>1.8803741648937855</v>
      </c>
      <c r="F17" s="5">
        <f t="shared" si="10"/>
        <v>1.4084903265553512</v>
      </c>
      <c r="G17" s="5">
        <f t="shared" si="11"/>
        <v>0.91953738368812399</v>
      </c>
      <c r="I17" s="7">
        <v>1.7000000000000001E-2</v>
      </c>
      <c r="J17" s="7">
        <v>6.4589999999999996</v>
      </c>
      <c r="K17" s="7">
        <v>5.0000000000000001E-3</v>
      </c>
      <c r="L17" s="7">
        <v>0.24299999999999999</v>
      </c>
      <c r="M17" s="7">
        <v>0.36099999999999999</v>
      </c>
      <c r="N17" s="7">
        <v>2.1000000000000001E-2</v>
      </c>
      <c r="O17" s="7">
        <v>2.31</v>
      </c>
      <c r="P17" s="7">
        <v>0.153</v>
      </c>
      <c r="Q17" s="7">
        <v>0.12</v>
      </c>
      <c r="R17" s="7">
        <v>0</v>
      </c>
      <c r="S17" s="7">
        <v>2E-3</v>
      </c>
      <c r="T17" s="7">
        <v>4.0000000000000001E-3</v>
      </c>
      <c r="U17" s="7">
        <v>8.0000000000000002E-3</v>
      </c>
      <c r="V17" s="7">
        <v>3.31</v>
      </c>
      <c r="W17" s="7">
        <v>4.0000000000000001E-3</v>
      </c>
      <c r="X17" s="7">
        <v>0.219</v>
      </c>
      <c r="Y17" s="7">
        <v>0.30099999999999999</v>
      </c>
      <c r="Z17" s="7">
        <v>2E-3</v>
      </c>
      <c r="AA17" s="7">
        <v>1.655</v>
      </c>
      <c r="AB17" s="7">
        <v>0</v>
      </c>
      <c r="AC17" s="7">
        <v>0</v>
      </c>
      <c r="AD17" s="7">
        <v>3.0000000000000001E-3</v>
      </c>
      <c r="AE17" s="7">
        <v>4.0000000000000001E-3</v>
      </c>
      <c r="AF17" s="7">
        <v>0</v>
      </c>
      <c r="AG17" s="7">
        <v>8.0000000000000002E-3</v>
      </c>
      <c r="AH17" s="7">
        <v>3.31</v>
      </c>
      <c r="AI17" s="7">
        <v>4.0000000000000001E-3</v>
      </c>
      <c r="AJ17" s="7">
        <v>0.219</v>
      </c>
      <c r="AK17" s="7">
        <v>0.30099999999999999</v>
      </c>
      <c r="AL17" s="7">
        <v>2E-3</v>
      </c>
      <c r="AM17" s="7">
        <v>1.655</v>
      </c>
      <c r="AN17" s="7">
        <v>0</v>
      </c>
      <c r="AO17" s="7">
        <v>0</v>
      </c>
      <c r="AP17" s="7">
        <v>3.0000000000000001E-3</v>
      </c>
      <c r="AQ17" s="7">
        <v>4.0000000000000001E-3</v>
      </c>
      <c r="AR17" s="7">
        <v>0</v>
      </c>
      <c r="AS17" s="7">
        <v>8.9999999999999993E-3</v>
      </c>
      <c r="AT17" s="7">
        <v>1.5760000000000001</v>
      </c>
      <c r="AU17" s="7">
        <v>2E-3</v>
      </c>
      <c r="AV17" s="7">
        <v>0.16200000000000001</v>
      </c>
      <c r="AW17" s="7">
        <v>0.19900000000000001</v>
      </c>
      <c r="AX17" s="7">
        <v>2E-3</v>
      </c>
      <c r="AY17" s="7">
        <v>0.99299999999999999</v>
      </c>
      <c r="AZ17" s="7">
        <v>1E-3</v>
      </c>
      <c r="BA17" s="7">
        <v>1E-3</v>
      </c>
      <c r="BB17" s="7">
        <v>3.0000000000000001E-3</v>
      </c>
      <c r="BC17" s="7">
        <v>1E-3</v>
      </c>
      <c r="BD17" s="7">
        <v>6.0000000000000001E-3</v>
      </c>
      <c r="BE17" s="7">
        <v>3.0000000000000001E-3</v>
      </c>
      <c r="BF17" s="7">
        <v>1.1519999999999999</v>
      </c>
      <c r="BG17" s="7">
        <v>8.0000000000000002E-3</v>
      </c>
      <c r="BH17" s="7">
        <v>0.17699999999999999</v>
      </c>
      <c r="BI17" s="7">
        <v>0.184</v>
      </c>
      <c r="BJ17" s="7">
        <v>2E-3</v>
      </c>
      <c r="BK17" s="7">
        <v>0.76900000000000002</v>
      </c>
      <c r="BL17" s="7">
        <v>4.0000000000000001E-3</v>
      </c>
      <c r="BM17" s="7">
        <v>7.0000000000000001E-3</v>
      </c>
      <c r="BN17" s="7">
        <v>2E-3</v>
      </c>
      <c r="BO17" s="7">
        <v>7.0000000000000001E-3</v>
      </c>
      <c r="BP17" s="7">
        <v>0</v>
      </c>
      <c r="BQ17" s="7">
        <v>6.0000000000000001E-3</v>
      </c>
      <c r="BR17" s="7">
        <v>0.7</v>
      </c>
      <c r="BS17" s="7">
        <v>0</v>
      </c>
      <c r="BT17" s="7">
        <v>0.151</v>
      </c>
      <c r="BU17" s="7">
        <v>0.14199999999999999</v>
      </c>
      <c r="BV17" s="7">
        <v>0.55900000000000005</v>
      </c>
      <c r="BW17" s="7">
        <v>3.0000000000000001E-3</v>
      </c>
      <c r="BX17" s="7">
        <v>2E-3</v>
      </c>
      <c r="BY17" s="7">
        <v>6.0000000000000001E-3</v>
      </c>
      <c r="BZ17" s="7">
        <v>2E-3</v>
      </c>
      <c r="CA17" s="7">
        <v>5.0000000000000001E-3</v>
      </c>
      <c r="CB17" s="7">
        <v>5.0000000000000001E-3</v>
      </c>
    </row>
    <row r="41" spans="3:3" x14ac:dyDescent="0.3">
      <c r="C41" s="2" t="s">
        <v>35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0E709-D2FE-47E8-89D2-C71B78961865}">
  <dimension ref="A1:I25"/>
  <sheetViews>
    <sheetView zoomScale="90" zoomScaleNormal="90" workbookViewId="0"/>
  </sheetViews>
  <sheetFormatPr defaultRowHeight="14.4" x14ac:dyDescent="0.3"/>
  <cols>
    <col min="1" max="1" width="10.33203125" style="3" customWidth="1"/>
    <col min="2" max="7" width="12.77734375" customWidth="1"/>
  </cols>
  <sheetData>
    <row r="1" spans="1:9" ht="15.6" x14ac:dyDescent="0.35">
      <c r="A1" s="11" t="s">
        <v>43</v>
      </c>
    </row>
    <row r="3" spans="1:9" x14ac:dyDescent="0.3">
      <c r="H3" s="1"/>
      <c r="I3" s="1"/>
    </row>
    <row r="4" spans="1:9" ht="15.6" x14ac:dyDescent="0.35">
      <c r="C4" s="8" t="s">
        <v>29</v>
      </c>
      <c r="H4" s="1"/>
      <c r="I4" s="1"/>
    </row>
    <row r="5" spans="1:9" x14ac:dyDescent="0.3">
      <c r="A5" s="4" t="s">
        <v>0</v>
      </c>
      <c r="B5" s="7" t="s">
        <v>21</v>
      </c>
      <c r="C5" s="7" t="s">
        <v>22</v>
      </c>
      <c r="D5" s="7" t="s">
        <v>23</v>
      </c>
      <c r="E5" s="7" t="s">
        <v>24</v>
      </c>
      <c r="F5" s="7" t="s">
        <v>25</v>
      </c>
      <c r="G5" s="7" t="s">
        <v>26</v>
      </c>
      <c r="H5" s="1"/>
      <c r="I5" s="1"/>
    </row>
    <row r="6" spans="1:9" x14ac:dyDescent="0.3">
      <c r="A6" s="5">
        <v>0</v>
      </c>
      <c r="B6" s="9">
        <v>1</v>
      </c>
      <c r="C6" s="9">
        <v>1</v>
      </c>
      <c r="D6" s="9">
        <v>1</v>
      </c>
      <c r="E6" s="9">
        <v>1</v>
      </c>
      <c r="F6" s="9">
        <v>1</v>
      </c>
      <c r="G6" s="9">
        <v>1</v>
      </c>
      <c r="H6" s="1"/>
      <c r="I6" s="1"/>
    </row>
    <row r="7" spans="1:9" x14ac:dyDescent="0.3">
      <c r="A7" s="5">
        <v>2</v>
      </c>
      <c r="B7" s="5">
        <v>0.8</v>
      </c>
      <c r="C7" s="5">
        <v>0.69</v>
      </c>
      <c r="D7" s="5">
        <v>0.31</v>
      </c>
      <c r="E7" s="5">
        <v>0.33</v>
      </c>
      <c r="F7" s="5">
        <v>0.41</v>
      </c>
      <c r="G7" s="5">
        <v>0.42</v>
      </c>
      <c r="H7" s="1"/>
      <c r="I7" s="1"/>
    </row>
    <row r="8" spans="1:9" x14ac:dyDescent="0.3">
      <c r="A8" s="5">
        <v>4</v>
      </c>
      <c r="B8" s="5">
        <v>0.72</v>
      </c>
      <c r="C8" s="5">
        <v>0.65</v>
      </c>
      <c r="D8" s="5">
        <v>0.37</v>
      </c>
      <c r="E8" s="5">
        <v>0.35</v>
      </c>
      <c r="F8" s="5">
        <v>0.43</v>
      </c>
      <c r="G8" s="5">
        <v>0.55000000000000004</v>
      </c>
    </row>
    <row r="9" spans="1:9" x14ac:dyDescent="0.3">
      <c r="A9" s="5">
        <v>6</v>
      </c>
      <c r="B9" s="5">
        <v>0.47</v>
      </c>
      <c r="C9" s="5">
        <v>0.49</v>
      </c>
      <c r="D9" s="5">
        <v>0.47</v>
      </c>
      <c r="E9" s="5">
        <v>0.28999999999999998</v>
      </c>
      <c r="F9" s="5">
        <v>0.28000000000000003</v>
      </c>
      <c r="G9" s="5">
        <v>0.19</v>
      </c>
    </row>
    <row r="10" spans="1:9" x14ac:dyDescent="0.3">
      <c r="A10" s="5">
        <v>24</v>
      </c>
      <c r="B10" s="5">
        <v>0.45</v>
      </c>
      <c r="C10" s="5">
        <v>0.28000000000000003</v>
      </c>
      <c r="D10" s="5">
        <v>0.23</v>
      </c>
      <c r="E10" s="5">
        <v>0.11</v>
      </c>
      <c r="F10" s="5">
        <v>0.08</v>
      </c>
      <c r="G10" s="5">
        <v>0.05</v>
      </c>
    </row>
    <row r="13" spans="1:9" x14ac:dyDescent="0.3">
      <c r="G13" s="3"/>
    </row>
    <row r="14" spans="1:9" ht="15.6" x14ac:dyDescent="0.35">
      <c r="A14" s="4" t="s">
        <v>0</v>
      </c>
      <c r="C14" s="8" t="s">
        <v>30</v>
      </c>
      <c r="D14" s="3"/>
      <c r="E14" s="3"/>
    </row>
    <row r="15" spans="1:9" x14ac:dyDescent="0.3">
      <c r="A15" s="5">
        <v>0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</row>
    <row r="16" spans="1:9" x14ac:dyDescent="0.3">
      <c r="A16" s="5">
        <v>2</v>
      </c>
      <c r="B16">
        <v>8.8999999999999996E-2</v>
      </c>
      <c r="C16">
        <v>0.08</v>
      </c>
      <c r="D16">
        <v>2.9000000000000001E-2</v>
      </c>
      <c r="E16">
        <v>1.9E-2</v>
      </c>
      <c r="F16">
        <v>5.5E-2</v>
      </c>
      <c r="G16">
        <v>1.7000000000000001E-2</v>
      </c>
    </row>
    <row r="17" spans="1:9" x14ac:dyDescent="0.3">
      <c r="A17" s="5">
        <v>4</v>
      </c>
      <c r="B17">
        <v>9.2999999999999999E-2</v>
      </c>
      <c r="C17">
        <v>0.08</v>
      </c>
      <c r="D17">
        <v>6.4000000000000001E-2</v>
      </c>
      <c r="E17">
        <v>0</v>
      </c>
      <c r="F17">
        <v>0</v>
      </c>
      <c r="G17">
        <v>3.7999999999999999E-2</v>
      </c>
    </row>
    <row r="18" spans="1:9" x14ac:dyDescent="0.3">
      <c r="A18" s="5">
        <v>6</v>
      </c>
      <c r="B18">
        <v>0</v>
      </c>
      <c r="C18">
        <v>1.4999999999999999E-2</v>
      </c>
      <c r="D18">
        <v>8.6999999999999994E-2</v>
      </c>
      <c r="E18">
        <v>2.5999999999999999E-2</v>
      </c>
      <c r="F18">
        <v>0</v>
      </c>
      <c r="G18">
        <v>0</v>
      </c>
    </row>
    <row r="19" spans="1:9" x14ac:dyDescent="0.3">
      <c r="A19" s="5">
        <v>24</v>
      </c>
      <c r="B19">
        <v>0.03</v>
      </c>
      <c r="C19">
        <v>0</v>
      </c>
      <c r="D19">
        <v>0</v>
      </c>
      <c r="E19">
        <v>0</v>
      </c>
      <c r="F19">
        <v>0</v>
      </c>
      <c r="G19">
        <v>0</v>
      </c>
    </row>
    <row r="25" spans="1:9" x14ac:dyDescent="0.3">
      <c r="I25" s="2" t="s">
        <v>31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89CCD-2F10-4CFA-9FD0-72F83BE86484}">
  <dimension ref="A1:I25"/>
  <sheetViews>
    <sheetView zoomScale="90" zoomScaleNormal="90" workbookViewId="0"/>
  </sheetViews>
  <sheetFormatPr defaultRowHeight="14.4" x14ac:dyDescent="0.3"/>
  <cols>
    <col min="1" max="1" width="10.33203125" style="3" customWidth="1"/>
    <col min="2" max="7" width="12.77734375" customWidth="1"/>
  </cols>
  <sheetData>
    <row r="1" spans="1:9" ht="15.6" x14ac:dyDescent="0.35">
      <c r="A1" s="11" t="s">
        <v>43</v>
      </c>
    </row>
    <row r="3" spans="1:9" x14ac:dyDescent="0.3">
      <c r="H3" s="1"/>
      <c r="I3" s="1"/>
    </row>
    <row r="4" spans="1:9" ht="15.6" x14ac:dyDescent="0.35">
      <c r="C4" s="8" t="s">
        <v>32</v>
      </c>
      <c r="H4" s="1"/>
      <c r="I4" s="1"/>
    </row>
    <row r="5" spans="1:9" x14ac:dyDescent="0.3">
      <c r="A5" s="4" t="s">
        <v>0</v>
      </c>
      <c r="B5" s="7" t="s">
        <v>21</v>
      </c>
      <c r="C5" s="7" t="s">
        <v>22</v>
      </c>
      <c r="D5" s="7" t="s">
        <v>23</v>
      </c>
      <c r="E5" s="7" t="s">
        <v>24</v>
      </c>
      <c r="F5" s="7" t="s">
        <v>25</v>
      </c>
      <c r="G5" s="7" t="s">
        <v>26</v>
      </c>
      <c r="H5" s="1"/>
      <c r="I5" s="1"/>
    </row>
    <row r="6" spans="1:9" x14ac:dyDescent="0.3">
      <c r="A6" s="5">
        <v>0</v>
      </c>
      <c r="B6" s="9">
        <v>1</v>
      </c>
      <c r="C6" s="9">
        <v>1</v>
      </c>
      <c r="D6" s="9">
        <v>1</v>
      </c>
      <c r="E6" s="9">
        <v>1</v>
      </c>
      <c r="F6" s="9">
        <v>1</v>
      </c>
      <c r="G6" s="9">
        <v>1</v>
      </c>
      <c r="H6" s="1"/>
      <c r="I6" s="1"/>
    </row>
    <row r="7" spans="1:9" x14ac:dyDescent="0.3">
      <c r="A7" s="5">
        <v>2</v>
      </c>
      <c r="B7" s="5">
        <v>0.84</v>
      </c>
      <c r="C7" s="5">
        <v>0.71</v>
      </c>
      <c r="D7" s="5">
        <v>0.34</v>
      </c>
      <c r="E7" s="5">
        <v>0.36</v>
      </c>
      <c r="F7" s="5">
        <v>0.44</v>
      </c>
      <c r="G7" s="5">
        <v>0.45</v>
      </c>
      <c r="H7" s="1"/>
      <c r="I7" s="1"/>
    </row>
    <row r="8" spans="1:9" x14ac:dyDescent="0.3">
      <c r="A8" s="5">
        <v>4</v>
      </c>
      <c r="B8" s="5">
        <v>0.63</v>
      </c>
      <c r="C8" s="5">
        <v>0.59</v>
      </c>
      <c r="D8" s="5">
        <v>0.47</v>
      </c>
      <c r="E8" s="5">
        <v>0.4</v>
      </c>
      <c r="F8" s="5">
        <v>0.45</v>
      </c>
      <c r="G8" s="5">
        <v>0.53</v>
      </c>
    </row>
    <row r="9" spans="1:9" x14ac:dyDescent="0.3">
      <c r="A9" s="5">
        <v>6</v>
      </c>
      <c r="B9" s="5">
        <v>0.66</v>
      </c>
      <c r="C9" s="5">
        <v>0.56999999999999995</v>
      </c>
      <c r="D9" s="5">
        <v>0.67</v>
      </c>
      <c r="E9" s="5">
        <v>0.43</v>
      </c>
      <c r="F9" s="5">
        <v>0.43</v>
      </c>
      <c r="G9" s="5">
        <v>0.3</v>
      </c>
    </row>
    <row r="10" spans="1:9" x14ac:dyDescent="0.3">
      <c r="A10" s="5">
        <v>24</v>
      </c>
      <c r="B10" s="5">
        <v>0.59</v>
      </c>
      <c r="C10" s="5">
        <v>0.49</v>
      </c>
      <c r="D10" s="5">
        <v>0.42</v>
      </c>
      <c r="E10" s="5">
        <v>0.25</v>
      </c>
      <c r="F10" s="5">
        <v>0.19</v>
      </c>
      <c r="G10" s="5">
        <v>0.14000000000000001</v>
      </c>
    </row>
    <row r="13" spans="1:9" x14ac:dyDescent="0.3">
      <c r="G13" s="3"/>
    </row>
    <row r="14" spans="1:9" ht="15.6" x14ac:dyDescent="0.35">
      <c r="A14" s="4" t="s">
        <v>0</v>
      </c>
      <c r="C14" s="8" t="s">
        <v>33</v>
      </c>
      <c r="D14" s="3"/>
      <c r="E14" s="3"/>
    </row>
    <row r="15" spans="1:9" x14ac:dyDescent="0.3">
      <c r="A15" s="5">
        <v>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9" x14ac:dyDescent="0.3">
      <c r="A16" s="5">
        <v>2</v>
      </c>
      <c r="B16" s="7">
        <v>8.5000000000000006E-2</v>
      </c>
      <c r="C16" s="7">
        <v>0.06</v>
      </c>
      <c r="D16" s="7">
        <v>3.2000000000000001E-2</v>
      </c>
      <c r="E16" s="7">
        <v>0</v>
      </c>
      <c r="F16" s="7">
        <v>1.4E-2</v>
      </c>
      <c r="G16" s="7">
        <v>2.1999999999999999E-2</v>
      </c>
    </row>
    <row r="17" spans="1:9" x14ac:dyDescent="0.3">
      <c r="A17" s="5">
        <v>4</v>
      </c>
      <c r="B17" s="7">
        <v>0</v>
      </c>
      <c r="C17" s="7">
        <v>0.10299999999999999</v>
      </c>
      <c r="D17" s="7">
        <v>4.2999999999999997E-2</v>
      </c>
      <c r="E17" s="7">
        <v>0</v>
      </c>
      <c r="F17" s="7">
        <v>4.1000000000000002E-2</v>
      </c>
      <c r="G17" s="7">
        <v>7.6999999999999999E-2</v>
      </c>
    </row>
    <row r="18" spans="1:9" x14ac:dyDescent="0.3">
      <c r="A18" s="5">
        <v>6</v>
      </c>
      <c r="B18" s="7">
        <v>0.03</v>
      </c>
      <c r="C18" s="7">
        <v>5.7000000000000002E-2</v>
      </c>
      <c r="D18" s="7">
        <v>5.5E-2</v>
      </c>
      <c r="E18" s="7">
        <v>3.0000000000000001E-3</v>
      </c>
      <c r="F18" s="7">
        <v>1.0999999999999999E-2</v>
      </c>
      <c r="G18" s="7">
        <v>7.0000000000000007E-2</v>
      </c>
    </row>
    <row r="19" spans="1:9" x14ac:dyDescent="0.3">
      <c r="A19" s="5">
        <v>24</v>
      </c>
      <c r="B19" s="7">
        <v>0.106</v>
      </c>
      <c r="C19" s="7">
        <v>7.3999999999999996E-2</v>
      </c>
      <c r="D19" s="7">
        <v>0.01</v>
      </c>
      <c r="E19" s="7">
        <v>0</v>
      </c>
      <c r="F19" s="7">
        <v>5.0000000000000001E-3</v>
      </c>
      <c r="G19" s="7">
        <v>0.05</v>
      </c>
    </row>
    <row r="25" spans="1:9" x14ac:dyDescent="0.3">
      <c r="I25" s="2" t="s">
        <v>34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9E5E-D14A-4CA3-9851-B9DA47243483}">
  <dimension ref="A1:I25"/>
  <sheetViews>
    <sheetView zoomScale="90" zoomScaleNormal="90" workbookViewId="0"/>
  </sheetViews>
  <sheetFormatPr defaultRowHeight="14.4" x14ac:dyDescent="0.3"/>
  <cols>
    <col min="1" max="1" width="10.33203125" style="3" customWidth="1"/>
    <col min="2" max="7" width="12.77734375" customWidth="1"/>
  </cols>
  <sheetData>
    <row r="1" spans="1:9" ht="15.6" x14ac:dyDescent="0.35">
      <c r="A1" s="11" t="s">
        <v>43</v>
      </c>
    </row>
    <row r="3" spans="1:9" x14ac:dyDescent="0.3">
      <c r="H3" s="1"/>
      <c r="I3" s="1"/>
    </row>
    <row r="4" spans="1:9" ht="15.6" x14ac:dyDescent="0.35">
      <c r="C4" s="8" t="s">
        <v>27</v>
      </c>
      <c r="H4" s="1"/>
      <c r="I4" s="1"/>
    </row>
    <row r="5" spans="1:9" x14ac:dyDescent="0.3">
      <c r="A5" s="4" t="s">
        <v>0</v>
      </c>
      <c r="B5" s="7" t="s">
        <v>21</v>
      </c>
      <c r="C5" s="7" t="s">
        <v>22</v>
      </c>
      <c r="D5" s="7" t="s">
        <v>23</v>
      </c>
      <c r="E5" s="7" t="s">
        <v>24</v>
      </c>
      <c r="F5" s="7" t="s">
        <v>25</v>
      </c>
      <c r="G5" s="7" t="s">
        <v>26</v>
      </c>
      <c r="H5" s="1"/>
      <c r="I5" s="1"/>
    </row>
    <row r="6" spans="1:9" x14ac:dyDescent="0.3">
      <c r="A6" s="5">
        <v>0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1"/>
      <c r="I6" s="1"/>
    </row>
    <row r="7" spans="1:9" x14ac:dyDescent="0.3">
      <c r="A7" s="5">
        <v>2</v>
      </c>
      <c r="B7" s="5">
        <v>0.41</v>
      </c>
      <c r="C7" s="5">
        <v>0.28000000000000003</v>
      </c>
      <c r="D7" s="5">
        <v>0.43</v>
      </c>
      <c r="E7" s="5">
        <v>0.41</v>
      </c>
      <c r="F7" s="5">
        <v>0.34</v>
      </c>
      <c r="G7" s="5">
        <v>0.39</v>
      </c>
      <c r="H7" s="1"/>
      <c r="I7" s="1"/>
    </row>
    <row r="8" spans="1:9" x14ac:dyDescent="0.3">
      <c r="A8" s="5">
        <v>4</v>
      </c>
      <c r="B8" s="5">
        <v>0.23</v>
      </c>
      <c r="C8" s="5">
        <v>0.22</v>
      </c>
      <c r="D8" s="5">
        <v>0.35</v>
      </c>
      <c r="E8" s="5">
        <v>0.42</v>
      </c>
      <c r="F8" s="5">
        <v>0.3</v>
      </c>
      <c r="G8" s="5">
        <v>0.25</v>
      </c>
    </row>
    <row r="9" spans="1:9" x14ac:dyDescent="0.3">
      <c r="A9" s="5">
        <v>6</v>
      </c>
      <c r="B9" s="5">
        <v>0.39</v>
      </c>
      <c r="C9" s="5">
        <v>0.36</v>
      </c>
      <c r="D9" s="5">
        <v>0.42</v>
      </c>
      <c r="E9" s="5">
        <v>0.38</v>
      </c>
      <c r="F9" s="5">
        <v>0.42</v>
      </c>
      <c r="G9" s="5">
        <v>0.39</v>
      </c>
    </row>
    <row r="10" spans="1:9" x14ac:dyDescent="0.3">
      <c r="A10" s="5">
        <v>24</v>
      </c>
      <c r="B10" s="5">
        <v>0.53</v>
      </c>
      <c r="C10" s="5">
        <v>0.35</v>
      </c>
      <c r="D10" s="5">
        <v>0.57999999999999996</v>
      </c>
      <c r="E10" s="5">
        <v>0.5</v>
      </c>
      <c r="F10" s="5">
        <v>0.49</v>
      </c>
      <c r="G10" s="5">
        <v>0.48</v>
      </c>
    </row>
    <row r="13" spans="1:9" x14ac:dyDescent="0.3">
      <c r="G13" s="3"/>
    </row>
    <row r="14" spans="1:9" ht="15.6" x14ac:dyDescent="0.35">
      <c r="A14" s="4" t="s">
        <v>0</v>
      </c>
      <c r="C14" s="8" t="s">
        <v>28</v>
      </c>
      <c r="D14" s="3"/>
      <c r="E14" s="3"/>
    </row>
    <row r="15" spans="1:9" x14ac:dyDescent="0.3">
      <c r="A15" s="5">
        <v>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9" x14ac:dyDescent="0.3">
      <c r="A16" s="5">
        <v>2</v>
      </c>
      <c r="B16" s="7">
        <v>2.7E-2</v>
      </c>
      <c r="C16" s="7">
        <v>0.01</v>
      </c>
      <c r="D16" s="7">
        <v>2.7E-2</v>
      </c>
      <c r="E16" s="7">
        <v>1.6E-2</v>
      </c>
      <c r="F16" s="7">
        <v>1.7999999999999999E-2</v>
      </c>
      <c r="G16" s="7">
        <v>1.4999999999999999E-2</v>
      </c>
    </row>
    <row r="17" spans="1:9" x14ac:dyDescent="0.3">
      <c r="A17" s="5">
        <v>4</v>
      </c>
      <c r="B17" s="7">
        <v>1.4999999999999999E-2</v>
      </c>
      <c r="C17" s="7">
        <v>0.01</v>
      </c>
      <c r="D17" s="7">
        <v>1.7999999999999999E-2</v>
      </c>
      <c r="E17" s="7">
        <v>2.4E-2</v>
      </c>
      <c r="F17" s="7">
        <v>1.7999999999999999E-2</v>
      </c>
      <c r="G17" s="7">
        <v>1.2999999999999999E-2</v>
      </c>
    </row>
    <row r="18" spans="1:9" x14ac:dyDescent="0.3">
      <c r="A18" s="5">
        <v>6</v>
      </c>
      <c r="B18" s="7">
        <v>1.9E-2</v>
      </c>
      <c r="C18" s="7">
        <v>1.6E-2</v>
      </c>
      <c r="D18" s="7">
        <v>0.05</v>
      </c>
      <c r="E18" s="7">
        <v>2.1999999999999999E-2</v>
      </c>
      <c r="F18" s="7">
        <v>0.05</v>
      </c>
      <c r="G18" s="7">
        <v>0.06</v>
      </c>
    </row>
    <row r="19" spans="1:9" x14ac:dyDescent="0.3">
      <c r="A19" s="5">
        <v>24</v>
      </c>
      <c r="B19" s="7">
        <v>2.7E-2</v>
      </c>
      <c r="C19" s="7">
        <v>1.4999999999999999E-2</v>
      </c>
      <c r="D19" s="7">
        <v>2.4E-2</v>
      </c>
      <c r="E19" s="7">
        <v>0.03</v>
      </c>
      <c r="F19" s="7">
        <v>1.7999999999999999E-2</v>
      </c>
      <c r="G19" s="7">
        <v>0.05</v>
      </c>
    </row>
    <row r="25" spans="1:9" x14ac:dyDescent="0.3">
      <c r="I25" s="2" t="s">
        <v>19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0D3D8-B47D-41CD-AB9D-6437FF029892}">
  <dimension ref="A1:O25"/>
  <sheetViews>
    <sheetView zoomScale="90" zoomScaleNormal="90" workbookViewId="0">
      <selection sqref="A1:XFD3"/>
    </sheetView>
  </sheetViews>
  <sheetFormatPr defaultRowHeight="14.4" x14ac:dyDescent="0.3"/>
  <cols>
    <col min="1" max="1" width="10.33203125" style="3" customWidth="1"/>
  </cols>
  <sheetData>
    <row r="1" spans="1:15" x14ac:dyDescent="0.3">
      <c r="F1" s="8" t="s">
        <v>20</v>
      </c>
    </row>
    <row r="2" spans="1:15" x14ac:dyDescent="0.3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5" x14ac:dyDescent="0.3">
      <c r="A3" s="5">
        <v>0</v>
      </c>
      <c r="B3" s="5">
        <v>0.13500000000000001</v>
      </c>
      <c r="C3" s="5">
        <v>178.333</v>
      </c>
      <c r="D3" s="5">
        <v>7.6200000000000004E-2</v>
      </c>
      <c r="E3" s="5">
        <v>3.35</v>
      </c>
      <c r="F3" s="5">
        <v>6.18</v>
      </c>
      <c r="G3" s="5">
        <v>0.155</v>
      </c>
      <c r="H3" s="5">
        <v>48.3</v>
      </c>
      <c r="I3" s="5">
        <v>3.13</v>
      </c>
      <c r="J3" s="5">
        <v>9.4499999999999993</v>
      </c>
      <c r="K3" s="5">
        <v>0.01</v>
      </c>
      <c r="L3" s="5">
        <v>1.9099999999999999E-2</v>
      </c>
      <c r="M3" s="5">
        <v>0.11</v>
      </c>
      <c r="N3" s="1"/>
      <c r="O3" s="1"/>
    </row>
    <row r="4" spans="1:15" x14ac:dyDescent="0.3">
      <c r="A4" s="5">
        <v>2</v>
      </c>
      <c r="B4" s="5">
        <v>0.125</v>
      </c>
      <c r="C4" s="5">
        <v>143</v>
      </c>
      <c r="D4" s="5">
        <v>3.1600000000000003E-2</v>
      </c>
      <c r="E4" s="5">
        <v>3.35</v>
      </c>
      <c r="F4" s="5">
        <v>5.57</v>
      </c>
      <c r="G4" s="5">
        <v>0</v>
      </c>
      <c r="H4" s="5">
        <v>40.6</v>
      </c>
      <c r="I4" s="5">
        <v>2.96</v>
      </c>
      <c r="J4" s="5">
        <v>2.23</v>
      </c>
      <c r="K4" s="5">
        <v>0.01</v>
      </c>
      <c r="L4" s="5">
        <v>0</v>
      </c>
      <c r="M4" s="5">
        <v>0</v>
      </c>
      <c r="N4" s="1"/>
      <c r="O4" s="1"/>
    </row>
    <row r="5" spans="1:15" x14ac:dyDescent="0.3">
      <c r="A5" s="5">
        <v>4</v>
      </c>
      <c r="B5" s="5">
        <v>0.122</v>
      </c>
      <c r="C5" s="5">
        <v>130</v>
      </c>
      <c r="D5" s="5">
        <v>1.7299999999999999E-2</v>
      </c>
      <c r="E5" s="5">
        <v>3.05</v>
      </c>
      <c r="F5" s="5">
        <v>4.7</v>
      </c>
      <c r="G5" s="5">
        <v>0</v>
      </c>
      <c r="H5" s="5">
        <v>30.8</v>
      </c>
      <c r="I5" s="5">
        <v>2.31</v>
      </c>
      <c r="J5" s="5">
        <v>1.85</v>
      </c>
      <c r="K5" s="5">
        <v>0</v>
      </c>
      <c r="L5" s="5">
        <v>0</v>
      </c>
      <c r="M5" s="5">
        <v>0</v>
      </c>
      <c r="N5" s="1"/>
      <c r="O5" s="1"/>
    </row>
    <row r="6" spans="1:15" x14ac:dyDescent="0.3">
      <c r="A6" s="5">
        <v>6</v>
      </c>
      <c r="B6" s="5">
        <v>0.11</v>
      </c>
      <c r="C6" s="5">
        <v>85.4</v>
      </c>
      <c r="D6" s="5">
        <v>2.9499999999999998E-2</v>
      </c>
      <c r="E6" s="5">
        <v>3.17</v>
      </c>
      <c r="F6" s="5">
        <v>5.17</v>
      </c>
      <c r="G6" s="5">
        <v>0</v>
      </c>
      <c r="H6" s="5">
        <v>32.1</v>
      </c>
      <c r="I6" s="5">
        <v>2.0099999999999998</v>
      </c>
      <c r="J6" s="5">
        <v>1.57</v>
      </c>
      <c r="K6" s="5">
        <v>0</v>
      </c>
      <c r="L6" s="5">
        <v>0</v>
      </c>
      <c r="M6" s="5">
        <v>0</v>
      </c>
      <c r="N6" s="1"/>
      <c r="O6" s="1"/>
    </row>
    <row r="7" spans="1:15" x14ac:dyDescent="0.3">
      <c r="A7" s="5">
        <v>24</v>
      </c>
      <c r="B7" s="5">
        <v>0.19</v>
      </c>
      <c r="C7" s="5">
        <v>80.7</v>
      </c>
      <c r="D7" s="5">
        <v>4.0300000000000002E-2</v>
      </c>
      <c r="E7" s="5">
        <v>2.98</v>
      </c>
      <c r="F7" s="5">
        <v>4.53</v>
      </c>
      <c r="G7" s="5">
        <v>0.155</v>
      </c>
      <c r="H7" s="5">
        <v>28.9</v>
      </c>
      <c r="I7" s="5">
        <v>1.95</v>
      </c>
      <c r="J7" s="5">
        <v>1.52</v>
      </c>
      <c r="K7" s="5">
        <v>0</v>
      </c>
      <c r="L7" s="5">
        <v>0</v>
      </c>
      <c r="M7" s="5">
        <v>0.11</v>
      </c>
      <c r="N7" s="1"/>
      <c r="O7" s="1"/>
    </row>
    <row r="8" spans="1:15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3">
      <c r="A9" s="4" t="s">
        <v>0</v>
      </c>
      <c r="B9" s="3"/>
      <c r="C9" s="3"/>
      <c r="D9" s="3"/>
      <c r="E9" s="3"/>
      <c r="F9" s="8" t="s">
        <v>14</v>
      </c>
      <c r="G9" s="3"/>
      <c r="H9" s="3"/>
      <c r="I9" s="3"/>
      <c r="J9" s="3"/>
      <c r="K9" s="3"/>
      <c r="L9" s="3"/>
      <c r="M9" s="3"/>
    </row>
    <row r="10" spans="1:15" x14ac:dyDescent="0.3">
      <c r="A10" s="5">
        <v>0</v>
      </c>
      <c r="B10" s="7">
        <v>8.0000000000000002E-3</v>
      </c>
      <c r="C10" s="7">
        <v>14.259</v>
      </c>
      <c r="D10" s="7">
        <v>1.4E-2</v>
      </c>
      <c r="E10" s="7">
        <v>0.26700000000000002</v>
      </c>
      <c r="F10" s="7">
        <v>0.49099999999999999</v>
      </c>
      <c r="G10" s="7">
        <v>1.4999999999999999E-2</v>
      </c>
      <c r="H10" s="7">
        <v>3.8679999999999999</v>
      </c>
      <c r="I10" s="7">
        <v>0.25700000000000001</v>
      </c>
      <c r="J10" s="7">
        <v>0.75700000000000001</v>
      </c>
      <c r="K10" s="7">
        <v>1E-3</v>
      </c>
      <c r="L10" s="7">
        <v>0</v>
      </c>
      <c r="M10" s="7">
        <v>0.01</v>
      </c>
    </row>
    <row r="11" spans="1:15" x14ac:dyDescent="0.3">
      <c r="A11" s="5">
        <v>2</v>
      </c>
      <c r="B11" s="7">
        <v>1.4E-2</v>
      </c>
      <c r="C11" s="7">
        <v>11.439</v>
      </c>
      <c r="D11" s="7">
        <v>1E-3</v>
      </c>
      <c r="E11" s="7">
        <v>0.26300000000000001</v>
      </c>
      <c r="F11" s="7">
        <v>0.44800000000000001</v>
      </c>
      <c r="G11" s="7">
        <v>0</v>
      </c>
      <c r="H11" s="7">
        <v>3.2519999999999998</v>
      </c>
      <c r="I11" s="7">
        <v>0.23899999999999999</v>
      </c>
      <c r="J11" s="7">
        <v>0.17399999999999999</v>
      </c>
      <c r="K11" s="7">
        <v>2E-3</v>
      </c>
      <c r="L11" s="7">
        <v>0</v>
      </c>
      <c r="M11" s="7">
        <v>0</v>
      </c>
    </row>
    <row r="12" spans="1:15" x14ac:dyDescent="0.3">
      <c r="A12" s="5">
        <v>4</v>
      </c>
      <c r="B12" s="7">
        <v>0.01</v>
      </c>
      <c r="C12" s="7">
        <v>10.404</v>
      </c>
      <c r="D12" s="7">
        <v>0</v>
      </c>
      <c r="E12" s="7">
        <v>0.24099999999999999</v>
      </c>
      <c r="F12" s="7">
        <v>0.36799999999999999</v>
      </c>
      <c r="G12" s="7">
        <v>8.9999999999999993E-3</v>
      </c>
      <c r="H12" s="7">
        <v>2.4700000000000002</v>
      </c>
      <c r="I12" s="7">
        <v>0.18</v>
      </c>
      <c r="J12" s="7">
        <v>0.14799999999999999</v>
      </c>
      <c r="K12" s="7">
        <v>0</v>
      </c>
      <c r="L12" s="7">
        <v>6.0000000000000001E-3</v>
      </c>
      <c r="M12" s="7">
        <v>0</v>
      </c>
    </row>
    <row r="13" spans="1:15" x14ac:dyDescent="0.3">
      <c r="A13" s="5">
        <v>6</v>
      </c>
      <c r="B13" s="7">
        <v>1.4999999999999999E-2</v>
      </c>
      <c r="C13" s="7">
        <v>6.8380000000000001</v>
      </c>
      <c r="D13" s="7">
        <v>8.0000000000000002E-3</v>
      </c>
      <c r="E13" s="7">
        <v>0.247</v>
      </c>
      <c r="F13" s="7">
        <v>0.40500000000000003</v>
      </c>
      <c r="G13" s="7">
        <v>1E-3</v>
      </c>
      <c r="H13" s="7">
        <v>2.5680000000000001</v>
      </c>
      <c r="I13" s="7">
        <v>0.16300000000000001</v>
      </c>
      <c r="J13" s="7">
        <v>0.11899999999999999</v>
      </c>
      <c r="K13" s="7">
        <v>2E-3</v>
      </c>
      <c r="L13" s="7">
        <v>6.0000000000000001E-3</v>
      </c>
      <c r="M13" s="7">
        <v>0</v>
      </c>
    </row>
    <row r="14" spans="1:15" x14ac:dyDescent="0.3">
      <c r="A14" s="5">
        <v>24</v>
      </c>
      <c r="B14" s="7">
        <v>1.7000000000000001E-2</v>
      </c>
      <c r="C14" s="7">
        <v>6.4589999999999996</v>
      </c>
      <c r="D14" s="7">
        <v>5.0000000000000001E-3</v>
      </c>
      <c r="E14" s="7">
        <v>0.24299999999999999</v>
      </c>
      <c r="F14" s="7">
        <v>0.36099999999999999</v>
      </c>
      <c r="G14" s="7">
        <v>2.1000000000000001E-2</v>
      </c>
      <c r="H14" s="7">
        <v>2.31</v>
      </c>
      <c r="I14" s="7">
        <v>0.153</v>
      </c>
      <c r="J14" s="7">
        <v>0.12</v>
      </c>
      <c r="K14" s="7">
        <v>0</v>
      </c>
      <c r="L14" s="7">
        <v>2E-3</v>
      </c>
      <c r="M14" s="7">
        <v>4.0000000000000001E-3</v>
      </c>
    </row>
    <row r="15" spans="1:15" x14ac:dyDescent="0.3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25" spans="15:15" x14ac:dyDescent="0.3">
      <c r="O25" s="2" t="s">
        <v>18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D9033-154B-4E18-93E0-922B0646D976}">
  <dimension ref="A1:O25"/>
  <sheetViews>
    <sheetView zoomScale="90" zoomScaleNormal="90" workbookViewId="0">
      <selection activeCell="B3" sqref="B3:M7"/>
    </sheetView>
  </sheetViews>
  <sheetFormatPr defaultRowHeight="14.4" x14ac:dyDescent="0.3"/>
  <cols>
    <col min="1" max="1" width="10.33203125" style="3" customWidth="1"/>
  </cols>
  <sheetData>
    <row r="1" spans="1:13" x14ac:dyDescent="0.3">
      <c r="F1" s="8" t="s">
        <v>20</v>
      </c>
    </row>
    <row r="2" spans="1:13" x14ac:dyDescent="0.3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3" x14ac:dyDescent="0.3">
      <c r="A3" s="5">
        <v>0</v>
      </c>
      <c r="B3" s="5">
        <v>0.13500000000000001</v>
      </c>
      <c r="C3" s="5">
        <v>178.333</v>
      </c>
      <c r="D3" s="5">
        <v>7.6200000000000004E-2</v>
      </c>
      <c r="E3" s="5">
        <v>3.35</v>
      </c>
      <c r="F3" s="5">
        <v>6.18</v>
      </c>
      <c r="G3" s="5">
        <v>0.155</v>
      </c>
      <c r="H3" s="5">
        <v>48.3</v>
      </c>
      <c r="I3" s="5">
        <v>3.13</v>
      </c>
      <c r="J3" s="5">
        <v>9.4499999999999993</v>
      </c>
      <c r="K3" s="5">
        <v>0.01</v>
      </c>
      <c r="L3" s="5">
        <v>1.9099999999999999E-2</v>
      </c>
      <c r="M3" s="5">
        <v>0.11</v>
      </c>
    </row>
    <row r="4" spans="1:13" x14ac:dyDescent="0.3">
      <c r="A4" s="5">
        <v>2</v>
      </c>
      <c r="B4" s="5">
        <v>7.2499999999999995E-2</v>
      </c>
      <c r="C4" s="5">
        <v>56.3</v>
      </c>
      <c r="D4" s="5">
        <v>3.3000000000000002E-2</v>
      </c>
      <c r="E4" s="5">
        <v>2.1</v>
      </c>
      <c r="F4" s="5">
        <v>2.58</v>
      </c>
      <c r="G4" s="5">
        <v>0</v>
      </c>
      <c r="H4" s="5">
        <v>16.8</v>
      </c>
      <c r="I4" s="5">
        <v>0</v>
      </c>
      <c r="J4" s="5">
        <v>0</v>
      </c>
      <c r="K4" s="5">
        <v>0</v>
      </c>
      <c r="L4" s="5">
        <v>0</v>
      </c>
      <c r="M4" s="5">
        <v>0</v>
      </c>
    </row>
    <row r="5" spans="1:13" x14ac:dyDescent="0.3">
      <c r="A5" s="5">
        <v>4</v>
      </c>
      <c r="B5" s="5">
        <v>7.5499999999999998E-2</v>
      </c>
      <c r="C5" s="5">
        <v>66.7</v>
      </c>
      <c r="D5" s="5">
        <v>2.6700000000000002E-2</v>
      </c>
      <c r="E5" s="5">
        <v>2.2999999999999998</v>
      </c>
      <c r="F5" s="5">
        <v>3.26</v>
      </c>
      <c r="G5" s="5">
        <v>0</v>
      </c>
      <c r="H5" s="5">
        <v>23</v>
      </c>
      <c r="I5" s="5">
        <v>1.36</v>
      </c>
      <c r="J5" s="5">
        <v>0</v>
      </c>
      <c r="K5" s="5">
        <v>0</v>
      </c>
      <c r="L5" s="5">
        <v>0</v>
      </c>
      <c r="M5" s="5">
        <v>0</v>
      </c>
    </row>
    <row r="6" spans="1:13" x14ac:dyDescent="0.3">
      <c r="A6" s="5">
        <v>6</v>
      </c>
      <c r="B6" s="5">
        <v>8.9800000000000005E-2</v>
      </c>
      <c r="C6" s="5">
        <v>85.2</v>
      </c>
      <c r="D6" s="5">
        <v>3.1899999999999998E-2</v>
      </c>
      <c r="E6" s="5">
        <v>3.32</v>
      </c>
      <c r="F6" s="5">
        <v>5.03</v>
      </c>
      <c r="G6" s="5">
        <v>0</v>
      </c>
      <c r="H6" s="5">
        <v>32.4</v>
      </c>
      <c r="I6" s="5">
        <v>2.0499999999999998</v>
      </c>
      <c r="J6" s="5">
        <v>1.34</v>
      </c>
      <c r="K6" s="5">
        <v>0</v>
      </c>
      <c r="L6" s="5">
        <v>0</v>
      </c>
      <c r="M6" s="5">
        <v>0</v>
      </c>
    </row>
    <row r="7" spans="1:13" x14ac:dyDescent="0.3">
      <c r="A7" s="5">
        <v>24</v>
      </c>
      <c r="B7" s="5">
        <v>8.9800000000000005E-2</v>
      </c>
      <c r="C7" s="5">
        <v>41.3</v>
      </c>
      <c r="D7" s="5">
        <v>4.41E-2</v>
      </c>
      <c r="E7" s="5">
        <v>2.76</v>
      </c>
      <c r="F7" s="5">
        <v>3.74</v>
      </c>
      <c r="G7" s="5">
        <v>0</v>
      </c>
      <c r="H7" s="5">
        <v>20.7</v>
      </c>
      <c r="I7" s="5">
        <v>0</v>
      </c>
      <c r="J7" s="5">
        <v>0</v>
      </c>
      <c r="K7" s="5">
        <v>0</v>
      </c>
      <c r="L7" s="5">
        <v>0</v>
      </c>
      <c r="M7" s="5">
        <v>0</v>
      </c>
    </row>
    <row r="8" spans="1:13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3">
      <c r="A9" s="4" t="s">
        <v>0</v>
      </c>
      <c r="B9" s="3"/>
      <c r="C9" s="3"/>
      <c r="D9" s="3"/>
      <c r="E9" s="3"/>
      <c r="F9" s="8" t="s">
        <v>14</v>
      </c>
      <c r="G9" s="3"/>
      <c r="H9" s="3"/>
      <c r="I9" s="3"/>
      <c r="J9" s="3"/>
      <c r="K9" s="3"/>
      <c r="L9" s="3"/>
      <c r="M9" s="3"/>
    </row>
    <row r="10" spans="1:13" x14ac:dyDescent="0.3">
      <c r="A10" s="5">
        <v>0</v>
      </c>
      <c r="B10" s="7">
        <v>1.4E-2</v>
      </c>
      <c r="C10" s="7">
        <v>14.263999999999999</v>
      </c>
      <c r="D10" s="7">
        <v>7.0000000000000001E-3</v>
      </c>
      <c r="E10" s="7">
        <v>0.27100000000000002</v>
      </c>
      <c r="F10" s="7">
        <v>0.496</v>
      </c>
      <c r="G10" s="7">
        <v>1.2999999999999999E-2</v>
      </c>
      <c r="H10" s="7">
        <v>3.8679999999999999</v>
      </c>
      <c r="I10" s="7">
        <v>0.24299999999999999</v>
      </c>
      <c r="J10" s="7">
        <v>0.754</v>
      </c>
      <c r="K10" s="7">
        <v>4.0000000000000001E-3</v>
      </c>
      <c r="L10" s="7">
        <v>0</v>
      </c>
      <c r="M10" s="7">
        <v>1.2999999999999999E-2</v>
      </c>
    </row>
    <row r="11" spans="1:13" x14ac:dyDescent="0.3">
      <c r="A11" s="5">
        <v>2</v>
      </c>
      <c r="B11" s="7">
        <v>1.2999999999999999E-2</v>
      </c>
      <c r="C11" s="7">
        <v>4.4980000000000002</v>
      </c>
      <c r="D11" s="7">
        <v>0.01</v>
      </c>
      <c r="E11" s="7">
        <v>0.161</v>
      </c>
      <c r="F11" s="7">
        <v>0.20200000000000001</v>
      </c>
      <c r="G11" s="7">
        <v>8.0000000000000002E-3</v>
      </c>
      <c r="H11" s="7">
        <v>1.3480000000000001</v>
      </c>
      <c r="I11" s="7">
        <v>2E-3</v>
      </c>
      <c r="J11" s="7">
        <v>0</v>
      </c>
      <c r="K11" s="7">
        <v>0</v>
      </c>
      <c r="L11" s="7">
        <v>2E-3</v>
      </c>
      <c r="M11" s="7">
        <v>5.0000000000000001E-3</v>
      </c>
    </row>
    <row r="12" spans="1:13" x14ac:dyDescent="0.3">
      <c r="A12" s="5">
        <v>4</v>
      </c>
      <c r="B12" s="7">
        <v>1.4999999999999999E-2</v>
      </c>
      <c r="C12" s="7">
        <v>5.3390000000000004</v>
      </c>
      <c r="D12" s="7">
        <v>0</v>
      </c>
      <c r="E12" s="7">
        <v>0.191</v>
      </c>
      <c r="F12" s="7">
        <v>0.26</v>
      </c>
      <c r="G12" s="7">
        <v>0</v>
      </c>
      <c r="H12" s="7">
        <v>1.841</v>
      </c>
      <c r="I12" s="7">
        <v>0.108</v>
      </c>
      <c r="J12" s="7">
        <v>2E-3</v>
      </c>
      <c r="K12" s="7">
        <v>0</v>
      </c>
      <c r="L12" s="7">
        <v>0</v>
      </c>
      <c r="M12" s="7">
        <v>0</v>
      </c>
    </row>
    <row r="13" spans="1:13" x14ac:dyDescent="0.3">
      <c r="A13" s="5">
        <v>6</v>
      </c>
      <c r="B13" s="7">
        <v>8.0000000000000002E-3</v>
      </c>
      <c r="C13" s="7">
        <v>6.819</v>
      </c>
      <c r="D13" s="7">
        <v>3.0000000000000001E-3</v>
      </c>
      <c r="E13" s="7">
        <v>0.26500000000000001</v>
      </c>
      <c r="F13" s="7">
        <v>0.39500000000000002</v>
      </c>
      <c r="G13" s="7">
        <v>0</v>
      </c>
      <c r="H13" s="7">
        <v>2.5910000000000002</v>
      </c>
      <c r="I13" s="7">
        <v>0.16800000000000001</v>
      </c>
      <c r="J13" s="7">
        <v>0.106</v>
      </c>
      <c r="K13" s="7">
        <v>2E-3</v>
      </c>
      <c r="L13" s="7">
        <v>3.0000000000000001E-3</v>
      </c>
      <c r="M13" s="7">
        <v>4.0000000000000001E-3</v>
      </c>
    </row>
    <row r="14" spans="1:13" x14ac:dyDescent="0.3">
      <c r="A14" s="5">
        <v>24</v>
      </c>
      <c r="B14" s="7">
        <v>8.0000000000000002E-3</v>
      </c>
      <c r="C14" s="7">
        <v>3.31</v>
      </c>
      <c r="D14" s="7">
        <v>4.0000000000000001E-3</v>
      </c>
      <c r="E14" s="7">
        <v>0.219</v>
      </c>
      <c r="F14" s="7">
        <v>0.30099999999999999</v>
      </c>
      <c r="G14" s="7">
        <v>2E-3</v>
      </c>
      <c r="H14" s="7">
        <v>1.655</v>
      </c>
      <c r="I14" s="7">
        <v>0</v>
      </c>
      <c r="J14" s="7">
        <v>0</v>
      </c>
      <c r="K14" s="7">
        <v>3.0000000000000001E-3</v>
      </c>
      <c r="L14" s="7">
        <v>4.0000000000000001E-3</v>
      </c>
      <c r="M14" s="7">
        <v>0</v>
      </c>
    </row>
    <row r="15" spans="1:13" x14ac:dyDescent="0.3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25" spans="15:15" x14ac:dyDescent="0.3">
      <c r="O25" s="2" t="s">
        <v>17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5110B-DE8A-481A-8741-A6DA45CAB55D}">
  <dimension ref="A1:O25"/>
  <sheetViews>
    <sheetView zoomScale="90" zoomScaleNormal="90" workbookViewId="0">
      <selection activeCell="B3" sqref="B3"/>
    </sheetView>
  </sheetViews>
  <sheetFormatPr defaultRowHeight="14.4" x14ac:dyDescent="0.3"/>
  <cols>
    <col min="1" max="1" width="10.33203125" style="3" customWidth="1"/>
  </cols>
  <sheetData>
    <row r="1" spans="1:13" x14ac:dyDescent="0.3">
      <c r="F1" s="8" t="s">
        <v>20</v>
      </c>
    </row>
    <row r="2" spans="1:13" x14ac:dyDescent="0.3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3" x14ac:dyDescent="0.3">
      <c r="A3" s="5">
        <v>0</v>
      </c>
      <c r="B3" s="5">
        <v>0.13500000000000001</v>
      </c>
      <c r="C3" s="5">
        <v>178.333</v>
      </c>
      <c r="D3" s="5">
        <v>7.6200000000000004E-2</v>
      </c>
      <c r="E3" s="5">
        <v>3.35</v>
      </c>
      <c r="F3" s="5">
        <v>6.18</v>
      </c>
      <c r="G3" s="5">
        <v>0.155</v>
      </c>
      <c r="H3" s="5">
        <v>48.3</v>
      </c>
      <c r="I3" s="5">
        <v>3.13</v>
      </c>
      <c r="J3" s="5">
        <v>9.4499999999999993</v>
      </c>
      <c r="K3" s="5">
        <v>0.01</v>
      </c>
      <c r="L3" s="5">
        <v>1.9099999999999999E-2</v>
      </c>
      <c r="M3" s="5">
        <v>0.11</v>
      </c>
    </row>
    <row r="4" spans="1:13" x14ac:dyDescent="0.3">
      <c r="A4" s="5">
        <v>2</v>
      </c>
      <c r="B4" s="5">
        <v>8.0600000000000005E-2</v>
      </c>
      <c r="C4" s="5">
        <v>59.3</v>
      </c>
      <c r="D4" s="5">
        <v>3.09E-2</v>
      </c>
      <c r="E4" s="5">
        <v>2.16</v>
      </c>
      <c r="F4" s="5">
        <v>2.69</v>
      </c>
      <c r="G4" s="5">
        <v>0</v>
      </c>
      <c r="H4" s="5">
        <v>17.5</v>
      </c>
      <c r="I4" s="5">
        <v>1.04</v>
      </c>
      <c r="J4" s="5">
        <v>1.1399999999999999</v>
      </c>
      <c r="K4" s="5">
        <v>0</v>
      </c>
      <c r="L4" s="5">
        <v>0</v>
      </c>
      <c r="M4" s="5">
        <v>0</v>
      </c>
    </row>
    <row r="5" spans="1:13" x14ac:dyDescent="0.3">
      <c r="A5" s="5">
        <v>4</v>
      </c>
      <c r="B5" s="5">
        <v>7.6899999999999996E-2</v>
      </c>
      <c r="C5" s="5">
        <v>63.8</v>
      </c>
      <c r="D5" s="5">
        <v>3.1899999999999998E-2</v>
      </c>
      <c r="E5" s="5">
        <v>2.0499999999999998</v>
      </c>
      <c r="F5" s="5">
        <v>2.98</v>
      </c>
      <c r="G5" s="5">
        <v>0</v>
      </c>
      <c r="H5" s="5">
        <v>19.5</v>
      </c>
      <c r="I5" s="5">
        <v>1.24</v>
      </c>
      <c r="J5" s="5">
        <v>0</v>
      </c>
      <c r="K5" s="5">
        <v>0</v>
      </c>
      <c r="L5" s="5">
        <v>0</v>
      </c>
      <c r="M5" s="5">
        <v>0</v>
      </c>
    </row>
    <row r="6" spans="1:13" x14ac:dyDescent="0.3">
      <c r="A6" s="5">
        <v>6</v>
      </c>
      <c r="B6" s="5">
        <v>6.3600000000000004E-2</v>
      </c>
      <c r="C6" s="5">
        <v>53.2</v>
      </c>
      <c r="D6" s="5">
        <v>2.8799999999999999E-2</v>
      </c>
      <c r="E6" s="5">
        <v>2.4300000000000002</v>
      </c>
      <c r="F6" s="5">
        <v>3.41</v>
      </c>
      <c r="G6" s="5">
        <v>0</v>
      </c>
      <c r="H6" s="5">
        <v>21.2</v>
      </c>
      <c r="I6" s="5">
        <v>1.1499999999999999</v>
      </c>
      <c r="J6" s="5">
        <v>0</v>
      </c>
      <c r="K6" s="5">
        <v>0</v>
      </c>
      <c r="L6" s="5">
        <v>0</v>
      </c>
      <c r="M6" s="5">
        <v>0</v>
      </c>
    </row>
    <row r="7" spans="1:13" x14ac:dyDescent="0.3">
      <c r="A7" s="5">
        <v>24</v>
      </c>
      <c r="B7" s="5">
        <v>5.6300000000000003E-2</v>
      </c>
      <c r="C7" s="5">
        <v>19.8</v>
      </c>
      <c r="D7" s="5">
        <v>3.8300000000000001E-2</v>
      </c>
      <c r="E7" s="5">
        <v>2.06</v>
      </c>
      <c r="F7" s="5">
        <v>2.46</v>
      </c>
      <c r="G7" s="5">
        <v>0</v>
      </c>
      <c r="H7" s="5">
        <v>12.4</v>
      </c>
      <c r="I7" s="5">
        <v>0</v>
      </c>
      <c r="J7" s="5">
        <v>0</v>
      </c>
      <c r="K7" s="5">
        <v>0</v>
      </c>
      <c r="L7" s="5">
        <v>0</v>
      </c>
      <c r="M7" s="5">
        <v>0</v>
      </c>
    </row>
    <row r="8" spans="1:13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3">
      <c r="A9" s="4" t="s">
        <v>0</v>
      </c>
      <c r="B9" s="3"/>
      <c r="C9" s="3"/>
      <c r="D9" s="3"/>
      <c r="E9" s="3"/>
      <c r="F9" s="8" t="s">
        <v>14</v>
      </c>
      <c r="G9" s="3"/>
      <c r="H9" s="3"/>
      <c r="I9" s="3"/>
      <c r="J9" s="3"/>
      <c r="K9" s="3"/>
      <c r="L9" s="3"/>
      <c r="M9" s="3"/>
    </row>
    <row r="10" spans="1:13" x14ac:dyDescent="0.3">
      <c r="A10" s="5">
        <v>0</v>
      </c>
      <c r="B10" s="7">
        <v>0.01</v>
      </c>
      <c r="C10" s="7">
        <v>14.271000000000001</v>
      </c>
      <c r="D10" s="7">
        <v>1.2999999999999999E-2</v>
      </c>
      <c r="E10" s="7">
        <v>0.26800000000000002</v>
      </c>
      <c r="F10" s="7">
        <v>0.5</v>
      </c>
      <c r="G10" s="7">
        <v>2.1000000000000001E-2</v>
      </c>
      <c r="H10" s="7">
        <v>3.86</v>
      </c>
      <c r="I10" s="7">
        <v>0.25600000000000001</v>
      </c>
      <c r="J10" s="7">
        <v>0.755</v>
      </c>
      <c r="K10" s="7">
        <v>1E-3</v>
      </c>
      <c r="L10" s="7">
        <v>3.0000000000000001E-3</v>
      </c>
      <c r="M10" s="7">
        <v>1.0999999999999999E-2</v>
      </c>
    </row>
    <row r="11" spans="1:13" x14ac:dyDescent="0.3">
      <c r="A11" s="5">
        <v>2</v>
      </c>
      <c r="B11" s="7">
        <v>6.0000000000000001E-3</v>
      </c>
      <c r="C11" s="7">
        <v>4.7380000000000004</v>
      </c>
      <c r="D11" s="7">
        <v>3.0000000000000001E-3</v>
      </c>
      <c r="E11" s="7">
        <v>0.16700000000000001</v>
      </c>
      <c r="F11" s="7">
        <v>0.215</v>
      </c>
      <c r="G11" s="7">
        <v>5.0000000000000001E-3</v>
      </c>
      <c r="H11" s="7">
        <v>1.4059999999999999</v>
      </c>
      <c r="I11" s="7">
        <v>9.0999999999999998E-2</v>
      </c>
      <c r="J11" s="7">
        <v>9.9000000000000005E-2</v>
      </c>
      <c r="K11" s="7">
        <v>7.0000000000000001E-3</v>
      </c>
      <c r="L11" s="7">
        <v>5.0000000000000001E-3</v>
      </c>
      <c r="M11" s="7">
        <v>5.0000000000000001E-3</v>
      </c>
    </row>
    <row r="12" spans="1:13" x14ac:dyDescent="0.3">
      <c r="A12" s="5">
        <v>4</v>
      </c>
      <c r="B12" s="7">
        <v>0.01</v>
      </c>
      <c r="C12" s="7">
        <v>5.1050000000000004</v>
      </c>
      <c r="D12" s="7">
        <v>0</v>
      </c>
      <c r="E12" s="7">
        <v>0.16300000000000001</v>
      </c>
      <c r="F12" s="7">
        <v>0.24199999999999999</v>
      </c>
      <c r="G12" s="7">
        <v>1E-3</v>
      </c>
      <c r="H12" s="7">
        <v>1.5660000000000001</v>
      </c>
      <c r="I12" s="7">
        <v>9.9000000000000005E-2</v>
      </c>
      <c r="J12" s="7">
        <v>8.0000000000000002E-3</v>
      </c>
      <c r="K12" s="7">
        <v>3.0000000000000001E-3</v>
      </c>
      <c r="L12" s="7">
        <v>3.0000000000000001E-3</v>
      </c>
      <c r="M12" s="7">
        <v>3.0000000000000001E-3</v>
      </c>
    </row>
    <row r="13" spans="1:13" x14ac:dyDescent="0.3">
      <c r="A13" s="5">
        <v>6</v>
      </c>
      <c r="B13" s="7">
        <v>1E-3</v>
      </c>
      <c r="C13" s="7">
        <v>4.26</v>
      </c>
      <c r="D13" s="7">
        <v>5.0000000000000001E-3</v>
      </c>
      <c r="E13" s="7">
        <v>0.19500000000000001</v>
      </c>
      <c r="F13" s="7">
        <v>0.27200000000000002</v>
      </c>
      <c r="G13" s="7">
        <v>1E-3</v>
      </c>
      <c r="H13" s="7">
        <v>1.6910000000000001</v>
      </c>
      <c r="I13" s="7">
        <v>9.8000000000000004E-2</v>
      </c>
      <c r="J13" s="7">
        <v>5.0000000000000001E-3</v>
      </c>
      <c r="K13" s="7">
        <v>2E-3</v>
      </c>
      <c r="L13" s="7">
        <v>4.0000000000000001E-3</v>
      </c>
      <c r="M13" s="7">
        <v>7.0000000000000001E-3</v>
      </c>
    </row>
    <row r="14" spans="1:13" x14ac:dyDescent="0.3">
      <c r="A14" s="5">
        <v>24</v>
      </c>
      <c r="B14" s="7">
        <v>8.9999999999999993E-3</v>
      </c>
      <c r="C14" s="7">
        <v>1.5760000000000001</v>
      </c>
      <c r="D14" s="7">
        <v>2E-3</v>
      </c>
      <c r="E14" s="7">
        <v>0.16200000000000001</v>
      </c>
      <c r="F14" s="7">
        <v>0.19900000000000001</v>
      </c>
      <c r="G14" s="7">
        <v>2E-3</v>
      </c>
      <c r="H14" s="7">
        <v>0.99299999999999999</v>
      </c>
      <c r="I14" s="7">
        <v>1E-3</v>
      </c>
      <c r="J14" s="7">
        <v>1E-3</v>
      </c>
      <c r="K14" s="7">
        <v>3.0000000000000001E-3</v>
      </c>
      <c r="L14" s="7">
        <v>1E-3</v>
      </c>
      <c r="M14" s="7">
        <v>6.0000000000000001E-3</v>
      </c>
    </row>
    <row r="15" spans="1:13" x14ac:dyDescent="0.3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25" spans="15:15" x14ac:dyDescent="0.3">
      <c r="O25" s="2" t="s">
        <v>16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103B0-9FF0-4BF8-9BB7-90E90C8B5FBC}">
  <dimension ref="A1:O25"/>
  <sheetViews>
    <sheetView zoomScale="90" zoomScaleNormal="90" workbookViewId="0">
      <selection activeCell="B3" sqref="B3:M7"/>
    </sheetView>
  </sheetViews>
  <sheetFormatPr defaultRowHeight="14.4" x14ac:dyDescent="0.3"/>
  <cols>
    <col min="1" max="1" width="10.33203125" style="3" customWidth="1"/>
  </cols>
  <sheetData>
    <row r="1" spans="1:13" x14ac:dyDescent="0.3">
      <c r="F1" s="8" t="s">
        <v>20</v>
      </c>
    </row>
    <row r="2" spans="1:13" x14ac:dyDescent="0.3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3" x14ac:dyDescent="0.3">
      <c r="A3" s="5">
        <v>0</v>
      </c>
      <c r="B3" s="5">
        <v>0.13500000000000001</v>
      </c>
      <c r="C3" s="5">
        <v>178.333</v>
      </c>
      <c r="D3" s="5">
        <v>7.6200000000000004E-2</v>
      </c>
      <c r="E3" s="5">
        <v>3.35</v>
      </c>
      <c r="F3" s="5">
        <v>6.18</v>
      </c>
      <c r="G3" s="5">
        <v>0.155</v>
      </c>
      <c r="H3" s="5">
        <v>48.3</v>
      </c>
      <c r="I3" s="5">
        <v>3.13</v>
      </c>
      <c r="J3" s="5">
        <v>9.4499999999999993</v>
      </c>
      <c r="K3" s="5">
        <v>0.01</v>
      </c>
      <c r="L3" s="5">
        <v>1.9099999999999999E-2</v>
      </c>
      <c r="M3" s="5">
        <v>0.11</v>
      </c>
    </row>
    <row r="4" spans="1:13" x14ac:dyDescent="0.3">
      <c r="A4" s="5">
        <v>2</v>
      </c>
      <c r="B4" s="5">
        <v>7.8100000000000003E-2</v>
      </c>
      <c r="C4" s="5">
        <v>74.5</v>
      </c>
      <c r="D4" s="5">
        <v>2.5999999999999999E-2</v>
      </c>
      <c r="E4" s="5">
        <v>2.46</v>
      </c>
      <c r="F4" s="5">
        <v>3.28</v>
      </c>
      <c r="G4" s="5">
        <v>0</v>
      </c>
      <c r="H4" s="5">
        <v>21.3</v>
      </c>
      <c r="I4" s="5">
        <v>1.38</v>
      </c>
      <c r="J4" s="5">
        <v>1.04</v>
      </c>
      <c r="K4" s="5">
        <v>0</v>
      </c>
      <c r="L4" s="5">
        <v>0</v>
      </c>
      <c r="M4" s="5">
        <v>0</v>
      </c>
    </row>
    <row r="5" spans="1:13" x14ac:dyDescent="0.3">
      <c r="A5" s="5">
        <v>4</v>
      </c>
      <c r="B5" s="5">
        <v>8.8900000000000007E-2</v>
      </c>
      <c r="C5" s="5">
        <v>76.8</v>
      </c>
      <c r="D5" s="5">
        <v>2.3199999999999998E-2</v>
      </c>
      <c r="E5" s="5">
        <v>2.2599999999999998</v>
      </c>
      <c r="F5" s="5">
        <v>3.22</v>
      </c>
      <c r="G5" s="5">
        <v>0</v>
      </c>
      <c r="H5" s="5">
        <v>22.1</v>
      </c>
      <c r="I5" s="5">
        <v>1.41</v>
      </c>
      <c r="J5" s="5">
        <v>1.1399999999999999</v>
      </c>
      <c r="K5" s="5">
        <v>0</v>
      </c>
      <c r="L5" s="5">
        <v>0</v>
      </c>
      <c r="M5" s="5">
        <v>0</v>
      </c>
    </row>
    <row r="6" spans="1:13" x14ac:dyDescent="0.3">
      <c r="A6" s="5">
        <v>6</v>
      </c>
      <c r="B6" s="5">
        <v>6.0600000000000001E-2</v>
      </c>
      <c r="C6" s="5">
        <v>46.1</v>
      </c>
      <c r="D6" s="5">
        <v>3.1699999999999999E-2</v>
      </c>
      <c r="E6" s="5">
        <v>2.5099999999999998</v>
      </c>
      <c r="F6" s="5">
        <v>3.17</v>
      </c>
      <c r="G6" s="5">
        <v>0</v>
      </c>
      <c r="H6" s="5">
        <v>20.8</v>
      </c>
      <c r="I6" s="5">
        <v>1.1499999999999999</v>
      </c>
      <c r="J6" s="5">
        <v>0</v>
      </c>
      <c r="K6" s="5">
        <v>0</v>
      </c>
      <c r="L6" s="5">
        <v>0</v>
      </c>
      <c r="M6" s="5">
        <v>0</v>
      </c>
    </row>
    <row r="7" spans="1:13" x14ac:dyDescent="0.3">
      <c r="A7" s="5">
        <v>24</v>
      </c>
      <c r="B7" s="5">
        <v>4.6300000000000001E-2</v>
      </c>
      <c r="C7" s="5">
        <v>14.4</v>
      </c>
      <c r="D7" s="5">
        <v>3.6999999999999998E-2</v>
      </c>
      <c r="E7" s="5">
        <v>2.2200000000000002</v>
      </c>
      <c r="F7" s="5">
        <v>2.21</v>
      </c>
      <c r="G7" s="5">
        <v>0</v>
      </c>
      <c r="H7" s="5">
        <v>9.52</v>
      </c>
      <c r="I7" s="5">
        <v>0</v>
      </c>
      <c r="J7" s="5">
        <v>0</v>
      </c>
      <c r="K7" s="5">
        <v>0</v>
      </c>
      <c r="L7" s="5">
        <v>0</v>
      </c>
      <c r="M7" s="5">
        <v>0</v>
      </c>
    </row>
    <row r="8" spans="1:13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3">
      <c r="A9" s="4" t="s">
        <v>0</v>
      </c>
      <c r="B9" s="3"/>
      <c r="C9" s="3"/>
      <c r="D9" s="3"/>
      <c r="E9" s="3"/>
      <c r="F9" s="8" t="s">
        <v>14</v>
      </c>
      <c r="G9" s="3"/>
      <c r="H9" s="3"/>
      <c r="I9" s="3"/>
      <c r="J9" s="3"/>
      <c r="K9" s="3"/>
      <c r="L9" s="3"/>
      <c r="M9" s="3"/>
    </row>
    <row r="10" spans="1:13" x14ac:dyDescent="0.3">
      <c r="A10" s="5">
        <v>0</v>
      </c>
      <c r="B10" s="7">
        <v>1.0999999999999999E-2</v>
      </c>
      <c r="C10" s="7">
        <v>14.260999999999999</v>
      </c>
      <c r="D10" s="7">
        <v>7.0000000000000001E-3</v>
      </c>
      <c r="E10" s="7">
        <v>0.27500000000000002</v>
      </c>
      <c r="F10" s="7">
        <v>0.496</v>
      </c>
      <c r="G10" s="7">
        <v>8.0000000000000002E-3</v>
      </c>
      <c r="H10" s="7">
        <v>4.9000000000000004</v>
      </c>
      <c r="I10" s="7">
        <v>0.253</v>
      </c>
      <c r="J10" s="7">
        <v>0.76300000000000001</v>
      </c>
      <c r="K10" s="7">
        <v>7.0000000000000001E-3</v>
      </c>
      <c r="L10" s="7">
        <v>5.0000000000000001E-3</v>
      </c>
      <c r="M10" s="7">
        <v>1.4999999999999999E-2</v>
      </c>
    </row>
    <row r="11" spans="1:13" x14ac:dyDescent="0.3">
      <c r="A11" s="5">
        <v>2</v>
      </c>
      <c r="B11" s="7">
        <v>0</v>
      </c>
      <c r="C11" s="7">
        <v>5.9640000000000004</v>
      </c>
      <c r="D11" s="7">
        <v>7.0000000000000001E-3</v>
      </c>
      <c r="E11" s="7">
        <v>0.19500000000000001</v>
      </c>
      <c r="F11" s="7">
        <v>0.254</v>
      </c>
      <c r="G11" s="7">
        <v>3.0000000000000001E-3</v>
      </c>
      <c r="H11" s="7">
        <v>1.706</v>
      </c>
      <c r="I11" s="7">
        <v>0.107</v>
      </c>
      <c r="J11" s="7">
        <v>8.1000000000000003E-2</v>
      </c>
      <c r="K11" s="7">
        <v>5.0000000000000001E-3</v>
      </c>
      <c r="L11" s="7">
        <v>8.0000000000000002E-3</v>
      </c>
      <c r="M11" s="7">
        <v>8.0000000000000002E-3</v>
      </c>
    </row>
    <row r="12" spans="1:13" x14ac:dyDescent="0.3">
      <c r="A12" s="5">
        <v>4</v>
      </c>
      <c r="B12" s="7">
        <v>5.0000000000000001E-3</v>
      </c>
      <c r="C12" s="7">
        <v>8.5</v>
      </c>
      <c r="D12" s="7">
        <v>6.0000000000000001E-3</v>
      </c>
      <c r="E12" s="7">
        <v>0.183</v>
      </c>
      <c r="F12" s="7">
        <v>0.26300000000000001</v>
      </c>
      <c r="G12" s="7">
        <v>1E-3</v>
      </c>
      <c r="H12" s="7">
        <v>4.7</v>
      </c>
      <c r="I12" s="7">
        <v>0.121</v>
      </c>
      <c r="J12" s="7">
        <v>9.0999999999999998E-2</v>
      </c>
      <c r="K12" s="7">
        <v>8.0000000000000002E-3</v>
      </c>
      <c r="L12" s="7">
        <v>0</v>
      </c>
      <c r="M12" s="7">
        <v>0</v>
      </c>
    </row>
    <row r="13" spans="1:13" x14ac:dyDescent="0.3">
      <c r="A13" s="5">
        <v>6</v>
      </c>
      <c r="B13" s="7">
        <v>1.0999999999999999E-2</v>
      </c>
      <c r="C13" s="7">
        <v>6.7</v>
      </c>
      <c r="D13" s="7">
        <v>1E-3</v>
      </c>
      <c r="E13" s="7">
        <v>0.2</v>
      </c>
      <c r="F13" s="7">
        <v>0.26100000000000001</v>
      </c>
      <c r="G13" s="7">
        <v>4.0000000000000001E-3</v>
      </c>
      <c r="H13" s="7">
        <v>1.661</v>
      </c>
      <c r="I13" s="7">
        <v>8.5999999999999993E-2</v>
      </c>
      <c r="J13" s="7">
        <v>0</v>
      </c>
      <c r="K13" s="7">
        <v>1E-3</v>
      </c>
      <c r="L13" s="7">
        <v>4.0000000000000001E-3</v>
      </c>
      <c r="M13" s="7">
        <v>1E-3</v>
      </c>
    </row>
    <row r="14" spans="1:13" x14ac:dyDescent="0.3">
      <c r="A14" s="5">
        <v>24</v>
      </c>
      <c r="B14" s="7">
        <v>3.0000000000000001E-3</v>
      </c>
      <c r="C14" s="7">
        <v>1.1519999999999999</v>
      </c>
      <c r="D14" s="7">
        <v>8.0000000000000002E-3</v>
      </c>
      <c r="E14" s="7">
        <v>0.17699999999999999</v>
      </c>
      <c r="F14" s="7">
        <v>0.184</v>
      </c>
      <c r="G14" s="7">
        <v>2E-3</v>
      </c>
      <c r="H14" s="7">
        <v>0.76900000000000002</v>
      </c>
      <c r="I14" s="7">
        <v>4.0000000000000001E-3</v>
      </c>
      <c r="J14" s="7">
        <v>7.0000000000000001E-3</v>
      </c>
      <c r="K14" s="7">
        <v>2E-3</v>
      </c>
      <c r="L14" s="7">
        <v>7.0000000000000001E-3</v>
      </c>
      <c r="M14" s="7">
        <v>0</v>
      </c>
    </row>
    <row r="15" spans="1:13" x14ac:dyDescent="0.3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25" spans="15:15" x14ac:dyDescent="0.3">
      <c r="O25" s="2" t="s">
        <v>13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9446E-5D5B-47B6-B524-1D9CE02D2208}">
  <dimension ref="A1:O25"/>
  <sheetViews>
    <sheetView zoomScale="90" zoomScaleNormal="90" workbookViewId="0">
      <selection activeCell="B1" sqref="B1:B1048576"/>
    </sheetView>
  </sheetViews>
  <sheetFormatPr defaultRowHeight="14.4" x14ac:dyDescent="0.3"/>
  <cols>
    <col min="1" max="1" width="10.33203125" style="3" customWidth="1"/>
  </cols>
  <sheetData>
    <row r="1" spans="1:13" x14ac:dyDescent="0.3">
      <c r="F1" s="8" t="s">
        <v>20</v>
      </c>
    </row>
    <row r="2" spans="1:13" x14ac:dyDescent="0.3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3" x14ac:dyDescent="0.3">
      <c r="A3" s="5">
        <v>0</v>
      </c>
      <c r="B3" s="5">
        <v>0.13500000000000001</v>
      </c>
      <c r="C3" s="5">
        <v>178.333</v>
      </c>
      <c r="D3" s="5">
        <v>7.6200000000000004E-2</v>
      </c>
      <c r="E3" s="5">
        <v>3.35</v>
      </c>
      <c r="F3" s="5">
        <v>6.18</v>
      </c>
      <c r="G3" s="5">
        <v>48.3</v>
      </c>
      <c r="H3" s="5">
        <v>0.155</v>
      </c>
      <c r="I3" s="5">
        <v>3.13</v>
      </c>
      <c r="J3" s="5">
        <v>9.4499999999999993</v>
      </c>
      <c r="K3" s="5">
        <v>0.01</v>
      </c>
      <c r="L3" s="5">
        <v>1.9099999999999999E-2</v>
      </c>
      <c r="M3" s="5">
        <v>0.11</v>
      </c>
    </row>
    <row r="4" spans="1:13" x14ac:dyDescent="0.3">
      <c r="A4" s="5">
        <v>2</v>
      </c>
      <c r="B4" s="5">
        <v>9.7500000000000003E-2</v>
      </c>
      <c r="C4" s="5">
        <v>75.400000000000006</v>
      </c>
      <c r="D4" s="5">
        <v>2.9899999999999999E-2</v>
      </c>
      <c r="E4" s="5">
        <v>2.23</v>
      </c>
      <c r="F4" s="5">
        <v>3.42</v>
      </c>
      <c r="G4" s="5">
        <v>21.9</v>
      </c>
      <c r="H4" s="5">
        <v>0</v>
      </c>
      <c r="I4" s="5">
        <v>1.54</v>
      </c>
      <c r="J4" s="5">
        <v>1.08</v>
      </c>
      <c r="K4" s="5">
        <v>0</v>
      </c>
      <c r="L4" s="5">
        <v>0</v>
      </c>
      <c r="M4" s="5">
        <v>0</v>
      </c>
    </row>
    <row r="5" spans="1:13" x14ac:dyDescent="0.3">
      <c r="A5" s="5">
        <v>4</v>
      </c>
      <c r="B5" s="5">
        <v>9.6199999999999994E-2</v>
      </c>
      <c r="C5" s="5">
        <v>98.6</v>
      </c>
      <c r="D5" s="5">
        <v>1.9E-2</v>
      </c>
      <c r="E5" s="5">
        <v>2.5299999999999998</v>
      </c>
      <c r="F5" s="5">
        <v>3.75</v>
      </c>
      <c r="G5" s="5">
        <v>25.6</v>
      </c>
      <c r="H5" s="5">
        <v>0</v>
      </c>
      <c r="I5" s="5">
        <v>1.77</v>
      </c>
      <c r="J5" s="5">
        <v>1.31</v>
      </c>
      <c r="K5" s="5">
        <v>0</v>
      </c>
      <c r="L5" s="5">
        <v>1.11E-2</v>
      </c>
      <c r="M5" s="5">
        <v>0</v>
      </c>
    </row>
    <row r="6" spans="1:13" x14ac:dyDescent="0.3">
      <c r="A6" s="5">
        <v>6</v>
      </c>
      <c r="B6" s="5">
        <v>4.5499999999999999E-2</v>
      </c>
      <c r="C6" s="5">
        <v>34.9</v>
      </c>
      <c r="D6" s="5">
        <v>2.9399999999999999E-2</v>
      </c>
      <c r="E6" s="5">
        <v>2.12</v>
      </c>
      <c r="F6" s="5">
        <v>2.4700000000000002</v>
      </c>
      <c r="G6" s="5">
        <v>14.9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</row>
    <row r="7" spans="1:13" x14ac:dyDescent="0.3">
      <c r="A7" s="5">
        <v>24</v>
      </c>
      <c r="B7" s="5">
        <v>2.63E-2</v>
      </c>
      <c r="C7" s="5">
        <v>9.01</v>
      </c>
      <c r="D7" s="5">
        <v>3.6400000000000002E-2</v>
      </c>
      <c r="E7" s="5">
        <v>1.9</v>
      </c>
      <c r="F7" s="5">
        <v>1.82</v>
      </c>
      <c r="G7" s="5">
        <v>7.01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</row>
    <row r="8" spans="1:13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3">
      <c r="A9" s="4" t="s">
        <v>0</v>
      </c>
      <c r="B9" s="3"/>
      <c r="C9" s="3"/>
      <c r="D9" s="3"/>
      <c r="E9" s="3"/>
      <c r="F9" s="8" t="s">
        <v>14</v>
      </c>
      <c r="G9" s="3"/>
      <c r="H9" s="3"/>
      <c r="I9" s="3"/>
      <c r="J9" s="3"/>
      <c r="K9" s="3"/>
      <c r="L9" s="3"/>
      <c r="M9" s="3"/>
    </row>
    <row r="10" spans="1:13" x14ac:dyDescent="0.3">
      <c r="A10" s="7">
        <v>0</v>
      </c>
      <c r="B10" s="7">
        <v>1.4999999999999999E-2</v>
      </c>
      <c r="C10" s="7">
        <v>14.257</v>
      </c>
      <c r="D10" s="7">
        <v>0</v>
      </c>
      <c r="E10" s="7">
        <v>0.27</v>
      </c>
      <c r="F10" s="7">
        <v>0.496</v>
      </c>
      <c r="G10" s="7">
        <v>3.8650000000000002</v>
      </c>
      <c r="H10" s="7">
        <v>1.2E-2</v>
      </c>
      <c r="I10" s="7">
        <v>0.24399999999999999</v>
      </c>
      <c r="J10" s="7">
        <v>0.76</v>
      </c>
      <c r="K10" s="7">
        <v>8.0000000000000002E-3</v>
      </c>
      <c r="L10" s="7">
        <v>5.0000000000000001E-3</v>
      </c>
      <c r="M10" s="7">
        <v>6.0000000000000001E-3</v>
      </c>
    </row>
    <row r="11" spans="1:13" x14ac:dyDescent="0.3">
      <c r="A11" s="7">
        <v>2</v>
      </c>
      <c r="B11" s="7">
        <v>8.0000000000000002E-3</v>
      </c>
      <c r="C11" s="7">
        <v>7.9</v>
      </c>
      <c r="D11" s="7">
        <v>2E-3</v>
      </c>
      <c r="E11" s="7">
        <v>0.17599999999999999</v>
      </c>
      <c r="F11" s="7">
        <v>0.27300000000000002</v>
      </c>
      <c r="G11" s="7">
        <v>1.756</v>
      </c>
      <c r="H11" s="7">
        <v>2E-3</v>
      </c>
      <c r="I11" s="7">
        <v>0.127</v>
      </c>
      <c r="J11" s="7">
        <v>8.7999999999999995E-2</v>
      </c>
      <c r="K11" s="7">
        <v>4.0000000000000001E-3</v>
      </c>
      <c r="L11" s="7">
        <v>1E-3</v>
      </c>
      <c r="M11" s="7">
        <v>7.0000000000000001E-3</v>
      </c>
    </row>
    <row r="12" spans="1:13" x14ac:dyDescent="0.3">
      <c r="A12" s="7">
        <v>4</v>
      </c>
      <c r="B12" s="7">
        <v>1.6E-2</v>
      </c>
      <c r="C12" s="7">
        <v>11</v>
      </c>
      <c r="D12" s="7">
        <v>5.0000000000000001E-3</v>
      </c>
      <c r="E12" s="7">
        <v>0.2</v>
      </c>
      <c r="F12" s="7">
        <v>0.29399999999999998</v>
      </c>
      <c r="G12" s="7">
        <v>2.048</v>
      </c>
      <c r="H12" s="7">
        <v>8.0000000000000002E-3</v>
      </c>
      <c r="I12" s="7">
        <v>0.13600000000000001</v>
      </c>
      <c r="J12" s="7">
        <v>9.8000000000000004E-2</v>
      </c>
      <c r="K12" s="7">
        <v>8.0000000000000002E-3</v>
      </c>
      <c r="L12" s="7">
        <v>5.0000000000000001E-3</v>
      </c>
      <c r="M12" s="7">
        <v>5.0000000000000001E-3</v>
      </c>
    </row>
    <row r="13" spans="1:13" x14ac:dyDescent="0.3">
      <c r="A13" s="7">
        <v>6</v>
      </c>
      <c r="B13" s="7">
        <v>7.0000000000000001E-3</v>
      </c>
      <c r="C13" s="7">
        <v>3.1</v>
      </c>
      <c r="D13" s="7">
        <v>1E-3</v>
      </c>
      <c r="E13" s="7">
        <v>0.16900000000000001</v>
      </c>
      <c r="F13" s="7">
        <v>0.192</v>
      </c>
      <c r="G13" s="7">
        <v>1.1950000000000001</v>
      </c>
      <c r="H13" s="7">
        <v>6.0000000000000001E-3</v>
      </c>
      <c r="I13" s="7">
        <v>3.0000000000000001E-3</v>
      </c>
      <c r="J13" s="7">
        <v>2E-3</v>
      </c>
      <c r="K13" s="7">
        <v>3.0000000000000001E-3</v>
      </c>
      <c r="L13" s="7">
        <v>4.0000000000000001E-3</v>
      </c>
      <c r="M13" s="7">
        <v>5.0000000000000001E-3</v>
      </c>
    </row>
    <row r="14" spans="1:13" x14ac:dyDescent="0.3">
      <c r="A14" s="7">
        <v>24</v>
      </c>
      <c r="B14" s="7">
        <v>6.0000000000000001E-3</v>
      </c>
      <c r="C14" s="7">
        <v>0.7</v>
      </c>
      <c r="D14" s="7">
        <v>0</v>
      </c>
      <c r="E14" s="7">
        <v>0.151</v>
      </c>
      <c r="F14" s="7">
        <v>0.14199999999999999</v>
      </c>
      <c r="G14" s="7">
        <v>0.55900000000000005</v>
      </c>
      <c r="H14" s="7">
        <v>3.0000000000000001E-3</v>
      </c>
      <c r="I14" s="7">
        <v>2E-3</v>
      </c>
      <c r="J14" s="7">
        <v>6.0000000000000001E-3</v>
      </c>
      <c r="K14" s="7">
        <v>2E-3</v>
      </c>
      <c r="L14" s="7">
        <v>5.0000000000000001E-3</v>
      </c>
      <c r="M14" s="7">
        <v>5.0000000000000001E-3</v>
      </c>
    </row>
    <row r="15" spans="1:13" x14ac:dyDescent="0.3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25" spans="15:15" x14ac:dyDescent="0.3">
      <c r="O25" s="2" t="s">
        <v>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 panel A</vt:lpstr>
      <vt:lpstr>Figure 2 panel B</vt:lpstr>
      <vt:lpstr>Figure 3</vt:lpstr>
      <vt:lpstr>Figure A2</vt:lpstr>
      <vt:lpstr>Figure A3</vt:lpstr>
      <vt:lpstr>Figure A4</vt:lpstr>
      <vt:lpstr>Figure A5</vt:lpstr>
      <vt:lpstr>Figure A6</vt:lpstr>
    </vt:vector>
  </TitlesOfParts>
  <Company>U.S. Air Force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</dc:creator>
  <cp:lastModifiedBy>Magnuson, Matthew</cp:lastModifiedBy>
  <dcterms:created xsi:type="dcterms:W3CDTF">2026-03-30T18:00:05Z</dcterms:created>
  <dcterms:modified xsi:type="dcterms:W3CDTF">2026-04-17T15:32:47Z</dcterms:modified>
</cp:coreProperties>
</file>