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epa.sharepoint.com/sites/NARMSEnvironmentalSub-GroupFieldSamplingNearTermEffort/Shared Documents/Measurements/Watershed Dataset/"/>
    </mc:Choice>
  </mc:AlternateContent>
  <xr:revisionPtr revIDLastSave="635" documentId="8_{9006B26C-FB49-4B79-8FA4-7BBE99ED0E67}" xr6:coauthVersionLast="47" xr6:coauthVersionMax="47" xr10:uidLastSave="{1EB927A4-CC1F-452E-B8B7-1745D6A30D5C}"/>
  <bookViews>
    <workbookView xWindow="1920" yWindow="1920" windowWidth="19872" windowHeight="9840" xr2:uid="{821990E7-AB04-4B92-8287-928468F519EE}"/>
  </bookViews>
  <sheets>
    <sheet name="Data Dictionary" sheetId="3" r:id="rId1"/>
    <sheet name="E. coli-Master" sheetId="1" r:id="rId2"/>
    <sheet name="Enterococcus - Master" sheetId="2" r:id="rId3"/>
  </sheets>
  <definedNames>
    <definedName name="_xlnm._FilterDatabase" localSheetId="1" hidden="1">'E. coli-Master'!$A$1:$X$574</definedName>
    <definedName name="_xlnm._FilterDatabase" localSheetId="2" hidden="1">'Enterococcus - Master'!$A$1:$Z$279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N9" i="1"/>
  <c r="N2" i="1"/>
  <c r="P101" i="2"/>
  <c r="P156" i="2"/>
  <c r="P161" i="2"/>
  <c r="P272" i="2"/>
  <c r="P83" i="2"/>
  <c r="P160" i="2"/>
  <c r="P148" i="2"/>
  <c r="P232" i="2"/>
  <c r="P195" i="2"/>
  <c r="P189" i="2"/>
  <c r="N39" i="2"/>
  <c r="P39" i="2" s="1"/>
  <c r="N182" i="2"/>
  <c r="P182" i="2" s="1"/>
  <c r="N132" i="2"/>
  <c r="P132" i="2" s="1"/>
  <c r="N155" i="2"/>
  <c r="P155" i="2" s="1"/>
  <c r="N131" i="2"/>
  <c r="P131" i="2" s="1"/>
  <c r="N188" i="2"/>
  <c r="P188" i="2" s="1"/>
  <c r="N214" i="2"/>
  <c r="P214" i="2" s="1"/>
  <c r="N100" i="2"/>
  <c r="P100" i="2" s="1"/>
  <c r="N113" i="2"/>
  <c r="P113" i="2" s="1"/>
  <c r="N45" i="2"/>
  <c r="P45" i="2" s="1"/>
  <c r="N105" i="2"/>
  <c r="P105" i="2" s="1"/>
  <c r="N66" i="2"/>
  <c r="P66" i="2" s="1"/>
  <c r="N112" i="2"/>
  <c r="P112" i="2" s="1"/>
  <c r="N231" i="2"/>
  <c r="P231" i="2" s="1"/>
  <c r="N196" i="2"/>
  <c r="P196" i="2" s="1"/>
  <c r="N58" i="2"/>
  <c r="P58" i="2" s="1"/>
  <c r="N220" i="2"/>
  <c r="P220" i="2" s="1"/>
  <c r="N225" i="2"/>
  <c r="P225" i="2" s="1"/>
  <c r="N2" i="2"/>
  <c r="P2" i="2" s="1"/>
  <c r="N12" i="2"/>
  <c r="P12" i="2" s="1"/>
  <c r="N7" i="2"/>
  <c r="P7" i="2" s="1"/>
  <c r="N40" i="2"/>
  <c r="P40" i="2" s="1"/>
  <c r="N31" i="2"/>
  <c r="P31" i="2" s="1"/>
  <c r="N130" i="2"/>
  <c r="P130" i="2" s="1"/>
  <c r="N111" i="2"/>
  <c r="P111" i="2" s="1"/>
  <c r="N84" i="2"/>
  <c r="P84" i="2" s="1"/>
  <c r="N176" i="2"/>
  <c r="P176" i="2" s="1"/>
  <c r="N181" i="2"/>
  <c r="P181" i="2" s="1"/>
  <c r="N190" i="2"/>
  <c r="P190" i="2" s="1"/>
  <c r="N65" i="2"/>
  <c r="P65" i="2" s="1"/>
  <c r="N208" i="2"/>
  <c r="P208" i="2" s="1"/>
  <c r="N64" i="2"/>
  <c r="P64" i="2" s="1"/>
  <c r="N253" i="2"/>
  <c r="P253" i="2" s="1"/>
  <c r="N82" i="2"/>
  <c r="P82" i="2" s="1"/>
  <c r="N17" i="2"/>
  <c r="P17" i="2" s="1"/>
  <c r="N202" i="2"/>
  <c r="P202" i="2" s="1"/>
  <c r="N209" i="2"/>
  <c r="P209" i="2" s="1"/>
  <c r="N254" i="2"/>
  <c r="P254" i="2" s="1"/>
  <c r="N239" i="2"/>
  <c r="P239" i="2" s="1"/>
  <c r="N260" i="2"/>
  <c r="P260" i="2" s="1"/>
  <c r="N25" i="2"/>
  <c r="P25" i="2" s="1"/>
  <c r="N265" i="2"/>
  <c r="P265" i="2" s="1"/>
  <c r="N133" i="2"/>
  <c r="P133" i="2" s="1"/>
  <c r="N67" i="2"/>
  <c r="P67" i="2" s="1"/>
  <c r="N203" i="2"/>
  <c r="P203" i="2" s="1"/>
  <c r="N18" i="2"/>
  <c r="P18" i="2" s="1"/>
  <c r="N169" i="2"/>
  <c r="P169" i="2" s="1"/>
  <c r="N259" i="2"/>
  <c r="P259" i="2" s="1"/>
  <c r="N115" i="2"/>
  <c r="P115" i="2" s="1"/>
  <c r="N51" i="2"/>
  <c r="P51" i="2" s="1"/>
  <c r="N32" i="2"/>
  <c r="P32" i="2" s="1"/>
  <c r="N85" i="2"/>
  <c r="P85" i="2" s="1"/>
  <c r="N114" i="2"/>
  <c r="P114" i="2" s="1"/>
  <c r="N246" i="2"/>
  <c r="P246" i="2" s="1"/>
  <c r="N149" i="2"/>
  <c r="P149" i="2" s="1"/>
  <c r="N233" i="2"/>
  <c r="P233" i="2" s="1"/>
  <c r="N273" i="2"/>
  <c r="P273" i="2" s="1"/>
  <c r="U219" i="2"/>
  <c r="V219" i="2" s="1"/>
  <c r="N219" i="2"/>
  <c r="U104" i="2"/>
  <c r="V104" i="2" s="1"/>
  <c r="N104" i="2"/>
  <c r="P104" i="2" s="1"/>
  <c r="U44" i="2"/>
  <c r="V44" i="2" s="1"/>
  <c r="N44" i="2"/>
  <c r="P44" i="2" s="1"/>
  <c r="U37" i="2"/>
  <c r="V37" i="2" s="1"/>
  <c r="N37" i="2"/>
  <c r="P37" i="2" s="1"/>
  <c r="U153" i="2"/>
  <c r="V153" i="2" s="1"/>
  <c r="N153" i="2"/>
  <c r="P153" i="2" s="1"/>
  <c r="U159" i="2"/>
  <c r="V159" i="2" s="1"/>
  <c r="N159" i="2"/>
  <c r="P159" i="2" s="1"/>
  <c r="U36" i="2"/>
  <c r="V36" i="2" s="1"/>
  <c r="N36" i="2"/>
  <c r="P36" i="2" s="1"/>
  <c r="U42" i="2"/>
  <c r="V42" i="2" s="1"/>
  <c r="N42" i="2"/>
  <c r="P42" i="2" s="1"/>
  <c r="U168" i="2"/>
  <c r="V168" i="2" s="1"/>
  <c r="N168" i="2"/>
  <c r="P168" i="2" s="1"/>
  <c r="U38" i="2"/>
  <c r="V38" i="2" s="1"/>
  <c r="N38" i="2"/>
  <c r="P38" i="2" s="1"/>
  <c r="U103" i="2"/>
  <c r="V103" i="2" s="1"/>
  <c r="N103" i="2"/>
  <c r="P103" i="2" s="1"/>
  <c r="U158" i="2"/>
  <c r="V158" i="2" s="1"/>
  <c r="N158" i="2"/>
  <c r="P158" i="2" s="1"/>
  <c r="U41" i="2"/>
  <c r="V41" i="2" s="1"/>
  <c r="N41" i="2"/>
  <c r="P41" i="2" s="1"/>
  <c r="U167" i="2"/>
  <c r="V167" i="2" s="1"/>
  <c r="N167" i="2"/>
  <c r="P167" i="2" s="1"/>
  <c r="U43" i="2"/>
  <c r="V43" i="2" s="1"/>
  <c r="N43" i="2"/>
  <c r="P43" i="2" s="1"/>
  <c r="U47" i="2"/>
  <c r="V47" i="2" s="1"/>
  <c r="N47" i="2"/>
  <c r="P47" i="2" s="1"/>
  <c r="U227" i="2"/>
  <c r="V227" i="2" s="1"/>
  <c r="N227" i="2"/>
  <c r="P227" i="2" s="1"/>
  <c r="U204" i="2"/>
  <c r="V204" i="2" s="1"/>
  <c r="N204" i="2"/>
  <c r="P204" i="2" s="1"/>
  <c r="U24" i="2"/>
  <c r="V24" i="2" s="1"/>
  <c r="N24" i="2"/>
  <c r="P24" i="2" s="1"/>
  <c r="U34" i="2"/>
  <c r="V34" i="2" s="1"/>
  <c r="N34" i="2"/>
  <c r="P34" i="2" s="1"/>
  <c r="U19" i="2"/>
  <c r="V19" i="2" s="1"/>
  <c r="N19" i="2"/>
  <c r="P19" i="2" s="1"/>
  <c r="U266" i="2"/>
  <c r="V266" i="2" s="1"/>
  <c r="N266" i="2"/>
  <c r="P266" i="2" s="1"/>
  <c r="U226" i="2"/>
  <c r="V226" i="2" s="1"/>
  <c r="N226" i="2"/>
  <c r="P226" i="2" s="1"/>
  <c r="U147" i="2"/>
  <c r="V147" i="2" s="1"/>
  <c r="N147" i="2"/>
  <c r="P147" i="2" s="1"/>
  <c r="W147" i="2" s="1"/>
  <c r="U123" i="2"/>
  <c r="V123" i="2" s="1"/>
  <c r="N123" i="2"/>
  <c r="P123" i="2" s="1"/>
  <c r="U110" i="2"/>
  <c r="V110" i="2" s="1"/>
  <c r="N110" i="2"/>
  <c r="P110" i="2" s="1"/>
  <c r="U108" i="2"/>
  <c r="V108" i="2" s="1"/>
  <c r="N108" i="2"/>
  <c r="P108" i="2" s="1"/>
  <c r="U81" i="2"/>
  <c r="V81" i="2" s="1"/>
  <c r="N81" i="2"/>
  <c r="P81" i="2" s="1"/>
  <c r="U142" i="2"/>
  <c r="V142" i="2" s="1"/>
  <c r="N142" i="2"/>
  <c r="P142" i="2" s="1"/>
  <c r="U171" i="2"/>
  <c r="V171" i="2" s="1"/>
  <c r="N171" i="2"/>
  <c r="P171" i="2" s="1"/>
  <c r="U191" i="2"/>
  <c r="V191" i="2" s="1"/>
  <c r="N191" i="2"/>
  <c r="P191" i="2" s="1"/>
  <c r="U255" i="2"/>
  <c r="V255" i="2" s="1"/>
  <c r="N255" i="2"/>
  <c r="P255" i="2" s="1"/>
  <c r="U28" i="2"/>
  <c r="V28" i="2" s="1"/>
  <c r="N28" i="2"/>
  <c r="P28" i="2" s="1"/>
  <c r="U122" i="2"/>
  <c r="V122" i="2" s="1"/>
  <c r="N122" i="2"/>
  <c r="P122" i="2" s="1"/>
  <c r="U20" i="2"/>
  <c r="V20" i="2" s="1"/>
  <c r="N20" i="2"/>
  <c r="P20" i="2" s="1"/>
  <c r="U136" i="2"/>
  <c r="V136" i="2" s="1"/>
  <c r="N136" i="2"/>
  <c r="P136" i="2" s="1"/>
  <c r="U179" i="2"/>
  <c r="V179" i="2" s="1"/>
  <c r="N179" i="2"/>
  <c r="P179" i="2" s="1"/>
  <c r="U61" i="2"/>
  <c r="V61" i="2" s="1"/>
  <c r="N61" i="2"/>
  <c r="P61" i="2" s="1"/>
  <c r="U141" i="2"/>
  <c r="V141" i="2" s="1"/>
  <c r="N141" i="2"/>
  <c r="P141" i="2" s="1"/>
  <c r="U187" i="2"/>
  <c r="V187" i="2" s="1"/>
  <c r="N187" i="2"/>
  <c r="P187" i="2" s="1"/>
  <c r="U267" i="2"/>
  <c r="V267" i="2" s="1"/>
  <c r="N267" i="2"/>
  <c r="P267" i="2" s="1"/>
  <c r="U48" i="2"/>
  <c r="V48" i="2" s="1"/>
  <c r="N48" i="2"/>
  <c r="P48" i="2" s="1"/>
  <c r="U10" i="2"/>
  <c r="V10" i="2" s="1"/>
  <c r="N10" i="2"/>
  <c r="P10" i="2" s="1"/>
  <c r="U258" i="2"/>
  <c r="V258" i="2" s="1"/>
  <c r="N258" i="2"/>
  <c r="P258" i="2" s="1"/>
  <c r="U228" i="2"/>
  <c r="V228" i="2" s="1"/>
  <c r="N228" i="2"/>
  <c r="P228" i="2" s="1"/>
  <c r="U96" i="2"/>
  <c r="V96" i="2" s="1"/>
  <c r="N96" i="2"/>
  <c r="P96" i="2" s="1"/>
  <c r="U75" i="2"/>
  <c r="V75" i="2" s="1"/>
  <c r="N75" i="2"/>
  <c r="P75" i="2" s="1"/>
  <c r="U102" i="2"/>
  <c r="V102" i="2" s="1"/>
  <c r="N102" i="2"/>
  <c r="P102" i="2" s="1"/>
  <c r="U268" i="2"/>
  <c r="V268" i="2" s="1"/>
  <c r="N268" i="2"/>
  <c r="P268" i="2" s="1"/>
  <c r="U99" i="2"/>
  <c r="V99" i="2" s="1"/>
  <c r="N99" i="2"/>
  <c r="P99" i="2" s="1"/>
  <c r="U68" i="2"/>
  <c r="V68" i="2" s="1"/>
  <c r="N68" i="2"/>
  <c r="P68" i="2" s="1"/>
  <c r="U49" i="2"/>
  <c r="V49" i="2" s="1"/>
  <c r="N49" i="2"/>
  <c r="P49" i="2" s="1"/>
  <c r="U77" i="2"/>
  <c r="V77" i="2" s="1"/>
  <c r="N77" i="2"/>
  <c r="P77" i="2" s="1"/>
  <c r="U50" i="2"/>
  <c r="V50" i="2" s="1"/>
  <c r="N50" i="2"/>
  <c r="P50" i="2" s="1"/>
  <c r="U98" i="2"/>
  <c r="V98" i="2" s="1"/>
  <c r="N98" i="2"/>
  <c r="P98" i="2" s="1"/>
  <c r="U129" i="2"/>
  <c r="V129" i="2" s="1"/>
  <c r="N129" i="2"/>
  <c r="P129" i="2" s="1"/>
  <c r="U125" i="2"/>
  <c r="V125" i="2" s="1"/>
  <c r="N125" i="2"/>
  <c r="P125" i="2" s="1"/>
  <c r="U185" i="2"/>
  <c r="V185" i="2" s="1"/>
  <c r="N185" i="2"/>
  <c r="P185" i="2" s="1"/>
  <c r="U55" i="2"/>
  <c r="V55" i="2" s="1"/>
  <c r="N55" i="2"/>
  <c r="P55" i="2" s="1"/>
  <c r="U217" i="2"/>
  <c r="V217" i="2" s="1"/>
  <c r="N217" i="2"/>
  <c r="P217" i="2" s="1"/>
  <c r="U46" i="2"/>
  <c r="V46" i="2" s="1"/>
  <c r="N46" i="2"/>
  <c r="P46" i="2" s="1"/>
  <c r="U186" i="2"/>
  <c r="V186" i="2" s="1"/>
  <c r="N186" i="2"/>
  <c r="P186" i="2" s="1"/>
  <c r="U199" i="2"/>
  <c r="V199" i="2" s="1"/>
  <c r="N199" i="2"/>
  <c r="P199" i="2" s="1"/>
  <c r="U234" i="2"/>
  <c r="V234" i="2" s="1"/>
  <c r="N234" i="2"/>
  <c r="P234" i="2" s="1"/>
  <c r="U223" i="2"/>
  <c r="V223" i="2" s="1"/>
  <c r="N223" i="2"/>
  <c r="P223" i="2" s="1"/>
  <c r="U144" i="2"/>
  <c r="V144" i="2" s="1"/>
  <c r="N144" i="2"/>
  <c r="P144" i="2" s="1"/>
  <c r="U80" i="2"/>
  <c r="V80" i="2" s="1"/>
  <c r="N80" i="2"/>
  <c r="P80" i="2" s="1"/>
  <c r="U146" i="2"/>
  <c r="V146" i="2" s="1"/>
  <c r="N146" i="2"/>
  <c r="P146" i="2" s="1"/>
  <c r="U262" i="2"/>
  <c r="V262" i="2" s="1"/>
  <c r="N262" i="2"/>
  <c r="P262" i="2" s="1"/>
  <c r="U79" i="2"/>
  <c r="V79" i="2" s="1"/>
  <c r="N79" i="2"/>
  <c r="P79" i="2" s="1"/>
  <c r="U170" i="2"/>
  <c r="V170" i="2" s="1"/>
  <c r="N170" i="2"/>
  <c r="P170" i="2" s="1"/>
  <c r="U71" i="2"/>
  <c r="V71" i="2" s="1"/>
  <c r="N71" i="2"/>
  <c r="P71" i="2" s="1"/>
  <c r="U229" i="2"/>
  <c r="V229" i="2" s="1"/>
  <c r="N229" i="2"/>
  <c r="P229" i="2" s="1"/>
  <c r="U248" i="2"/>
  <c r="V248" i="2" s="1"/>
  <c r="N248" i="2"/>
  <c r="P248" i="2" s="1"/>
  <c r="U269" i="2"/>
  <c r="V269" i="2" s="1"/>
  <c r="N269" i="2"/>
  <c r="P269" i="2" s="1"/>
  <c r="U193" i="2"/>
  <c r="V193" i="2" s="1"/>
  <c r="N193" i="2"/>
  <c r="P193" i="2" s="1"/>
  <c r="U5" i="2"/>
  <c r="V5" i="2" s="1"/>
  <c r="N5" i="2"/>
  <c r="P5" i="2" s="1"/>
  <c r="U73" i="2"/>
  <c r="V73" i="2" s="1"/>
  <c r="N73" i="2"/>
  <c r="P73" i="2" s="1"/>
  <c r="U23" i="2"/>
  <c r="V23" i="2" s="1"/>
  <c r="N23" i="2"/>
  <c r="P23" i="2" s="1"/>
  <c r="U175" i="2"/>
  <c r="V175" i="2" s="1"/>
  <c r="N175" i="2"/>
  <c r="P175" i="2" s="1"/>
  <c r="U128" i="2"/>
  <c r="V128" i="2" s="1"/>
  <c r="N128" i="2"/>
  <c r="P128" i="2" s="1"/>
  <c r="U197" i="2"/>
  <c r="V197" i="2" s="1"/>
  <c r="N197" i="2"/>
  <c r="P197" i="2" s="1"/>
  <c r="U192" i="2"/>
  <c r="V192" i="2" s="1"/>
  <c r="N192" i="2"/>
  <c r="P192" i="2" s="1"/>
  <c r="U172" i="2"/>
  <c r="V172" i="2" s="1"/>
  <c r="N172" i="2"/>
  <c r="P172" i="2" s="1"/>
  <c r="U174" i="2"/>
  <c r="V174" i="2" s="1"/>
  <c r="N174" i="2"/>
  <c r="P174" i="2" s="1"/>
  <c r="U206" i="2"/>
  <c r="V206" i="2" s="1"/>
  <c r="N206" i="2"/>
  <c r="P206" i="2" s="1"/>
  <c r="U152" i="2"/>
  <c r="V152" i="2" s="1"/>
  <c r="N152" i="2"/>
  <c r="P152" i="2" s="1"/>
  <c r="U124" i="2"/>
  <c r="V124" i="2" s="1"/>
  <c r="N124" i="2"/>
  <c r="P124" i="2" s="1"/>
  <c r="U35" i="2"/>
  <c r="V35" i="2" s="1"/>
  <c r="N35" i="2"/>
  <c r="P35" i="2" s="1"/>
  <c r="U173" i="2"/>
  <c r="V173" i="2" s="1"/>
  <c r="N173" i="2"/>
  <c r="P173" i="2" s="1"/>
  <c r="U256" i="2"/>
  <c r="V256" i="2" s="1"/>
  <c r="N256" i="2"/>
  <c r="P256" i="2" s="1"/>
  <c r="U207" i="2"/>
  <c r="V207" i="2" s="1"/>
  <c r="N207" i="2"/>
  <c r="P207" i="2" s="1"/>
  <c r="U261" i="2"/>
  <c r="V261" i="2" s="1"/>
  <c r="N261" i="2"/>
  <c r="P261" i="2" s="1"/>
  <c r="U30" i="2"/>
  <c r="V30" i="2" s="1"/>
  <c r="N30" i="2"/>
  <c r="P30" i="2" s="1"/>
  <c r="U230" i="2"/>
  <c r="V230" i="2" s="1"/>
  <c r="N230" i="2"/>
  <c r="P230" i="2" s="1"/>
  <c r="U21" i="2"/>
  <c r="V21" i="2" s="1"/>
  <c r="N21" i="2"/>
  <c r="P21" i="2" s="1"/>
  <c r="U257" i="2"/>
  <c r="V257" i="2" s="1"/>
  <c r="N257" i="2"/>
  <c r="P257" i="2" s="1"/>
  <c r="U251" i="2"/>
  <c r="V251" i="2" s="1"/>
  <c r="N251" i="2"/>
  <c r="P251" i="2" s="1"/>
  <c r="U86" i="2"/>
  <c r="V86" i="2" s="1"/>
  <c r="N86" i="2"/>
  <c r="P86" i="2" s="1"/>
  <c r="U236" i="2"/>
  <c r="V236" i="2" s="1"/>
  <c r="N236" i="2"/>
  <c r="P236" i="2" s="1"/>
  <c r="U29" i="2"/>
  <c r="V29" i="2" s="1"/>
  <c r="N29" i="2"/>
  <c r="P29" i="2" s="1"/>
  <c r="U263" i="2"/>
  <c r="V263" i="2" s="1"/>
  <c r="N263" i="2"/>
  <c r="P263" i="2" s="1"/>
  <c r="U211" i="2"/>
  <c r="V211" i="2" s="1"/>
  <c r="N211" i="2"/>
  <c r="P211" i="2" s="1"/>
  <c r="U198" i="2"/>
  <c r="V198" i="2" s="1"/>
  <c r="N198" i="2"/>
  <c r="P198" i="2" s="1"/>
  <c r="U4" i="2"/>
  <c r="V4" i="2" s="1"/>
  <c r="N4" i="2"/>
  <c r="P4" i="2" s="1"/>
  <c r="U150" i="2"/>
  <c r="V150" i="2" s="1"/>
  <c r="N150" i="2"/>
  <c r="P150" i="2" s="1"/>
  <c r="U22" i="2"/>
  <c r="V22" i="2" s="1"/>
  <c r="N22" i="2"/>
  <c r="P22" i="2" s="1"/>
  <c r="U178" i="2"/>
  <c r="V178" i="2" s="1"/>
  <c r="N178" i="2"/>
  <c r="P178" i="2" s="1"/>
  <c r="U76" i="2"/>
  <c r="V76" i="2" s="1"/>
  <c r="N76" i="2"/>
  <c r="P76" i="2" s="1"/>
  <c r="U52" i="2"/>
  <c r="V52" i="2" s="1"/>
  <c r="N52" i="2"/>
  <c r="P52" i="2" s="1"/>
  <c r="U270" i="2"/>
  <c r="V270" i="2" s="1"/>
  <c r="N270" i="2"/>
  <c r="P270" i="2" s="1"/>
  <c r="U237" i="2"/>
  <c r="V237" i="2" s="1"/>
  <c r="N237" i="2"/>
  <c r="P237" i="2" s="1"/>
  <c r="U120" i="2"/>
  <c r="V120" i="2" s="1"/>
  <c r="N120" i="2"/>
  <c r="P120" i="2" s="1"/>
  <c r="U27" i="2"/>
  <c r="V27" i="2" s="1"/>
  <c r="N27" i="2"/>
  <c r="P27" i="2" s="1"/>
  <c r="U157" i="2"/>
  <c r="V157" i="2" s="1"/>
  <c r="N157" i="2"/>
  <c r="P157" i="2" s="1"/>
  <c r="U177" i="2"/>
  <c r="V177" i="2" s="1"/>
  <c r="N177" i="2"/>
  <c r="P177" i="2" s="1"/>
  <c r="U9" i="2"/>
  <c r="V9" i="2" s="1"/>
  <c r="N9" i="2"/>
  <c r="P9" i="2" s="1"/>
  <c r="U127" i="2"/>
  <c r="V127" i="2" s="1"/>
  <c r="N127" i="2"/>
  <c r="P127" i="2" s="1"/>
  <c r="U126" i="2"/>
  <c r="V126" i="2" s="1"/>
  <c r="N126" i="2"/>
  <c r="P126" i="2" s="1"/>
  <c r="U242" i="2"/>
  <c r="V242" i="2" s="1"/>
  <c r="N242" i="2"/>
  <c r="P242" i="2" s="1"/>
  <c r="U247" i="2"/>
  <c r="V247" i="2" s="1"/>
  <c r="N247" i="2"/>
  <c r="P247" i="2" s="1"/>
  <c r="U106" i="2"/>
  <c r="V106" i="2" s="1"/>
  <c r="N106" i="2"/>
  <c r="P106" i="2" s="1"/>
  <c r="U245" i="2"/>
  <c r="V245" i="2" s="1"/>
  <c r="N245" i="2"/>
  <c r="P245" i="2" s="1"/>
  <c r="U57" i="2"/>
  <c r="V57" i="2" s="1"/>
  <c r="N57" i="2"/>
  <c r="P57" i="2" s="1"/>
  <c r="U279" i="2"/>
  <c r="V279" i="2" s="1"/>
  <c r="N279" i="2"/>
  <c r="P279" i="2" s="1"/>
  <c r="U139" i="2"/>
  <c r="V139" i="2" s="1"/>
  <c r="N139" i="2"/>
  <c r="P139" i="2" s="1"/>
  <c r="U109" i="2"/>
  <c r="V109" i="2" s="1"/>
  <c r="N109" i="2"/>
  <c r="P109" i="2" s="1"/>
  <c r="U212" i="2"/>
  <c r="V212" i="2" s="1"/>
  <c r="N212" i="2"/>
  <c r="P212" i="2" s="1"/>
  <c r="U145" i="2"/>
  <c r="V145" i="2" s="1"/>
  <c r="N145" i="2"/>
  <c r="P145" i="2" s="1"/>
  <c r="U244" i="2"/>
  <c r="V244" i="2" s="1"/>
  <c r="N244" i="2"/>
  <c r="P244" i="2" s="1"/>
  <c r="U278" i="2"/>
  <c r="V278" i="2" s="1"/>
  <c r="N278" i="2"/>
  <c r="P278" i="2" s="1"/>
  <c r="U143" i="2"/>
  <c r="V143" i="2" s="1"/>
  <c r="N143" i="2"/>
  <c r="P143" i="2" s="1"/>
  <c r="U213" i="2"/>
  <c r="V213" i="2" s="1"/>
  <c r="N213" i="2"/>
  <c r="P213" i="2" s="1"/>
  <c r="U135" i="2"/>
  <c r="V135" i="2" s="1"/>
  <c r="N135" i="2"/>
  <c r="P135" i="2" s="1"/>
  <c r="U121" i="2"/>
  <c r="V121" i="2" s="1"/>
  <c r="N121" i="2"/>
  <c r="P121" i="2" s="1"/>
  <c r="V274" i="2"/>
  <c r="N274" i="2"/>
  <c r="P274" i="2" s="1"/>
  <c r="U11" i="2"/>
  <c r="V11" i="2" s="1"/>
  <c r="N11" i="2"/>
  <c r="P11" i="2" s="1"/>
  <c r="U250" i="2"/>
  <c r="V250" i="2" s="1"/>
  <c r="N250" i="2"/>
  <c r="P250" i="2" s="1"/>
  <c r="U180" i="2"/>
  <c r="V180" i="2" s="1"/>
  <c r="N180" i="2"/>
  <c r="P180" i="2" s="1"/>
  <c r="U224" i="2"/>
  <c r="V224" i="2" s="1"/>
  <c r="N224" i="2"/>
  <c r="P224" i="2" s="1"/>
  <c r="V240" i="2"/>
  <c r="N240" i="2"/>
  <c r="P240" i="2" s="1"/>
  <c r="U252" i="2"/>
  <c r="V252" i="2" s="1"/>
  <c r="N252" i="2"/>
  <c r="P252" i="2" s="1"/>
  <c r="U183" i="2"/>
  <c r="V183" i="2" s="1"/>
  <c r="N183" i="2"/>
  <c r="P183" i="2" s="1"/>
  <c r="U16" i="2"/>
  <c r="V16" i="2" s="1"/>
  <c r="N16" i="2"/>
  <c r="P16" i="2" s="1"/>
  <c r="U6" i="2"/>
  <c r="V6" i="2" s="1"/>
  <c r="N6" i="2"/>
  <c r="P6" i="2" s="1"/>
  <c r="U162" i="2"/>
  <c r="V162" i="2" s="1"/>
  <c r="N162" i="2"/>
  <c r="P162" i="2" s="1"/>
  <c r="U243" i="2"/>
  <c r="V243" i="2" s="1"/>
  <c r="N243" i="2"/>
  <c r="P243" i="2" s="1"/>
  <c r="U264" i="2"/>
  <c r="V264" i="2" s="1"/>
  <c r="N264" i="2"/>
  <c r="P264" i="2" s="1"/>
  <c r="U62" i="2"/>
  <c r="V62" i="2" s="1"/>
  <c r="N62" i="2"/>
  <c r="P62" i="2" s="1"/>
  <c r="U78" i="2"/>
  <c r="V78" i="2" s="1"/>
  <c r="N78" i="2"/>
  <c r="P78" i="2" s="1"/>
  <c r="U194" i="2"/>
  <c r="V194" i="2" s="1"/>
  <c r="N194" i="2"/>
  <c r="P194" i="2" s="1"/>
  <c r="U26" i="2"/>
  <c r="V26" i="2" s="1"/>
  <c r="W26" i="2" s="1"/>
  <c r="N26" i="2"/>
  <c r="P26" i="2" s="1"/>
  <c r="U97" i="2"/>
  <c r="V97" i="2" s="1"/>
  <c r="N97" i="2"/>
  <c r="P97" i="2" s="1"/>
  <c r="U218" i="2"/>
  <c r="V218" i="2" s="1"/>
  <c r="N218" i="2"/>
  <c r="P218" i="2" s="1"/>
  <c r="U200" i="2"/>
  <c r="V200" i="2" s="1"/>
  <c r="N200" i="2"/>
  <c r="P200" i="2" s="1"/>
  <c r="U3" i="2"/>
  <c r="V3" i="2" s="1"/>
  <c r="N3" i="2"/>
  <c r="P3" i="2" s="1"/>
  <c r="U13" i="2"/>
  <c r="V13" i="2" s="1"/>
  <c r="N13" i="2"/>
  <c r="P13" i="2" s="1"/>
  <c r="U8" i="2"/>
  <c r="V8" i="2" s="1"/>
  <c r="N8" i="2"/>
  <c r="P8" i="2" s="1"/>
  <c r="U216" i="2"/>
  <c r="V216" i="2" s="1"/>
  <c r="N216" i="2"/>
  <c r="P216" i="2" s="1"/>
  <c r="U117" i="2"/>
  <c r="V117" i="2" s="1"/>
  <c r="N117" i="2"/>
  <c r="P117" i="2" s="1"/>
  <c r="U222" i="2"/>
  <c r="V222" i="2" s="1"/>
  <c r="N222" i="2"/>
  <c r="P222" i="2" s="1"/>
  <c r="U138" i="2"/>
  <c r="V138" i="2" s="1"/>
  <c r="N138" i="2"/>
  <c r="P138" i="2" s="1"/>
  <c r="U241" i="2"/>
  <c r="V241" i="2" s="1"/>
  <c r="N241" i="2"/>
  <c r="P241" i="2" s="1"/>
  <c r="U238" i="2"/>
  <c r="V238" i="2" s="1"/>
  <c r="N238" i="2"/>
  <c r="P238" i="2" s="1"/>
  <c r="U201" i="2"/>
  <c r="V201" i="2" s="1"/>
  <c r="N201" i="2"/>
  <c r="P201" i="2" s="1"/>
  <c r="U210" i="2"/>
  <c r="V210" i="2" s="1"/>
  <c r="N210" i="2"/>
  <c r="P210" i="2" s="1"/>
  <c r="U63" i="2"/>
  <c r="V63" i="2" s="1"/>
  <c r="N63" i="2"/>
  <c r="P63" i="2" s="1"/>
  <c r="U277" i="2"/>
  <c r="V277" i="2" s="1"/>
  <c r="N277" i="2"/>
  <c r="P277" i="2" s="1"/>
  <c r="U249" i="2"/>
  <c r="V249" i="2" s="1"/>
  <c r="N249" i="2"/>
  <c r="P249" i="2" s="1"/>
  <c r="U88" i="2"/>
  <c r="V88" i="2" s="1"/>
  <c r="N88" i="2"/>
  <c r="P88" i="2" s="1"/>
  <c r="U154" i="2"/>
  <c r="V154" i="2" s="1"/>
  <c r="N154" i="2"/>
  <c r="P154" i="2" s="1"/>
  <c r="U107" i="2"/>
  <c r="V107" i="2" s="1"/>
  <c r="N107" i="2"/>
  <c r="P107" i="2" s="1"/>
  <c r="U92" i="2"/>
  <c r="V92" i="2" s="1"/>
  <c r="N92" i="2"/>
  <c r="P92" i="2" s="1"/>
  <c r="U235" i="2"/>
  <c r="V235" i="2" s="1"/>
  <c r="N235" i="2"/>
  <c r="P235" i="2" s="1"/>
  <c r="U165" i="2"/>
  <c r="V165" i="2" s="1"/>
  <c r="N165" i="2"/>
  <c r="P165" i="2" s="1"/>
  <c r="U95" i="2"/>
  <c r="V95" i="2" s="1"/>
  <c r="N95" i="2"/>
  <c r="P95" i="2" s="1"/>
  <c r="U205" i="2"/>
  <c r="V205" i="2" s="1"/>
  <c r="N205" i="2"/>
  <c r="P205" i="2" s="1"/>
  <c r="U74" i="2"/>
  <c r="V74" i="2" s="1"/>
  <c r="N74" i="2"/>
  <c r="P74" i="2" s="1"/>
  <c r="U60" i="2"/>
  <c r="V60" i="2" s="1"/>
  <c r="N60" i="2"/>
  <c r="P60" i="2" s="1"/>
  <c r="U87" i="2"/>
  <c r="V87" i="2" s="1"/>
  <c r="N87" i="2"/>
  <c r="P87" i="2" s="1"/>
  <c r="U151" i="2"/>
  <c r="V151" i="2" s="1"/>
  <c r="N151" i="2"/>
  <c r="P151" i="2" s="1"/>
  <c r="U72" i="2"/>
  <c r="V72" i="2" s="1"/>
  <c r="N72" i="2"/>
  <c r="P72" i="2" s="1"/>
  <c r="U221" i="2"/>
  <c r="V221" i="2" s="1"/>
  <c r="N221" i="2"/>
  <c r="P221" i="2" s="1"/>
  <c r="U69" i="2"/>
  <c r="V69" i="2" s="1"/>
  <c r="W69" i="2" s="1"/>
  <c r="N69" i="2"/>
  <c r="P69" i="2" s="1"/>
  <c r="U91" i="2"/>
  <c r="V91" i="2" s="1"/>
  <c r="N91" i="2"/>
  <c r="P91" i="2" s="1"/>
  <c r="U56" i="2"/>
  <c r="V56" i="2" s="1"/>
  <c r="N56" i="2"/>
  <c r="P56" i="2" s="1"/>
  <c r="U140" i="2"/>
  <c r="V140" i="2" s="1"/>
  <c r="N140" i="2"/>
  <c r="P140" i="2" s="1"/>
  <c r="U271" i="2"/>
  <c r="V271" i="2" s="1"/>
  <c r="N271" i="2"/>
  <c r="P271" i="2" s="1"/>
  <c r="U166" i="2"/>
  <c r="V166" i="2" s="1"/>
  <c r="N166" i="2"/>
  <c r="P166" i="2" s="1"/>
  <c r="U119" i="2"/>
  <c r="V119" i="2" s="1"/>
  <c r="N119" i="2"/>
  <c r="P119" i="2" s="1"/>
  <c r="U54" i="2"/>
  <c r="V54" i="2" s="1"/>
  <c r="N54" i="2"/>
  <c r="P54" i="2" s="1"/>
  <c r="U184" i="2"/>
  <c r="V184" i="2" s="1"/>
  <c r="N184" i="2"/>
  <c r="P184" i="2" s="1"/>
  <c r="U116" i="2"/>
  <c r="V116" i="2" s="1"/>
  <c r="N116" i="2"/>
  <c r="P116" i="2" s="1"/>
  <c r="U134" i="2"/>
  <c r="V134" i="2" s="1"/>
  <c r="N134" i="2"/>
  <c r="P134" i="2" s="1"/>
  <c r="U93" i="2"/>
  <c r="V93" i="2" s="1"/>
  <c r="N93" i="2"/>
  <c r="P93" i="2" s="1"/>
  <c r="U14" i="2"/>
  <c r="V14" i="2" s="1"/>
  <c r="N14" i="2"/>
  <c r="P14" i="2" s="1"/>
  <c r="U53" i="2"/>
  <c r="V53" i="2" s="1"/>
  <c r="N53" i="2"/>
  <c r="P53" i="2" s="1"/>
  <c r="U118" i="2"/>
  <c r="V118" i="2" s="1"/>
  <c r="N118" i="2"/>
  <c r="P118" i="2" s="1"/>
  <c r="U59" i="2"/>
  <c r="V59" i="2" s="1"/>
  <c r="N59" i="2"/>
  <c r="P59" i="2" s="1"/>
  <c r="U215" i="2"/>
  <c r="V215" i="2" s="1"/>
  <c r="N215" i="2"/>
  <c r="P215" i="2" s="1"/>
  <c r="U70" i="2"/>
  <c r="V70" i="2" s="1"/>
  <c r="N70" i="2"/>
  <c r="P70" i="2" s="1"/>
  <c r="U33" i="2"/>
  <c r="V33" i="2" s="1"/>
  <c r="N33" i="2"/>
  <c r="P33" i="2" s="1"/>
  <c r="U94" i="2"/>
  <c r="V94" i="2" s="1"/>
  <c r="N94" i="2"/>
  <c r="P94" i="2" s="1"/>
  <c r="U90" i="2"/>
  <c r="V90" i="2" s="1"/>
  <c r="N90" i="2"/>
  <c r="P90" i="2" s="1"/>
  <c r="U89" i="2"/>
  <c r="V89" i="2" s="1"/>
  <c r="N89" i="2"/>
  <c r="P89" i="2" s="1"/>
  <c r="U15" i="2"/>
  <c r="V15" i="2" s="1"/>
  <c r="N15" i="2"/>
  <c r="P15" i="2" s="1"/>
  <c r="U137" i="2"/>
  <c r="V137" i="2" s="1"/>
  <c r="N137" i="2"/>
  <c r="P137" i="2" s="1"/>
  <c r="V275" i="2"/>
  <c r="N275" i="2"/>
  <c r="P275" i="2" s="1"/>
  <c r="V164" i="2"/>
  <c r="N164" i="2"/>
  <c r="P164" i="2" s="1"/>
  <c r="V163" i="2"/>
  <c r="N163" i="2"/>
  <c r="P163" i="2" s="1"/>
  <c r="V276" i="2"/>
  <c r="N276" i="2"/>
  <c r="P276" i="2" s="1"/>
  <c r="U264" i="1"/>
  <c r="V264" i="1" s="1"/>
  <c r="N264" i="1"/>
  <c r="P264" i="1" s="1"/>
  <c r="U557" i="1"/>
  <c r="V557" i="1" s="1"/>
  <c r="N557" i="1"/>
  <c r="P557" i="1" s="1"/>
  <c r="U525" i="1"/>
  <c r="V525" i="1" s="1"/>
  <c r="N525" i="1"/>
  <c r="P525" i="1" s="1"/>
  <c r="U493" i="1"/>
  <c r="V493" i="1" s="1"/>
  <c r="N493" i="1"/>
  <c r="P493" i="1" s="1"/>
  <c r="U459" i="1"/>
  <c r="V459" i="1" s="1"/>
  <c r="N459" i="1"/>
  <c r="P459" i="1" s="1"/>
  <c r="U427" i="1"/>
  <c r="V427" i="1" s="1"/>
  <c r="N427" i="1"/>
  <c r="P427" i="1" s="1"/>
  <c r="U395" i="1"/>
  <c r="V395" i="1" s="1"/>
  <c r="N395" i="1"/>
  <c r="P395" i="1" s="1"/>
  <c r="U363" i="1"/>
  <c r="V363" i="1" s="1"/>
  <c r="N363" i="1"/>
  <c r="P363" i="1" s="1"/>
  <c r="U328" i="1"/>
  <c r="V328" i="1" s="1"/>
  <c r="N328" i="1"/>
  <c r="P328" i="1" s="1"/>
  <c r="U263" i="1"/>
  <c r="V263" i="1" s="1"/>
  <c r="N263" i="1"/>
  <c r="P263" i="1" s="1"/>
  <c r="U426" i="1"/>
  <c r="V426" i="1" s="1"/>
  <c r="N426" i="1"/>
  <c r="P426" i="1" s="1"/>
  <c r="U574" i="1"/>
  <c r="V574" i="1" s="1"/>
  <c r="N574" i="1"/>
  <c r="P574" i="1" s="1"/>
  <c r="U524" i="1"/>
  <c r="V524" i="1" s="1"/>
  <c r="N524" i="1"/>
  <c r="P524" i="1" s="1"/>
  <c r="U476" i="1"/>
  <c r="V476" i="1" s="1"/>
  <c r="N476" i="1"/>
  <c r="P476" i="1" s="1"/>
  <c r="U425" i="1"/>
  <c r="V425" i="1" s="1"/>
  <c r="N425" i="1"/>
  <c r="P425" i="1" s="1"/>
  <c r="U371" i="1"/>
  <c r="V371" i="1" s="1"/>
  <c r="N371" i="1"/>
  <c r="P371" i="1" s="1"/>
  <c r="U327" i="1"/>
  <c r="V327" i="1" s="1"/>
  <c r="N327" i="1"/>
  <c r="P327" i="1" s="1"/>
  <c r="U276" i="1"/>
  <c r="V276" i="1" s="1"/>
  <c r="N276" i="1"/>
  <c r="P276" i="1" s="1"/>
  <c r="U242" i="1"/>
  <c r="V242" i="1" s="1"/>
  <c r="N242" i="1"/>
  <c r="P242" i="1" s="1"/>
  <c r="U153" i="1"/>
  <c r="V153" i="1" s="1"/>
  <c r="N153" i="1"/>
  <c r="P153" i="1" s="1"/>
  <c r="U107" i="1"/>
  <c r="V107" i="1" s="1"/>
  <c r="N107" i="1"/>
  <c r="P107" i="1" s="1"/>
  <c r="U139" i="1"/>
  <c r="V139" i="1" s="1"/>
  <c r="N139" i="1"/>
  <c r="P139" i="1" s="1"/>
  <c r="U556" i="1"/>
  <c r="V556" i="1" s="1"/>
  <c r="N556" i="1"/>
  <c r="P556" i="1" s="1"/>
  <c r="U508" i="1"/>
  <c r="V508" i="1" s="1"/>
  <c r="N508" i="1"/>
  <c r="P508" i="1" s="1"/>
  <c r="U458" i="1"/>
  <c r="V458" i="1" s="1"/>
  <c r="N458" i="1"/>
  <c r="P458" i="1" s="1"/>
  <c r="U410" i="1"/>
  <c r="V410" i="1" s="1"/>
  <c r="N410" i="1"/>
  <c r="P410" i="1" s="1"/>
  <c r="U362" i="1"/>
  <c r="V362" i="1" s="1"/>
  <c r="N362" i="1"/>
  <c r="P362" i="1" s="1"/>
  <c r="U312" i="1"/>
  <c r="V312" i="1" s="1"/>
  <c r="N312" i="1"/>
  <c r="P312" i="1" s="1"/>
  <c r="U210" i="1"/>
  <c r="V210" i="1" s="1"/>
  <c r="N210" i="1"/>
  <c r="P210" i="1" s="1"/>
  <c r="U182" i="1"/>
  <c r="V182" i="1" s="1"/>
  <c r="N182" i="1"/>
  <c r="P182" i="1" s="1"/>
  <c r="U138" i="1"/>
  <c r="V138" i="1" s="1"/>
  <c r="N138" i="1"/>
  <c r="P138" i="1" s="1"/>
  <c r="U91" i="1"/>
  <c r="V91" i="1" s="1"/>
  <c r="N91" i="1"/>
  <c r="P91" i="1" s="1"/>
  <c r="U49" i="1"/>
  <c r="V49" i="1" s="1"/>
  <c r="N49" i="1"/>
  <c r="P49" i="1" s="1"/>
  <c r="U209" i="1"/>
  <c r="V209" i="1" s="1"/>
  <c r="N209" i="1"/>
  <c r="P209" i="1" s="1"/>
  <c r="U90" i="1"/>
  <c r="V90" i="1" s="1"/>
  <c r="N90" i="1"/>
  <c r="P90" i="1" s="1"/>
  <c r="U555" i="1"/>
  <c r="V555" i="1" s="1"/>
  <c r="N555" i="1"/>
  <c r="P555" i="1" s="1"/>
  <c r="U507" i="1"/>
  <c r="V507" i="1" s="1"/>
  <c r="N507" i="1"/>
  <c r="P507" i="1" s="1"/>
  <c r="U457" i="1"/>
  <c r="V457" i="1" s="1"/>
  <c r="N457" i="1"/>
  <c r="P457" i="1" s="1"/>
  <c r="U404" i="1"/>
  <c r="V404" i="1" s="1"/>
  <c r="N404" i="1"/>
  <c r="P404" i="1" s="1"/>
  <c r="U361" i="1"/>
  <c r="V361" i="1" s="1"/>
  <c r="N361" i="1"/>
  <c r="P361" i="1" s="1"/>
  <c r="U304" i="1"/>
  <c r="V304" i="1" s="1"/>
  <c r="N304" i="1"/>
  <c r="P304" i="1" s="1"/>
  <c r="U208" i="1"/>
  <c r="V208" i="1" s="1"/>
  <c r="N208" i="1"/>
  <c r="P208" i="1" s="1"/>
  <c r="U181" i="1"/>
  <c r="V181" i="1" s="1"/>
  <c r="N181" i="1"/>
  <c r="P181" i="1" s="1"/>
  <c r="U137" i="1"/>
  <c r="V137" i="1" s="1"/>
  <c r="N137" i="1"/>
  <c r="P137" i="1" s="1"/>
  <c r="U89" i="1"/>
  <c r="V89" i="1" s="1"/>
  <c r="N89" i="1"/>
  <c r="P89" i="1" s="1"/>
  <c r="U53" i="1"/>
  <c r="V53" i="1" s="1"/>
  <c r="N53" i="1"/>
  <c r="P53" i="1" s="1"/>
  <c r="U523" i="1"/>
  <c r="V523" i="1" s="1"/>
  <c r="N523" i="1"/>
  <c r="P523" i="1" s="1"/>
  <c r="U573" i="1"/>
  <c r="V573" i="1" s="1"/>
  <c r="N573" i="1"/>
  <c r="P573" i="1" s="1"/>
  <c r="U522" i="1"/>
  <c r="V522" i="1" s="1"/>
  <c r="N522" i="1"/>
  <c r="P522" i="1" s="1"/>
  <c r="U475" i="1"/>
  <c r="V475" i="1" s="1"/>
  <c r="N475" i="1"/>
  <c r="P475" i="1" s="1"/>
  <c r="U424" i="1"/>
  <c r="V424" i="1" s="1"/>
  <c r="N424" i="1"/>
  <c r="P424" i="1" s="1"/>
  <c r="U370" i="1"/>
  <c r="V370" i="1" s="1"/>
  <c r="N370" i="1"/>
  <c r="P370" i="1" s="1"/>
  <c r="U326" i="1"/>
  <c r="V326" i="1" s="1"/>
  <c r="N326" i="1"/>
  <c r="P326" i="1" s="1"/>
  <c r="U275" i="1"/>
  <c r="V275" i="1" s="1"/>
  <c r="N275" i="1"/>
  <c r="P275" i="1" s="1"/>
  <c r="U241" i="1"/>
  <c r="V241" i="1" s="1"/>
  <c r="N241" i="1"/>
  <c r="P241" i="1" s="1"/>
  <c r="U196" i="1"/>
  <c r="V196" i="1" s="1"/>
  <c r="N196" i="1"/>
  <c r="P196" i="1" s="1"/>
  <c r="U152" i="1"/>
  <c r="V152" i="1" s="1"/>
  <c r="N152" i="1"/>
  <c r="P152" i="1" s="1"/>
  <c r="U106" i="1"/>
  <c r="V106" i="1" s="1"/>
  <c r="N106" i="1"/>
  <c r="P106" i="1" s="1"/>
  <c r="U474" i="1"/>
  <c r="V474" i="1" s="1"/>
  <c r="N474" i="1"/>
  <c r="P474" i="1" s="1"/>
  <c r="U151" i="1"/>
  <c r="V151" i="1" s="1"/>
  <c r="N151" i="1"/>
  <c r="P151" i="1" s="1"/>
  <c r="U572" i="1"/>
  <c r="V572" i="1" s="1"/>
  <c r="N572" i="1"/>
  <c r="P572" i="1" s="1"/>
  <c r="U521" i="1"/>
  <c r="V521" i="1" s="1"/>
  <c r="N521" i="1"/>
  <c r="P521" i="1" s="1"/>
  <c r="U473" i="1"/>
  <c r="V473" i="1" s="1"/>
  <c r="N473" i="1"/>
  <c r="P473" i="1" s="1"/>
  <c r="U423" i="1"/>
  <c r="V423" i="1" s="1"/>
  <c r="N423" i="1"/>
  <c r="P423" i="1" s="1"/>
  <c r="U369" i="1"/>
  <c r="V369" i="1" s="1"/>
  <c r="N369" i="1"/>
  <c r="P369" i="1" s="1"/>
  <c r="U325" i="1"/>
  <c r="V325" i="1" s="1"/>
  <c r="N325" i="1"/>
  <c r="P325" i="1" s="1"/>
  <c r="U274" i="1"/>
  <c r="V274" i="1" s="1"/>
  <c r="N274" i="1"/>
  <c r="P274" i="1" s="1"/>
  <c r="U240" i="1"/>
  <c r="V240" i="1" s="1"/>
  <c r="N240" i="1"/>
  <c r="P240" i="1" s="1"/>
  <c r="U195" i="1"/>
  <c r="V195" i="1" s="1"/>
  <c r="N195" i="1"/>
  <c r="P195" i="1" s="1"/>
  <c r="U150" i="1"/>
  <c r="V150" i="1" s="1"/>
  <c r="N150" i="1"/>
  <c r="P150" i="1" s="1"/>
  <c r="U105" i="1"/>
  <c r="V105" i="1" s="1"/>
  <c r="N105" i="1"/>
  <c r="P105" i="1" s="1"/>
  <c r="U506" i="1"/>
  <c r="V506" i="1" s="1"/>
  <c r="N506" i="1"/>
  <c r="P506" i="1" s="1"/>
  <c r="U554" i="1"/>
  <c r="V554" i="1" s="1"/>
  <c r="N554" i="1"/>
  <c r="P554" i="1" s="1"/>
  <c r="U505" i="1"/>
  <c r="V505" i="1" s="1"/>
  <c r="N505" i="1"/>
  <c r="P505" i="1" s="1"/>
  <c r="U456" i="1"/>
  <c r="V456" i="1" s="1"/>
  <c r="N456" i="1"/>
  <c r="P456" i="1" s="1"/>
  <c r="U403" i="1"/>
  <c r="V403" i="1" s="1"/>
  <c r="N403" i="1"/>
  <c r="P403" i="1" s="1"/>
  <c r="U360" i="1"/>
  <c r="V360" i="1" s="1"/>
  <c r="N360" i="1"/>
  <c r="P360" i="1" s="1"/>
  <c r="U311" i="1"/>
  <c r="V311" i="1" s="1"/>
  <c r="N311" i="1"/>
  <c r="P311" i="1" s="1"/>
  <c r="U207" i="1"/>
  <c r="V207" i="1" s="1"/>
  <c r="N207" i="1"/>
  <c r="P207" i="1" s="1"/>
  <c r="U180" i="1"/>
  <c r="V180" i="1" s="1"/>
  <c r="N180" i="1"/>
  <c r="P180" i="1" s="1"/>
  <c r="U136" i="1"/>
  <c r="V136" i="1" s="1"/>
  <c r="N136" i="1"/>
  <c r="P136" i="1" s="1"/>
  <c r="U88" i="1"/>
  <c r="V88" i="1" s="1"/>
  <c r="N88" i="1"/>
  <c r="P88" i="1" s="1"/>
  <c r="U52" i="1"/>
  <c r="V52" i="1" s="1"/>
  <c r="N52" i="1"/>
  <c r="P52" i="1" s="1"/>
  <c r="U324" i="1"/>
  <c r="V324" i="1" s="1"/>
  <c r="N324" i="1"/>
  <c r="P324" i="1" s="1"/>
  <c r="U571" i="1"/>
  <c r="V571" i="1" s="1"/>
  <c r="N571" i="1"/>
  <c r="P571" i="1" s="1"/>
  <c r="U520" i="1"/>
  <c r="V520" i="1" s="1"/>
  <c r="N520" i="1"/>
  <c r="P520" i="1" s="1"/>
  <c r="U472" i="1"/>
  <c r="V472" i="1" s="1"/>
  <c r="N472" i="1"/>
  <c r="P472" i="1" s="1"/>
  <c r="U422" i="1"/>
  <c r="V422" i="1" s="1"/>
  <c r="N422" i="1"/>
  <c r="P422" i="1" s="1"/>
  <c r="U368" i="1"/>
  <c r="V368" i="1" s="1"/>
  <c r="N368" i="1"/>
  <c r="P368" i="1" s="1"/>
  <c r="U323" i="1"/>
  <c r="V323" i="1" s="1"/>
  <c r="N323" i="1"/>
  <c r="P323" i="1" s="1"/>
  <c r="U273" i="1"/>
  <c r="V273" i="1" s="1"/>
  <c r="N273" i="1"/>
  <c r="P273" i="1" s="1"/>
  <c r="U239" i="1"/>
  <c r="V239" i="1" s="1"/>
  <c r="N239" i="1"/>
  <c r="P239" i="1" s="1"/>
  <c r="U194" i="1"/>
  <c r="V194" i="1" s="1"/>
  <c r="N194" i="1"/>
  <c r="P194" i="1" s="1"/>
  <c r="N149" i="1"/>
  <c r="P149" i="1" s="1"/>
  <c r="W149" i="1" s="1"/>
  <c r="U104" i="1"/>
  <c r="V104" i="1" s="1"/>
  <c r="N104" i="1"/>
  <c r="P104" i="1" s="1"/>
  <c r="U257" i="1"/>
  <c r="V257" i="1" s="1"/>
  <c r="N257" i="1"/>
  <c r="P257" i="1" s="1"/>
  <c r="U542" i="1"/>
  <c r="V542" i="1" s="1"/>
  <c r="N542" i="1"/>
  <c r="P542" i="1" s="1"/>
  <c r="U492" i="1"/>
  <c r="V492" i="1" s="1"/>
  <c r="N492" i="1"/>
  <c r="P492" i="1" s="1"/>
  <c r="U444" i="1"/>
  <c r="V444" i="1" s="1"/>
  <c r="N444" i="1"/>
  <c r="P444" i="1" s="1"/>
  <c r="U394" i="1"/>
  <c r="V394" i="1" s="1"/>
  <c r="N394" i="1"/>
  <c r="P394" i="1" s="1"/>
  <c r="U346" i="1"/>
  <c r="V346" i="1" s="1"/>
  <c r="N346" i="1"/>
  <c r="P346" i="1" s="1"/>
  <c r="U291" i="1"/>
  <c r="V291" i="1" s="1"/>
  <c r="N291" i="1"/>
  <c r="P291" i="1" s="1"/>
  <c r="U256" i="1"/>
  <c r="V256" i="1" s="1"/>
  <c r="N256" i="1"/>
  <c r="P256" i="1" s="1"/>
  <c r="U227" i="1"/>
  <c r="V227" i="1" s="1"/>
  <c r="N227" i="1"/>
  <c r="P227" i="1" s="1"/>
  <c r="U167" i="1"/>
  <c r="V167" i="1" s="1"/>
  <c r="N167" i="1"/>
  <c r="P167" i="1" s="1"/>
  <c r="U122" i="1"/>
  <c r="V122" i="1" s="1"/>
  <c r="N122" i="1"/>
  <c r="P122" i="1" s="1"/>
  <c r="U76" i="1"/>
  <c r="V76" i="1" s="1"/>
  <c r="N76" i="1"/>
  <c r="P76" i="1" s="1"/>
  <c r="U541" i="1"/>
  <c r="V541" i="1" s="1"/>
  <c r="N541" i="1"/>
  <c r="P541" i="1" s="1"/>
  <c r="U166" i="1"/>
  <c r="V166" i="1" s="1"/>
  <c r="N166" i="1"/>
  <c r="P166" i="1" s="1"/>
  <c r="U540" i="1"/>
  <c r="V540" i="1" s="1"/>
  <c r="N540" i="1"/>
  <c r="P540" i="1" s="1"/>
  <c r="U491" i="1"/>
  <c r="V491" i="1" s="1"/>
  <c r="N491" i="1"/>
  <c r="P491" i="1" s="1"/>
  <c r="U435" i="1"/>
  <c r="V435" i="1" s="1"/>
  <c r="N435" i="1"/>
  <c r="P435" i="1" s="1"/>
  <c r="U393" i="1"/>
  <c r="V393" i="1" s="1"/>
  <c r="N393" i="1"/>
  <c r="P393" i="1" s="1"/>
  <c r="U345" i="1"/>
  <c r="V345" i="1" s="1"/>
  <c r="N345" i="1"/>
  <c r="P345" i="1" s="1"/>
  <c r="U290" i="1"/>
  <c r="V290" i="1" s="1"/>
  <c r="N290" i="1"/>
  <c r="P290" i="1" s="1"/>
  <c r="U255" i="1"/>
  <c r="V255" i="1" s="1"/>
  <c r="N255" i="1"/>
  <c r="P255" i="1" s="1"/>
  <c r="U226" i="1"/>
  <c r="V226" i="1" s="1"/>
  <c r="N226" i="1"/>
  <c r="P226" i="1" s="1"/>
  <c r="U165" i="1"/>
  <c r="V165" i="1" s="1"/>
  <c r="N165" i="1"/>
  <c r="P165" i="1" s="1"/>
  <c r="U121" i="1"/>
  <c r="V121" i="1" s="1"/>
  <c r="N121" i="1"/>
  <c r="P121" i="1" s="1"/>
  <c r="U75" i="1"/>
  <c r="V75" i="1" s="1"/>
  <c r="N75" i="1"/>
  <c r="P75" i="1" s="1"/>
  <c r="U36" i="1"/>
  <c r="V36" i="1" s="1"/>
  <c r="N36" i="1"/>
  <c r="P36" i="1" s="1"/>
  <c r="U289" i="1"/>
  <c r="V289" i="1" s="1"/>
  <c r="N289" i="1"/>
  <c r="P289" i="1" s="1"/>
  <c r="V225" i="1"/>
  <c r="N225" i="1"/>
  <c r="P225" i="1" s="1"/>
  <c r="U539" i="1"/>
  <c r="V539" i="1" s="1"/>
  <c r="N539" i="1"/>
  <c r="P539" i="1" s="1"/>
  <c r="U490" i="1"/>
  <c r="V490" i="1" s="1"/>
  <c r="N490" i="1"/>
  <c r="P490" i="1" s="1"/>
  <c r="U434" i="1"/>
  <c r="V434" i="1" s="1"/>
  <c r="N434" i="1"/>
  <c r="P434" i="1" s="1"/>
  <c r="U392" i="1"/>
  <c r="V392" i="1" s="1"/>
  <c r="N392" i="1"/>
  <c r="P392" i="1" s="1"/>
  <c r="U344" i="1"/>
  <c r="V344" i="1" s="1"/>
  <c r="N344" i="1"/>
  <c r="P344" i="1" s="1"/>
  <c r="U288" i="1"/>
  <c r="V288" i="1" s="1"/>
  <c r="N288" i="1"/>
  <c r="P288" i="1" s="1"/>
  <c r="V254" i="1"/>
  <c r="P254" i="1"/>
  <c r="U224" i="1"/>
  <c r="V224" i="1" s="1"/>
  <c r="N224" i="1"/>
  <c r="P224" i="1" s="1"/>
  <c r="U120" i="1"/>
  <c r="V120" i="1" s="1"/>
  <c r="N120" i="1"/>
  <c r="P120" i="1" s="1"/>
  <c r="U74" i="1"/>
  <c r="V74" i="1" s="1"/>
  <c r="N74" i="1"/>
  <c r="P74" i="1" s="1"/>
  <c r="U40" i="1"/>
  <c r="V40" i="1" s="1"/>
  <c r="N40" i="1"/>
  <c r="P40" i="1" s="1"/>
  <c r="U7" i="1"/>
  <c r="V7" i="1" s="1"/>
  <c r="N7" i="1"/>
  <c r="P7" i="1" s="1"/>
  <c r="U238" i="1"/>
  <c r="V238" i="1" s="1"/>
  <c r="N238" i="1"/>
  <c r="P238" i="1" s="1"/>
  <c r="U280" i="1"/>
  <c r="V280" i="1" s="1"/>
  <c r="N280" i="1"/>
  <c r="P280" i="1" s="1"/>
  <c r="U237" i="1"/>
  <c r="V237" i="1" s="1"/>
  <c r="N237" i="1"/>
  <c r="P237" i="1" s="1"/>
  <c r="U193" i="1"/>
  <c r="V193" i="1" s="1"/>
  <c r="N193" i="1"/>
  <c r="P193" i="1" s="1"/>
  <c r="U148" i="1"/>
  <c r="V148" i="1" s="1"/>
  <c r="N148" i="1"/>
  <c r="P148" i="1" s="1"/>
  <c r="U103" i="1"/>
  <c r="V103" i="1" s="1"/>
  <c r="N103" i="1"/>
  <c r="P103" i="1" s="1"/>
  <c r="U62" i="1"/>
  <c r="V62" i="1" s="1"/>
  <c r="N62" i="1"/>
  <c r="P62" i="1" s="1"/>
  <c r="U30" i="1"/>
  <c r="V30" i="1" s="1"/>
  <c r="N30" i="1"/>
  <c r="P30" i="1" s="1"/>
  <c r="V310" i="1"/>
  <c r="N310" i="1"/>
  <c r="P310" i="1" s="1"/>
  <c r="U179" i="1"/>
  <c r="V179" i="1" s="1"/>
  <c r="N179" i="1"/>
  <c r="P179" i="1" s="1"/>
  <c r="U553" i="1"/>
  <c r="V553" i="1" s="1"/>
  <c r="N553" i="1"/>
  <c r="P553" i="1" s="1"/>
  <c r="U504" i="1"/>
  <c r="V504" i="1" s="1"/>
  <c r="N504" i="1"/>
  <c r="P504" i="1" s="1"/>
  <c r="U455" i="1"/>
  <c r="V455" i="1" s="1"/>
  <c r="N455" i="1"/>
  <c r="P455" i="1" s="1"/>
  <c r="U409" i="1"/>
  <c r="V409" i="1" s="1"/>
  <c r="N409" i="1"/>
  <c r="P409" i="1" s="1"/>
  <c r="U359" i="1"/>
  <c r="V359" i="1" s="1"/>
  <c r="N359" i="1"/>
  <c r="P359" i="1" s="1"/>
  <c r="V309" i="1"/>
  <c r="N309" i="1"/>
  <c r="P309" i="1" s="1"/>
  <c r="U206" i="1"/>
  <c r="V206" i="1" s="1"/>
  <c r="N206" i="1"/>
  <c r="P206" i="1" s="1"/>
  <c r="U178" i="1"/>
  <c r="V178" i="1" s="1"/>
  <c r="N178" i="1"/>
  <c r="P178" i="1" s="1"/>
  <c r="U135" i="1"/>
  <c r="V135" i="1" s="1"/>
  <c r="N135" i="1"/>
  <c r="P135" i="1" s="1"/>
  <c r="U87" i="1"/>
  <c r="V87" i="1" s="1"/>
  <c r="N87" i="1"/>
  <c r="P87" i="1" s="1"/>
  <c r="U48" i="1"/>
  <c r="V48" i="1" s="1"/>
  <c r="N48" i="1"/>
  <c r="P48" i="1" s="1"/>
  <c r="U296" i="1"/>
  <c r="V296" i="1" s="1"/>
  <c r="N296" i="1"/>
  <c r="P296" i="1" s="1"/>
  <c r="U391" i="1"/>
  <c r="V391" i="1" s="1"/>
  <c r="N391" i="1"/>
  <c r="P391" i="1" s="1"/>
  <c r="U538" i="1"/>
  <c r="V538" i="1" s="1"/>
  <c r="N538" i="1"/>
  <c r="P538" i="1" s="1"/>
  <c r="U489" i="1"/>
  <c r="V489" i="1" s="1"/>
  <c r="N489" i="1"/>
  <c r="P489" i="1" s="1"/>
  <c r="U443" i="1"/>
  <c r="V443" i="1" s="1"/>
  <c r="N443" i="1"/>
  <c r="P443" i="1" s="1"/>
  <c r="U390" i="1"/>
  <c r="V390" i="1" s="1"/>
  <c r="N390" i="1"/>
  <c r="P390" i="1" s="1"/>
  <c r="U343" i="1"/>
  <c r="V343" i="1" s="1"/>
  <c r="N343" i="1"/>
  <c r="P343" i="1" s="1"/>
  <c r="U295" i="1"/>
  <c r="V295" i="1" s="1"/>
  <c r="N295" i="1"/>
  <c r="P295" i="1" s="1"/>
  <c r="U253" i="1"/>
  <c r="V253" i="1" s="1"/>
  <c r="N253" i="1"/>
  <c r="P253" i="1" s="1"/>
  <c r="U223" i="1"/>
  <c r="V223" i="1" s="1"/>
  <c r="N223" i="1"/>
  <c r="P223" i="1" s="1"/>
  <c r="U164" i="1"/>
  <c r="V164" i="1" s="1"/>
  <c r="N164" i="1"/>
  <c r="P164" i="1" s="1"/>
  <c r="U119" i="1"/>
  <c r="V119" i="1" s="1"/>
  <c r="N119" i="1"/>
  <c r="P119" i="1" s="1"/>
  <c r="U73" i="1"/>
  <c r="V73" i="1" s="1"/>
  <c r="N73" i="1"/>
  <c r="P73" i="1" s="1"/>
  <c r="U303" i="1"/>
  <c r="V303" i="1" s="1"/>
  <c r="N303" i="1"/>
  <c r="P303" i="1" s="1"/>
  <c r="U177" i="1"/>
  <c r="V177" i="1" s="1"/>
  <c r="N177" i="1"/>
  <c r="P177" i="1" s="1"/>
  <c r="U552" i="1"/>
  <c r="V552" i="1" s="1"/>
  <c r="N552" i="1"/>
  <c r="P552" i="1" s="1"/>
  <c r="U503" i="1"/>
  <c r="V503" i="1" s="1"/>
  <c r="N503" i="1"/>
  <c r="P503" i="1" s="1"/>
  <c r="U454" i="1"/>
  <c r="V454" i="1" s="1"/>
  <c r="N454" i="1"/>
  <c r="P454" i="1" s="1"/>
  <c r="U402" i="1"/>
  <c r="V402" i="1" s="1"/>
  <c r="N402" i="1"/>
  <c r="P402" i="1" s="1"/>
  <c r="U358" i="1"/>
  <c r="V358" i="1" s="1"/>
  <c r="N358" i="1"/>
  <c r="P358" i="1" s="1"/>
  <c r="U302" i="1"/>
  <c r="V302" i="1" s="1"/>
  <c r="N302" i="1"/>
  <c r="P302" i="1" s="1"/>
  <c r="U205" i="1"/>
  <c r="V205" i="1" s="1"/>
  <c r="N205" i="1"/>
  <c r="P205" i="1" s="1"/>
  <c r="U176" i="1"/>
  <c r="V176" i="1" s="1"/>
  <c r="N176" i="1"/>
  <c r="P176" i="1" s="1"/>
  <c r="U134" i="1"/>
  <c r="V134" i="1" s="1"/>
  <c r="N134" i="1"/>
  <c r="P134" i="1" s="1"/>
  <c r="U86" i="1"/>
  <c r="V86" i="1" s="1"/>
  <c r="N86" i="1"/>
  <c r="P86" i="1" s="1"/>
  <c r="U51" i="1"/>
  <c r="V51" i="1" s="1"/>
  <c r="N51" i="1"/>
  <c r="P51" i="1" s="1"/>
  <c r="U322" i="1"/>
  <c r="V322" i="1" s="1"/>
  <c r="N322" i="1"/>
  <c r="P322" i="1" s="1"/>
  <c r="U570" i="1"/>
  <c r="V570" i="1" s="1"/>
  <c r="N570" i="1"/>
  <c r="P570" i="1" s="1"/>
  <c r="U519" i="1"/>
  <c r="V519" i="1" s="1"/>
  <c r="N519" i="1"/>
  <c r="P519" i="1" s="1"/>
  <c r="U471" i="1"/>
  <c r="V471" i="1" s="1"/>
  <c r="N471" i="1"/>
  <c r="P471" i="1" s="1"/>
  <c r="U421" i="1"/>
  <c r="V421" i="1" s="1"/>
  <c r="N421" i="1"/>
  <c r="P421" i="1" s="1"/>
  <c r="U378" i="1"/>
  <c r="V378" i="1" s="1"/>
  <c r="N378" i="1"/>
  <c r="P378" i="1" s="1"/>
  <c r="U321" i="1"/>
  <c r="V321" i="1" s="1"/>
  <c r="N321" i="1"/>
  <c r="P321" i="1" s="1"/>
  <c r="U279" i="1"/>
  <c r="V279" i="1" s="1"/>
  <c r="N279" i="1"/>
  <c r="P279" i="1" s="1"/>
  <c r="U236" i="1"/>
  <c r="V236" i="1" s="1"/>
  <c r="N236" i="1"/>
  <c r="P236" i="1" s="1"/>
  <c r="U192" i="1"/>
  <c r="V192" i="1" s="1"/>
  <c r="N192" i="1"/>
  <c r="P192" i="1" s="1"/>
  <c r="U147" i="1"/>
  <c r="V147" i="1" s="1"/>
  <c r="N147" i="1"/>
  <c r="P147" i="1" s="1"/>
  <c r="U102" i="1"/>
  <c r="V102" i="1" s="1"/>
  <c r="N102" i="1"/>
  <c r="P102" i="1" s="1"/>
  <c r="U61" i="1"/>
  <c r="V61" i="1" s="1"/>
  <c r="N61" i="1"/>
  <c r="P61" i="1" s="1"/>
  <c r="U29" i="1"/>
  <c r="V29" i="1" s="1"/>
  <c r="N29" i="1"/>
  <c r="P29" i="1" s="1"/>
  <c r="U342" i="1"/>
  <c r="V342" i="1" s="1"/>
  <c r="N342" i="1"/>
  <c r="P342" i="1" s="1"/>
  <c r="U537" i="1"/>
  <c r="V537" i="1" s="1"/>
  <c r="N537" i="1"/>
  <c r="P537" i="1" s="1"/>
  <c r="U488" i="1"/>
  <c r="V488" i="1" s="1"/>
  <c r="N488" i="1"/>
  <c r="P488" i="1" s="1"/>
  <c r="U442" i="1"/>
  <c r="V442" i="1" s="1"/>
  <c r="N442" i="1"/>
  <c r="P442" i="1" s="1"/>
  <c r="U389" i="1"/>
  <c r="V389" i="1" s="1"/>
  <c r="N389" i="1"/>
  <c r="P389" i="1" s="1"/>
  <c r="U341" i="1"/>
  <c r="V341" i="1" s="1"/>
  <c r="N341" i="1"/>
  <c r="P341" i="1" s="1"/>
  <c r="U294" i="1"/>
  <c r="V294" i="1" s="1"/>
  <c r="N294" i="1"/>
  <c r="P294" i="1" s="1"/>
  <c r="U252" i="1"/>
  <c r="V252" i="1" s="1"/>
  <c r="N252" i="1"/>
  <c r="P252" i="1" s="1"/>
  <c r="U222" i="1"/>
  <c r="V222" i="1" s="1"/>
  <c r="N222" i="1"/>
  <c r="P222" i="1" s="1"/>
  <c r="U163" i="1"/>
  <c r="V163" i="1" s="1"/>
  <c r="N163" i="1"/>
  <c r="P163" i="1" s="1"/>
  <c r="U118" i="1"/>
  <c r="V118" i="1" s="1"/>
  <c r="N118" i="1"/>
  <c r="P118" i="1" s="1"/>
  <c r="U72" i="1"/>
  <c r="V72" i="1" s="1"/>
  <c r="N72" i="1"/>
  <c r="P72" i="1" s="1"/>
  <c r="U35" i="1"/>
  <c r="V35" i="1" s="1"/>
  <c r="N35" i="1"/>
  <c r="P35" i="1" s="1"/>
  <c r="U569" i="1"/>
  <c r="V569" i="1" s="1"/>
  <c r="N569" i="1"/>
  <c r="P569" i="1" s="1"/>
  <c r="U568" i="1"/>
  <c r="V568" i="1" s="1"/>
  <c r="N568" i="1"/>
  <c r="P568" i="1" s="1"/>
  <c r="U518" i="1"/>
  <c r="V518" i="1" s="1"/>
  <c r="N518" i="1"/>
  <c r="P518" i="1" s="1"/>
  <c r="U470" i="1"/>
  <c r="V470" i="1" s="1"/>
  <c r="N470" i="1"/>
  <c r="P470" i="1" s="1"/>
  <c r="U420" i="1"/>
  <c r="V420" i="1" s="1"/>
  <c r="N420" i="1"/>
  <c r="P420" i="1" s="1"/>
  <c r="U377" i="1"/>
  <c r="V377" i="1" s="1"/>
  <c r="N377" i="1"/>
  <c r="P377" i="1" s="1"/>
  <c r="U320" i="1"/>
  <c r="V320" i="1" s="1"/>
  <c r="N320" i="1"/>
  <c r="P320" i="1" s="1"/>
  <c r="U272" i="1"/>
  <c r="V272" i="1" s="1"/>
  <c r="N272" i="1"/>
  <c r="P272" i="1" s="1"/>
  <c r="U235" i="1"/>
  <c r="V235" i="1" s="1"/>
  <c r="N235" i="1"/>
  <c r="P235" i="1" s="1"/>
  <c r="U191" i="1"/>
  <c r="V191" i="1" s="1"/>
  <c r="N191" i="1"/>
  <c r="P191" i="1" s="1"/>
  <c r="U146" i="1"/>
  <c r="V146" i="1" s="1"/>
  <c r="N146" i="1"/>
  <c r="P146" i="1" s="1"/>
  <c r="U101" i="1"/>
  <c r="V101" i="1" s="1"/>
  <c r="N101" i="1"/>
  <c r="P101" i="1" s="1"/>
  <c r="U60" i="1"/>
  <c r="V60" i="1" s="1"/>
  <c r="N60" i="1"/>
  <c r="P60" i="1" s="1"/>
  <c r="U28" i="1"/>
  <c r="V28" i="1" s="1"/>
  <c r="N28" i="1"/>
  <c r="P28" i="1" s="1"/>
  <c r="U567" i="1"/>
  <c r="V567" i="1" s="1"/>
  <c r="N567" i="1"/>
  <c r="P567" i="1" s="1"/>
  <c r="U536" i="1"/>
  <c r="V536" i="1" s="1"/>
  <c r="N536" i="1"/>
  <c r="P536" i="1" s="1"/>
  <c r="U502" i="1"/>
  <c r="V502" i="1" s="1"/>
  <c r="N502" i="1"/>
  <c r="P502" i="1" s="1"/>
  <c r="U469" i="1"/>
  <c r="V469" i="1" s="1"/>
  <c r="N469" i="1"/>
  <c r="P469" i="1" s="1"/>
  <c r="U441" i="1"/>
  <c r="V441" i="1" s="1"/>
  <c r="N441" i="1"/>
  <c r="P441" i="1" s="1"/>
  <c r="U408" i="1"/>
  <c r="V408" i="1" s="1"/>
  <c r="N408" i="1"/>
  <c r="P408" i="1" s="1"/>
  <c r="U376" i="1"/>
  <c r="V376" i="1" s="1"/>
  <c r="N376" i="1"/>
  <c r="P376" i="1" s="1"/>
  <c r="U340" i="1"/>
  <c r="V340" i="1" s="1"/>
  <c r="N340" i="1"/>
  <c r="P340" i="1" s="1"/>
  <c r="U308" i="1"/>
  <c r="V308" i="1" s="1"/>
  <c r="N308" i="1"/>
  <c r="P308" i="1" s="1"/>
  <c r="U278" i="1"/>
  <c r="V278" i="1" s="1"/>
  <c r="N278" i="1"/>
  <c r="P278" i="1" s="1"/>
  <c r="U262" i="1"/>
  <c r="V262" i="1" s="1"/>
  <c r="N262" i="1"/>
  <c r="P262" i="1" s="1"/>
  <c r="U212" i="1"/>
  <c r="V212" i="1" s="1"/>
  <c r="N212" i="1"/>
  <c r="P212" i="1" s="1"/>
  <c r="U559" i="1"/>
  <c r="V559" i="1" s="1"/>
  <c r="N559" i="1"/>
  <c r="P559" i="1" s="1"/>
  <c r="U510" i="1"/>
  <c r="V510" i="1" s="1"/>
  <c r="N510" i="1"/>
  <c r="P510" i="1" s="1"/>
  <c r="U461" i="1"/>
  <c r="V461" i="1" s="1"/>
  <c r="N461" i="1"/>
  <c r="P461" i="1" s="1"/>
  <c r="U348" i="1"/>
  <c r="V348" i="1" s="1"/>
  <c r="N348" i="1"/>
  <c r="P348" i="1" s="1"/>
  <c r="U330" i="1"/>
  <c r="V330" i="1" s="1"/>
  <c r="N330" i="1"/>
  <c r="P330" i="1" s="1"/>
  <c r="U211" i="1"/>
  <c r="V211" i="1" s="1"/>
  <c r="N211" i="1"/>
  <c r="P211" i="1" s="1"/>
  <c r="U184" i="1"/>
  <c r="V184" i="1" s="1"/>
  <c r="N184" i="1"/>
  <c r="P184" i="1" s="1"/>
  <c r="U133" i="1"/>
  <c r="V133" i="1" s="1"/>
  <c r="N133" i="1"/>
  <c r="P133" i="1" s="1"/>
  <c r="U22" i="1"/>
  <c r="V22" i="1" s="1"/>
  <c r="N22" i="1"/>
  <c r="P22" i="1" s="1"/>
  <c r="U453" i="1"/>
  <c r="V453" i="1" s="1"/>
  <c r="N453" i="1"/>
  <c r="P453" i="1" s="1"/>
  <c r="U551" i="1"/>
  <c r="V551" i="1" s="1"/>
  <c r="N551" i="1"/>
  <c r="P551" i="1" s="1"/>
  <c r="U501" i="1"/>
  <c r="V501" i="1" s="1"/>
  <c r="N501" i="1"/>
  <c r="P501" i="1" s="1"/>
  <c r="U452" i="1"/>
  <c r="V452" i="1" s="1"/>
  <c r="N452" i="1"/>
  <c r="P452" i="1" s="1"/>
  <c r="U407" i="1"/>
  <c r="V407" i="1" s="1"/>
  <c r="N407" i="1"/>
  <c r="P407" i="1" s="1"/>
  <c r="U357" i="1"/>
  <c r="V357" i="1" s="1"/>
  <c r="N357" i="1"/>
  <c r="P357" i="1" s="1"/>
  <c r="U307" i="1"/>
  <c r="V307" i="1" s="1"/>
  <c r="N307" i="1"/>
  <c r="P307" i="1" s="1"/>
  <c r="U204" i="1"/>
  <c r="V204" i="1" s="1"/>
  <c r="N204" i="1"/>
  <c r="P204" i="1" s="1"/>
  <c r="U175" i="1"/>
  <c r="V175" i="1" s="1"/>
  <c r="N175" i="1"/>
  <c r="P175" i="1" s="1"/>
  <c r="U132" i="1"/>
  <c r="V132" i="1" s="1"/>
  <c r="N132" i="1"/>
  <c r="P132" i="1" s="1"/>
  <c r="U85" i="1"/>
  <c r="V85" i="1" s="1"/>
  <c r="N85" i="1"/>
  <c r="P85" i="1" s="1"/>
  <c r="U47" i="1"/>
  <c r="V47" i="1" s="1"/>
  <c r="N47" i="1"/>
  <c r="P47" i="1" s="1"/>
  <c r="U20" i="1"/>
  <c r="V20" i="1" s="1"/>
  <c r="N20" i="1"/>
  <c r="P20" i="1" s="1"/>
  <c r="U440" i="1"/>
  <c r="V440" i="1" s="1"/>
  <c r="N440" i="1"/>
  <c r="P440" i="1" s="1"/>
  <c r="U566" i="1"/>
  <c r="V566" i="1" s="1"/>
  <c r="N566" i="1"/>
  <c r="P566" i="1" s="1"/>
  <c r="W566" i="1" s="1"/>
  <c r="U550" i="1"/>
  <c r="V550" i="1" s="1"/>
  <c r="N550" i="1"/>
  <c r="P550" i="1" s="1"/>
  <c r="W550" i="1" s="1"/>
  <c r="U535" i="1"/>
  <c r="V535" i="1" s="1"/>
  <c r="N535" i="1"/>
  <c r="P535" i="1" s="1"/>
  <c r="U517" i="1"/>
  <c r="V517" i="1" s="1"/>
  <c r="N517" i="1"/>
  <c r="P517" i="1" s="1"/>
  <c r="U500" i="1"/>
  <c r="V500" i="1" s="1"/>
  <c r="N500" i="1"/>
  <c r="P500" i="1" s="1"/>
  <c r="U487" i="1"/>
  <c r="V487" i="1" s="1"/>
  <c r="N487" i="1"/>
  <c r="P487" i="1" s="1"/>
  <c r="U468" i="1"/>
  <c r="V468" i="1" s="1"/>
  <c r="N468" i="1"/>
  <c r="P468" i="1" s="1"/>
  <c r="U451" i="1"/>
  <c r="V451" i="1" s="1"/>
  <c r="N451" i="1"/>
  <c r="P451" i="1" s="1"/>
  <c r="U433" i="1"/>
  <c r="V433" i="1" s="1"/>
  <c r="N433" i="1"/>
  <c r="P433" i="1" s="1"/>
  <c r="U419" i="1"/>
  <c r="V419" i="1" s="1"/>
  <c r="N419" i="1"/>
  <c r="P419" i="1" s="1"/>
  <c r="U401" i="1"/>
  <c r="V401" i="1" s="1"/>
  <c r="N401" i="1"/>
  <c r="P401" i="1" s="1"/>
  <c r="U388" i="1"/>
  <c r="V388" i="1" s="1"/>
  <c r="N388" i="1"/>
  <c r="P388" i="1" s="1"/>
  <c r="U375" i="1"/>
  <c r="V375" i="1" s="1"/>
  <c r="N375" i="1"/>
  <c r="P375" i="1" s="1"/>
  <c r="U356" i="1"/>
  <c r="V356" i="1" s="1"/>
  <c r="N356" i="1"/>
  <c r="P356" i="1" s="1"/>
  <c r="U339" i="1"/>
  <c r="V339" i="1" s="1"/>
  <c r="N339" i="1"/>
  <c r="P339" i="1" s="1"/>
  <c r="U319" i="1"/>
  <c r="V319" i="1" s="1"/>
  <c r="N319" i="1"/>
  <c r="P319" i="1" s="1"/>
  <c r="U301" i="1"/>
  <c r="V301" i="1" s="1"/>
  <c r="N301" i="1"/>
  <c r="P301" i="1" s="1"/>
  <c r="U287" i="1"/>
  <c r="V287" i="1" s="1"/>
  <c r="N287" i="1"/>
  <c r="P287" i="1" s="1"/>
  <c r="U271" i="1"/>
  <c r="V271" i="1" s="1"/>
  <c r="N271" i="1"/>
  <c r="P271" i="1" s="1"/>
  <c r="U261" i="1"/>
  <c r="V261" i="1" s="1"/>
  <c r="N261" i="1"/>
  <c r="P261" i="1" s="1"/>
  <c r="U251" i="1"/>
  <c r="V251" i="1" s="1"/>
  <c r="N251" i="1"/>
  <c r="P251" i="1" s="1"/>
  <c r="U234" i="1"/>
  <c r="V234" i="1" s="1"/>
  <c r="N234" i="1"/>
  <c r="P234" i="1" s="1"/>
  <c r="U221" i="1"/>
  <c r="V221" i="1" s="1"/>
  <c r="N221" i="1"/>
  <c r="P221" i="1" s="1"/>
  <c r="U203" i="1"/>
  <c r="V203" i="1" s="1"/>
  <c r="N203" i="1"/>
  <c r="P203" i="1" s="1"/>
  <c r="U190" i="1"/>
  <c r="V190" i="1" s="1"/>
  <c r="N190" i="1"/>
  <c r="P190" i="1" s="1"/>
  <c r="U174" i="1"/>
  <c r="V174" i="1" s="1"/>
  <c r="N174" i="1"/>
  <c r="P174" i="1" s="1"/>
  <c r="U162" i="1"/>
  <c r="V162" i="1" s="1"/>
  <c r="N162" i="1"/>
  <c r="P162" i="1" s="1"/>
  <c r="U145" i="1"/>
  <c r="V145" i="1" s="1"/>
  <c r="N145" i="1"/>
  <c r="P145" i="1" s="1"/>
  <c r="U131" i="1"/>
  <c r="V131" i="1" s="1"/>
  <c r="N131" i="1"/>
  <c r="P131" i="1" s="1"/>
  <c r="U117" i="1"/>
  <c r="V117" i="1" s="1"/>
  <c r="N117" i="1"/>
  <c r="P117" i="1" s="1"/>
  <c r="U100" i="1"/>
  <c r="V100" i="1" s="1"/>
  <c r="N100" i="1"/>
  <c r="P100" i="1" s="1"/>
  <c r="W100" i="1" s="1"/>
  <c r="U84" i="1"/>
  <c r="V84" i="1" s="1"/>
  <c r="N84" i="1"/>
  <c r="P84" i="1" s="1"/>
  <c r="U67" i="1"/>
  <c r="V67" i="1" s="1"/>
  <c r="N67" i="1"/>
  <c r="P67" i="1" s="1"/>
  <c r="U57" i="1"/>
  <c r="V57" i="1" s="1"/>
  <c r="N57" i="1"/>
  <c r="P57" i="1" s="1"/>
  <c r="U45" i="1"/>
  <c r="V45" i="1" s="1"/>
  <c r="N45" i="1"/>
  <c r="P45" i="1" s="1"/>
  <c r="U34" i="1"/>
  <c r="V34" i="1" s="1"/>
  <c r="N34" i="1"/>
  <c r="P34" i="1" s="1"/>
  <c r="U26" i="1"/>
  <c r="V26" i="1" s="1"/>
  <c r="N26" i="1"/>
  <c r="P26" i="1" s="1"/>
  <c r="U16" i="1"/>
  <c r="V16" i="1" s="1"/>
  <c r="N16" i="1"/>
  <c r="P16" i="1" s="1"/>
  <c r="N11" i="1"/>
  <c r="P11" i="1" s="1"/>
  <c r="N6" i="1"/>
  <c r="P6" i="1" s="1"/>
  <c r="U534" i="1"/>
  <c r="V534" i="1" s="1"/>
  <c r="N534" i="1"/>
  <c r="P534" i="1" s="1"/>
  <c r="U355" i="1"/>
  <c r="V355" i="1" s="1"/>
  <c r="N355" i="1"/>
  <c r="P355" i="1" s="1"/>
  <c r="U83" i="1"/>
  <c r="V83" i="1" s="1"/>
  <c r="N83" i="1"/>
  <c r="P83" i="1" s="1"/>
  <c r="U565" i="1"/>
  <c r="V565" i="1" s="1"/>
  <c r="N565" i="1"/>
  <c r="P565" i="1" s="1"/>
  <c r="U549" i="1"/>
  <c r="V549" i="1" s="1"/>
  <c r="N549" i="1"/>
  <c r="P549" i="1" s="1"/>
  <c r="U533" i="1"/>
  <c r="V533" i="1" s="1"/>
  <c r="N533" i="1"/>
  <c r="P533" i="1" s="1"/>
  <c r="U516" i="1"/>
  <c r="V516" i="1" s="1"/>
  <c r="N516" i="1"/>
  <c r="P516" i="1" s="1"/>
  <c r="U499" i="1"/>
  <c r="V499" i="1" s="1"/>
  <c r="N499" i="1"/>
  <c r="P499" i="1" s="1"/>
  <c r="U486" i="1"/>
  <c r="V486" i="1" s="1"/>
  <c r="N486" i="1"/>
  <c r="P486" i="1" s="1"/>
  <c r="U467" i="1"/>
  <c r="V467" i="1" s="1"/>
  <c r="N467" i="1"/>
  <c r="P467" i="1" s="1"/>
  <c r="U450" i="1"/>
  <c r="V450" i="1" s="1"/>
  <c r="N450" i="1"/>
  <c r="P450" i="1" s="1"/>
  <c r="U432" i="1"/>
  <c r="V432" i="1" s="1"/>
  <c r="N432" i="1"/>
  <c r="P432" i="1" s="1"/>
  <c r="U418" i="1"/>
  <c r="V418" i="1" s="1"/>
  <c r="N418" i="1"/>
  <c r="P418" i="1" s="1"/>
  <c r="U400" i="1"/>
  <c r="V400" i="1" s="1"/>
  <c r="N400" i="1"/>
  <c r="P400" i="1" s="1"/>
  <c r="U387" i="1"/>
  <c r="V387" i="1" s="1"/>
  <c r="N387" i="1"/>
  <c r="P387" i="1" s="1"/>
  <c r="U374" i="1"/>
  <c r="V374" i="1" s="1"/>
  <c r="N374" i="1"/>
  <c r="P374" i="1" s="1"/>
  <c r="U354" i="1"/>
  <c r="V354" i="1" s="1"/>
  <c r="N354" i="1"/>
  <c r="P354" i="1" s="1"/>
  <c r="U338" i="1"/>
  <c r="V338" i="1" s="1"/>
  <c r="N338" i="1"/>
  <c r="P338" i="1" s="1"/>
  <c r="U318" i="1"/>
  <c r="V318" i="1" s="1"/>
  <c r="N318" i="1"/>
  <c r="P318" i="1" s="1"/>
  <c r="U300" i="1"/>
  <c r="V300" i="1" s="1"/>
  <c r="N300" i="1"/>
  <c r="P300" i="1" s="1"/>
  <c r="U286" i="1"/>
  <c r="V286" i="1" s="1"/>
  <c r="N286" i="1"/>
  <c r="P286" i="1" s="1"/>
  <c r="U270" i="1"/>
  <c r="V270" i="1" s="1"/>
  <c r="N270" i="1"/>
  <c r="P270" i="1" s="1"/>
  <c r="U260" i="1"/>
  <c r="V260" i="1" s="1"/>
  <c r="N260" i="1"/>
  <c r="P260" i="1" s="1"/>
  <c r="U250" i="1"/>
  <c r="V250" i="1" s="1"/>
  <c r="N250" i="1"/>
  <c r="P250" i="1" s="1"/>
  <c r="U233" i="1"/>
  <c r="V233" i="1" s="1"/>
  <c r="N233" i="1"/>
  <c r="P233" i="1" s="1"/>
  <c r="U220" i="1"/>
  <c r="V220" i="1" s="1"/>
  <c r="N220" i="1"/>
  <c r="P220" i="1" s="1"/>
  <c r="U202" i="1"/>
  <c r="V202" i="1" s="1"/>
  <c r="N202" i="1"/>
  <c r="P202" i="1" s="1"/>
  <c r="U189" i="1"/>
  <c r="V189" i="1" s="1"/>
  <c r="N189" i="1"/>
  <c r="P189" i="1" s="1"/>
  <c r="U173" i="1"/>
  <c r="V173" i="1" s="1"/>
  <c r="N173" i="1"/>
  <c r="P173" i="1" s="1"/>
  <c r="U161" i="1"/>
  <c r="V161" i="1" s="1"/>
  <c r="N161" i="1"/>
  <c r="P161" i="1" s="1"/>
  <c r="U144" i="1"/>
  <c r="V144" i="1" s="1"/>
  <c r="N144" i="1"/>
  <c r="P144" i="1" s="1"/>
  <c r="U130" i="1"/>
  <c r="V130" i="1" s="1"/>
  <c r="N130" i="1"/>
  <c r="P130" i="1" s="1"/>
  <c r="W130" i="1" s="1"/>
  <c r="U116" i="1"/>
  <c r="V116" i="1" s="1"/>
  <c r="N116" i="1"/>
  <c r="P116" i="1" s="1"/>
  <c r="U99" i="1"/>
  <c r="V99" i="1" s="1"/>
  <c r="N99" i="1"/>
  <c r="P99" i="1" s="1"/>
  <c r="U82" i="1"/>
  <c r="V82" i="1" s="1"/>
  <c r="N82" i="1"/>
  <c r="P82" i="1" s="1"/>
  <c r="U66" i="1"/>
  <c r="V66" i="1" s="1"/>
  <c r="N66" i="1"/>
  <c r="P66" i="1" s="1"/>
  <c r="U56" i="1"/>
  <c r="V56" i="1" s="1"/>
  <c r="N56" i="1"/>
  <c r="P56" i="1" s="1"/>
  <c r="U44" i="1"/>
  <c r="V44" i="1" s="1"/>
  <c r="N44" i="1"/>
  <c r="P44" i="1" s="1"/>
  <c r="U33" i="1"/>
  <c r="V33" i="1" s="1"/>
  <c r="N33" i="1"/>
  <c r="P33" i="1" s="1"/>
  <c r="U25" i="1"/>
  <c r="V25" i="1" s="1"/>
  <c r="N25" i="1"/>
  <c r="P25" i="1" s="1"/>
  <c r="U15" i="1"/>
  <c r="V15" i="1" s="1"/>
  <c r="N15" i="1"/>
  <c r="P15" i="1" s="1"/>
  <c r="N10" i="1"/>
  <c r="P10" i="1" s="1"/>
  <c r="N5" i="1"/>
  <c r="P5" i="1" s="1"/>
  <c r="U485" i="1"/>
  <c r="V485" i="1" s="1"/>
  <c r="N485" i="1"/>
  <c r="P485" i="1" s="1"/>
  <c r="U532" i="1"/>
  <c r="V532" i="1" s="1"/>
  <c r="N532" i="1"/>
  <c r="P532" i="1" s="1"/>
  <c r="U484" i="1"/>
  <c r="V484" i="1" s="1"/>
  <c r="N484" i="1"/>
  <c r="P484" i="1" s="1"/>
  <c r="U439" i="1"/>
  <c r="V439" i="1" s="1"/>
  <c r="N439" i="1"/>
  <c r="P439" i="1" s="1"/>
  <c r="U386" i="1"/>
  <c r="V386" i="1" s="1"/>
  <c r="N386" i="1"/>
  <c r="P386" i="1" s="1"/>
  <c r="U337" i="1"/>
  <c r="V337" i="1" s="1"/>
  <c r="N337" i="1"/>
  <c r="P337" i="1" s="1"/>
  <c r="U293" i="1"/>
  <c r="V293" i="1" s="1"/>
  <c r="N293" i="1"/>
  <c r="P293" i="1" s="1"/>
  <c r="U249" i="1"/>
  <c r="V249" i="1" s="1"/>
  <c r="N249" i="1"/>
  <c r="P249" i="1" s="1"/>
  <c r="U219" i="1"/>
  <c r="V219" i="1" s="1"/>
  <c r="N219" i="1"/>
  <c r="P219" i="1" s="1"/>
  <c r="U160" i="1"/>
  <c r="V160" i="1" s="1"/>
  <c r="N160" i="1"/>
  <c r="P160" i="1" s="1"/>
  <c r="U115" i="1"/>
  <c r="V115" i="1" s="1"/>
  <c r="N115" i="1"/>
  <c r="P115" i="1" s="1"/>
  <c r="U71" i="1"/>
  <c r="V71" i="1" s="1"/>
  <c r="N71" i="1"/>
  <c r="P71" i="1" s="1"/>
  <c r="U558" i="1"/>
  <c r="V558" i="1" s="1"/>
  <c r="N558" i="1"/>
  <c r="P558" i="1" s="1"/>
  <c r="U509" i="1"/>
  <c r="V509" i="1" s="1"/>
  <c r="N509" i="1"/>
  <c r="P509" i="1" s="1"/>
  <c r="U460" i="1"/>
  <c r="V460" i="1" s="1"/>
  <c r="N460" i="1"/>
  <c r="P460" i="1" s="1"/>
  <c r="U347" i="1"/>
  <c r="V347" i="1" s="1"/>
  <c r="N347" i="1"/>
  <c r="P347" i="1" s="1"/>
  <c r="U329" i="1"/>
  <c r="V329" i="1" s="1"/>
  <c r="N329" i="1"/>
  <c r="P329" i="1" s="1"/>
  <c r="W329" i="1" s="1"/>
  <c r="U183" i="1"/>
  <c r="V183" i="1" s="1"/>
  <c r="N183" i="1"/>
  <c r="P183" i="1" s="1"/>
  <c r="U129" i="1"/>
  <c r="V129" i="1" s="1"/>
  <c r="N129" i="1"/>
  <c r="P129" i="1" s="1"/>
  <c r="U21" i="1"/>
  <c r="V21" i="1" s="1"/>
  <c r="N21" i="1"/>
  <c r="P21" i="1" s="1"/>
  <c r="U564" i="1"/>
  <c r="V564" i="1" s="1"/>
  <c r="N564" i="1"/>
  <c r="P564" i="1" s="1"/>
  <c r="U548" i="1"/>
  <c r="V548" i="1" s="1"/>
  <c r="N548" i="1"/>
  <c r="P548" i="1" s="1"/>
  <c r="U531" i="1"/>
  <c r="V531" i="1" s="1"/>
  <c r="N531" i="1"/>
  <c r="P531" i="1" s="1"/>
  <c r="U515" i="1"/>
  <c r="V515" i="1" s="1"/>
  <c r="N515" i="1"/>
  <c r="P515" i="1" s="1"/>
  <c r="U498" i="1"/>
  <c r="V498" i="1" s="1"/>
  <c r="N498" i="1"/>
  <c r="P498" i="1" s="1"/>
  <c r="U483" i="1"/>
  <c r="V483" i="1" s="1"/>
  <c r="N483" i="1"/>
  <c r="P483" i="1" s="1"/>
  <c r="U466" i="1"/>
  <c r="V466" i="1" s="1"/>
  <c r="N466" i="1"/>
  <c r="P466" i="1" s="1"/>
  <c r="U449" i="1"/>
  <c r="V449" i="1" s="1"/>
  <c r="N449" i="1"/>
  <c r="P449" i="1" s="1"/>
  <c r="U431" i="1"/>
  <c r="V431" i="1" s="1"/>
  <c r="N431" i="1"/>
  <c r="P431" i="1" s="1"/>
  <c r="U417" i="1"/>
  <c r="V417" i="1" s="1"/>
  <c r="N417" i="1"/>
  <c r="P417" i="1" s="1"/>
  <c r="U399" i="1"/>
  <c r="V399" i="1" s="1"/>
  <c r="N399" i="1"/>
  <c r="P399" i="1" s="1"/>
  <c r="U385" i="1"/>
  <c r="V385" i="1" s="1"/>
  <c r="N385" i="1"/>
  <c r="P385" i="1" s="1"/>
  <c r="U384" i="1"/>
  <c r="V384" i="1" s="1"/>
  <c r="N384" i="1"/>
  <c r="P384" i="1" s="1"/>
  <c r="U367" i="1"/>
  <c r="V367" i="1" s="1"/>
  <c r="N367" i="1"/>
  <c r="P367" i="1" s="1"/>
  <c r="U353" i="1"/>
  <c r="V353" i="1" s="1"/>
  <c r="N353" i="1"/>
  <c r="P353" i="1" s="1"/>
  <c r="U336" i="1"/>
  <c r="V336" i="1" s="1"/>
  <c r="N336" i="1"/>
  <c r="P336" i="1" s="1"/>
  <c r="U317" i="1"/>
  <c r="V317" i="1" s="1"/>
  <c r="N317" i="1"/>
  <c r="P317" i="1" s="1"/>
  <c r="U299" i="1"/>
  <c r="V299" i="1" s="1"/>
  <c r="N299" i="1"/>
  <c r="P299" i="1" s="1"/>
  <c r="U285" i="1"/>
  <c r="V285" i="1" s="1"/>
  <c r="N285" i="1"/>
  <c r="P285" i="1" s="1"/>
  <c r="U269" i="1"/>
  <c r="V269" i="1" s="1"/>
  <c r="N269" i="1"/>
  <c r="P269" i="1" s="1"/>
  <c r="U259" i="1"/>
  <c r="V259" i="1" s="1"/>
  <c r="N259" i="1"/>
  <c r="P259" i="1" s="1"/>
  <c r="U248" i="1"/>
  <c r="V248" i="1" s="1"/>
  <c r="N248" i="1"/>
  <c r="P248" i="1" s="1"/>
  <c r="U232" i="1"/>
  <c r="V232" i="1" s="1"/>
  <c r="N232" i="1"/>
  <c r="P232" i="1" s="1"/>
  <c r="U218" i="1"/>
  <c r="V218" i="1" s="1"/>
  <c r="N218" i="1"/>
  <c r="P218" i="1" s="1"/>
  <c r="U201" i="1"/>
  <c r="V201" i="1" s="1"/>
  <c r="N201" i="1"/>
  <c r="P201" i="1" s="1"/>
  <c r="U188" i="1"/>
  <c r="V188" i="1" s="1"/>
  <c r="N188" i="1"/>
  <c r="P188" i="1" s="1"/>
  <c r="U172" i="1"/>
  <c r="V172" i="1" s="1"/>
  <c r="N172" i="1"/>
  <c r="P172" i="1" s="1"/>
  <c r="U159" i="1"/>
  <c r="V159" i="1" s="1"/>
  <c r="N159" i="1"/>
  <c r="P159" i="1" s="1"/>
  <c r="U143" i="1"/>
  <c r="V143" i="1" s="1"/>
  <c r="N143" i="1"/>
  <c r="P143" i="1" s="1"/>
  <c r="U128" i="1"/>
  <c r="V128" i="1" s="1"/>
  <c r="N128" i="1"/>
  <c r="P128" i="1" s="1"/>
  <c r="U114" i="1"/>
  <c r="V114" i="1" s="1"/>
  <c r="N114" i="1"/>
  <c r="P114" i="1" s="1"/>
  <c r="U98" i="1"/>
  <c r="V98" i="1" s="1"/>
  <c r="N98" i="1"/>
  <c r="P98" i="1" s="1"/>
  <c r="U81" i="1"/>
  <c r="V81" i="1" s="1"/>
  <c r="N81" i="1"/>
  <c r="P81" i="1" s="1"/>
  <c r="U65" i="1"/>
  <c r="V65" i="1" s="1"/>
  <c r="N65" i="1"/>
  <c r="P65" i="1" s="1"/>
  <c r="U55" i="1"/>
  <c r="V55" i="1" s="1"/>
  <c r="N55" i="1"/>
  <c r="P55" i="1" s="1"/>
  <c r="U43" i="1"/>
  <c r="V43" i="1" s="1"/>
  <c r="N43" i="1"/>
  <c r="P43" i="1" s="1"/>
  <c r="U39" i="1"/>
  <c r="V39" i="1" s="1"/>
  <c r="N39" i="1"/>
  <c r="P39" i="1" s="1"/>
  <c r="U24" i="1"/>
  <c r="V24" i="1" s="1"/>
  <c r="N24" i="1"/>
  <c r="P24" i="1" s="1"/>
  <c r="U14" i="1"/>
  <c r="V14" i="1" s="1"/>
  <c r="N14" i="1"/>
  <c r="P14" i="1" s="1"/>
  <c r="U9" i="1"/>
  <c r="P9" i="1"/>
  <c r="N4" i="1"/>
  <c r="P4" i="1" s="1"/>
  <c r="U97" i="1"/>
  <c r="V97" i="1" s="1"/>
  <c r="N97" i="1"/>
  <c r="P97" i="1" s="1"/>
  <c r="U482" i="1"/>
  <c r="V482" i="1" s="1"/>
  <c r="N482" i="1"/>
  <c r="P482" i="1" s="1"/>
  <c r="U127" i="1"/>
  <c r="V127" i="1" s="1"/>
  <c r="N127" i="1"/>
  <c r="P127" i="1" s="1"/>
  <c r="U416" i="1"/>
  <c r="V416" i="1" s="1"/>
  <c r="N416" i="1"/>
  <c r="P416" i="1" s="1"/>
  <c r="U366" i="1"/>
  <c r="V366" i="1" s="1"/>
  <c r="N366" i="1"/>
  <c r="P366" i="1" s="1"/>
  <c r="U142" i="1"/>
  <c r="V142" i="1" s="1"/>
  <c r="N142" i="1"/>
  <c r="P142" i="1" s="1"/>
  <c r="U217" i="1"/>
  <c r="V217" i="1" s="1"/>
  <c r="N217" i="1"/>
  <c r="P217" i="1" s="1"/>
  <c r="U448" i="1"/>
  <c r="V448" i="1" s="1"/>
  <c r="N448" i="1"/>
  <c r="P448" i="1" s="1"/>
  <c r="U247" i="1"/>
  <c r="V247" i="1" s="1"/>
  <c r="N247" i="1"/>
  <c r="P247" i="1" s="1"/>
  <c r="U352" i="1"/>
  <c r="V352" i="1" s="1"/>
  <c r="N352" i="1"/>
  <c r="P352" i="1" s="1"/>
  <c r="U187" i="1"/>
  <c r="V187" i="1" s="1"/>
  <c r="N187" i="1"/>
  <c r="P187" i="1" s="1"/>
  <c r="U563" i="1"/>
  <c r="V563" i="1" s="1"/>
  <c r="N563" i="1"/>
  <c r="P563" i="1" s="1"/>
  <c r="U284" i="1"/>
  <c r="V284" i="1" s="1"/>
  <c r="N284" i="1"/>
  <c r="P284" i="1" s="1"/>
  <c r="U80" i="1"/>
  <c r="V80" i="1" s="1"/>
  <c r="N80" i="1"/>
  <c r="P80" i="1" s="1"/>
  <c r="U258" i="1"/>
  <c r="V258" i="1" s="1"/>
  <c r="N258" i="1"/>
  <c r="P258" i="1" s="1"/>
  <c r="U113" i="1"/>
  <c r="V113" i="1" s="1"/>
  <c r="N113" i="1"/>
  <c r="P113" i="1" s="1"/>
  <c r="U96" i="1"/>
  <c r="V96" i="1" s="1"/>
  <c r="N96" i="1"/>
  <c r="P96" i="1" s="1"/>
  <c r="U335" i="1"/>
  <c r="V335" i="1" s="1"/>
  <c r="N335" i="1"/>
  <c r="P335" i="1" s="1"/>
  <c r="U268" i="1"/>
  <c r="V268" i="1" s="1"/>
  <c r="N268" i="1"/>
  <c r="P268" i="1" s="1"/>
  <c r="U383" i="1"/>
  <c r="V383" i="1" s="1"/>
  <c r="N383" i="1"/>
  <c r="P383" i="1" s="1"/>
  <c r="U514" i="1"/>
  <c r="V514" i="1" s="1"/>
  <c r="N514" i="1"/>
  <c r="P514" i="1" s="1"/>
  <c r="U23" i="1"/>
  <c r="V23" i="1" s="1"/>
  <c r="N23" i="1"/>
  <c r="P23" i="1" s="1"/>
  <c r="U481" i="1"/>
  <c r="V481" i="1" s="1"/>
  <c r="N481" i="1"/>
  <c r="P481" i="1" s="1"/>
  <c r="U126" i="1"/>
  <c r="V126" i="1" s="1"/>
  <c r="N126" i="1"/>
  <c r="P126" i="1" s="1"/>
  <c r="U64" i="1"/>
  <c r="V64" i="1" s="1"/>
  <c r="N64" i="1"/>
  <c r="P64" i="1" s="1"/>
  <c r="U465" i="1"/>
  <c r="V465" i="1" s="1"/>
  <c r="N465" i="1"/>
  <c r="P465" i="1" s="1"/>
  <c r="U398" i="1"/>
  <c r="V398" i="1" s="1"/>
  <c r="N398" i="1"/>
  <c r="P398" i="1" s="1"/>
  <c r="U158" i="1"/>
  <c r="V158" i="1" s="1"/>
  <c r="N158" i="1"/>
  <c r="P158" i="1" s="1"/>
  <c r="U547" i="1"/>
  <c r="V547" i="1" s="1"/>
  <c r="N547" i="1"/>
  <c r="P547" i="1" s="1"/>
  <c r="U298" i="1"/>
  <c r="V298" i="1" s="1"/>
  <c r="N298" i="1"/>
  <c r="P298" i="1" s="1"/>
  <c r="U42" i="1"/>
  <c r="V42" i="1" s="1"/>
  <c r="N42" i="1"/>
  <c r="P42" i="1" s="1"/>
  <c r="U430" i="1"/>
  <c r="V430" i="1" s="1"/>
  <c r="N430" i="1"/>
  <c r="P430" i="1" s="1"/>
  <c r="U316" i="1"/>
  <c r="V316" i="1" s="1"/>
  <c r="N316" i="1"/>
  <c r="P316" i="1" s="1"/>
  <c r="U19" i="1"/>
  <c r="V19" i="1" s="1"/>
  <c r="N19" i="1"/>
  <c r="P19" i="1" s="1"/>
  <c r="U200" i="1"/>
  <c r="V200" i="1" s="1"/>
  <c r="N200" i="1"/>
  <c r="P200" i="1" s="1"/>
  <c r="U497" i="1"/>
  <c r="V497" i="1" s="1"/>
  <c r="N497" i="1"/>
  <c r="P497" i="1" s="1"/>
  <c r="N3" i="1"/>
  <c r="P3" i="1" s="1"/>
  <c r="U231" i="1"/>
  <c r="V231" i="1" s="1"/>
  <c r="N231" i="1"/>
  <c r="P231" i="1" s="1"/>
  <c r="N8" i="1"/>
  <c r="P8" i="1" s="1"/>
  <c r="U171" i="1"/>
  <c r="V171" i="1" s="1"/>
  <c r="N171" i="1"/>
  <c r="P171" i="1" s="1"/>
  <c r="U54" i="1"/>
  <c r="V54" i="1" s="1"/>
  <c r="N54" i="1"/>
  <c r="P54" i="1" s="1"/>
  <c r="U530" i="1"/>
  <c r="V530" i="1" s="1"/>
  <c r="N530" i="1"/>
  <c r="P530" i="1" s="1"/>
  <c r="U38" i="1"/>
  <c r="V38" i="1" s="1"/>
  <c r="N38" i="1"/>
  <c r="P38" i="1" s="1"/>
  <c r="U438" i="1"/>
  <c r="V438" i="1" s="1"/>
  <c r="N438" i="1"/>
  <c r="P438" i="1" s="1"/>
  <c r="U529" i="1"/>
  <c r="V529" i="1" s="1"/>
  <c r="N529" i="1"/>
  <c r="P529" i="1" s="1"/>
  <c r="U480" i="1"/>
  <c r="V480" i="1" s="1"/>
  <c r="N480" i="1"/>
  <c r="P480" i="1" s="1"/>
  <c r="U429" i="1"/>
  <c r="V429" i="1" s="1"/>
  <c r="N429" i="1"/>
  <c r="P429" i="1" s="1"/>
  <c r="U382" i="1"/>
  <c r="V382" i="1" s="1"/>
  <c r="N382" i="1"/>
  <c r="P382" i="1" s="1"/>
  <c r="U334" i="1"/>
  <c r="V334" i="1" s="1"/>
  <c r="N334" i="1"/>
  <c r="P334" i="1" s="1"/>
  <c r="U283" i="1"/>
  <c r="V283" i="1" s="1"/>
  <c r="N283" i="1"/>
  <c r="P283" i="1" s="1"/>
  <c r="U246" i="1"/>
  <c r="V246" i="1" s="1"/>
  <c r="N246" i="1"/>
  <c r="P246" i="1" s="1"/>
  <c r="U216" i="1"/>
  <c r="V216" i="1" s="1"/>
  <c r="N216" i="1"/>
  <c r="P216" i="1" s="1"/>
  <c r="U157" i="1"/>
  <c r="V157" i="1" s="1"/>
  <c r="N157" i="1"/>
  <c r="P157" i="1" s="1"/>
  <c r="U112" i="1"/>
  <c r="V112" i="1" s="1"/>
  <c r="N112" i="1"/>
  <c r="P112" i="1" s="1"/>
  <c r="U70" i="1"/>
  <c r="V70" i="1" s="1"/>
  <c r="N70" i="1"/>
  <c r="P70" i="1" s="1"/>
  <c r="U32" i="1"/>
  <c r="V32" i="1" s="1"/>
  <c r="N32" i="1"/>
  <c r="P32" i="1" s="1"/>
  <c r="U365" i="1"/>
  <c r="V365" i="1" s="1"/>
  <c r="N365" i="1"/>
  <c r="P365" i="1" s="1"/>
  <c r="U562" i="1"/>
  <c r="V562" i="1" s="1"/>
  <c r="N562" i="1"/>
  <c r="P562" i="1" s="1"/>
  <c r="U513" i="1"/>
  <c r="V513" i="1" s="1"/>
  <c r="N513" i="1"/>
  <c r="P513" i="1" s="1"/>
  <c r="U464" i="1"/>
  <c r="V464" i="1" s="1"/>
  <c r="N464" i="1"/>
  <c r="P464" i="1" s="1"/>
  <c r="U415" i="1"/>
  <c r="V415" i="1" s="1"/>
  <c r="N415" i="1"/>
  <c r="P415" i="1" s="1"/>
  <c r="U364" i="1"/>
  <c r="V364" i="1" s="1"/>
  <c r="N364" i="1"/>
  <c r="P364" i="1" s="1"/>
  <c r="U315" i="1"/>
  <c r="V315" i="1" s="1"/>
  <c r="N315" i="1"/>
  <c r="P315" i="1" s="1"/>
  <c r="U267" i="1"/>
  <c r="V267" i="1" s="1"/>
  <c r="N267" i="1"/>
  <c r="P267" i="1" s="1"/>
  <c r="U230" i="1"/>
  <c r="V230" i="1" s="1"/>
  <c r="N230" i="1"/>
  <c r="P230" i="1" s="1"/>
  <c r="U186" i="1"/>
  <c r="V186" i="1" s="1"/>
  <c r="N186" i="1"/>
  <c r="P186" i="1" s="1"/>
  <c r="U141" i="1"/>
  <c r="V141" i="1" s="1"/>
  <c r="N141" i="1"/>
  <c r="P141" i="1" s="1"/>
  <c r="U95" i="1"/>
  <c r="V95" i="1" s="1"/>
  <c r="N95" i="1"/>
  <c r="P95" i="1" s="1"/>
  <c r="U59" i="1"/>
  <c r="V59" i="1" s="1"/>
  <c r="N59" i="1"/>
  <c r="P59" i="1" s="1"/>
  <c r="U94" i="1"/>
  <c r="V94" i="1" s="1"/>
  <c r="N94" i="1"/>
  <c r="P94" i="1" s="1"/>
  <c r="U561" i="1"/>
  <c r="V561" i="1" s="1"/>
  <c r="N561" i="1"/>
  <c r="P561" i="1" s="1"/>
  <c r="U512" i="1"/>
  <c r="V512" i="1" s="1"/>
  <c r="N512" i="1"/>
  <c r="P512" i="1" s="1"/>
  <c r="U463" i="1"/>
  <c r="V463" i="1" s="1"/>
  <c r="N463" i="1"/>
  <c r="P463" i="1" s="1"/>
  <c r="U414" i="1"/>
  <c r="V414" i="1" s="1"/>
  <c r="N414" i="1"/>
  <c r="P414" i="1" s="1"/>
  <c r="U373" i="1"/>
  <c r="V373" i="1" s="1"/>
  <c r="N373" i="1"/>
  <c r="P373" i="1" s="1"/>
  <c r="U314" i="1"/>
  <c r="V314" i="1" s="1"/>
  <c r="N314" i="1"/>
  <c r="P314" i="1" s="1"/>
  <c r="U266" i="1"/>
  <c r="V266" i="1" s="1"/>
  <c r="N266" i="1"/>
  <c r="P266" i="1" s="1"/>
  <c r="U229" i="1"/>
  <c r="V229" i="1" s="1"/>
  <c r="N229" i="1"/>
  <c r="P229" i="1" s="1"/>
  <c r="U185" i="1"/>
  <c r="V185" i="1" s="1"/>
  <c r="N185" i="1"/>
  <c r="P185" i="1" s="1"/>
  <c r="U140" i="1"/>
  <c r="V140" i="1" s="1"/>
  <c r="N140" i="1"/>
  <c r="P140" i="1" s="1"/>
  <c r="U93" i="1"/>
  <c r="V93" i="1" s="1"/>
  <c r="N93" i="1"/>
  <c r="P93" i="1" s="1"/>
  <c r="U546" i="1"/>
  <c r="V546" i="1" s="1"/>
  <c r="N546" i="1"/>
  <c r="P546" i="1" s="1"/>
  <c r="U496" i="1"/>
  <c r="V496" i="1" s="1"/>
  <c r="N496" i="1"/>
  <c r="P496" i="1" s="1"/>
  <c r="U447" i="1"/>
  <c r="V447" i="1" s="1"/>
  <c r="N447" i="1"/>
  <c r="P447" i="1" s="1"/>
  <c r="U406" i="1"/>
  <c r="V406" i="1" s="1"/>
  <c r="N406" i="1"/>
  <c r="P406" i="1" s="1"/>
  <c r="U351" i="1"/>
  <c r="V351" i="1" s="1"/>
  <c r="N351" i="1"/>
  <c r="P351" i="1" s="1"/>
  <c r="U306" i="1"/>
  <c r="V306" i="1" s="1"/>
  <c r="N306" i="1"/>
  <c r="P306" i="1" s="1"/>
  <c r="U199" i="1"/>
  <c r="V199" i="1" s="1"/>
  <c r="N199" i="1"/>
  <c r="P199" i="1" s="1"/>
  <c r="U170" i="1"/>
  <c r="V170" i="1" s="1"/>
  <c r="N170" i="1"/>
  <c r="P170" i="1" s="1"/>
  <c r="U125" i="1"/>
  <c r="V125" i="1" s="1"/>
  <c r="N125" i="1"/>
  <c r="P125" i="1" s="1"/>
  <c r="U79" i="1"/>
  <c r="V79" i="1" s="1"/>
  <c r="N79" i="1"/>
  <c r="P79" i="1" s="1"/>
  <c r="U46" i="1"/>
  <c r="V46" i="1" s="1"/>
  <c r="N46" i="1"/>
  <c r="P46" i="1" s="1"/>
  <c r="U18" i="1"/>
  <c r="V18" i="1" s="1"/>
  <c r="N18" i="1"/>
  <c r="P18" i="1" s="1"/>
  <c r="U545" i="1"/>
  <c r="V545" i="1" s="1"/>
  <c r="N545" i="1"/>
  <c r="P545" i="1" s="1"/>
  <c r="U544" i="1"/>
  <c r="V544" i="1" s="1"/>
  <c r="N544" i="1"/>
  <c r="P544" i="1" s="1"/>
  <c r="U495" i="1"/>
  <c r="V495" i="1" s="1"/>
  <c r="N495" i="1"/>
  <c r="P495" i="1" s="1"/>
  <c r="U446" i="1"/>
  <c r="V446" i="1" s="1"/>
  <c r="N446" i="1"/>
  <c r="P446" i="1" s="1"/>
  <c r="U413" i="1"/>
  <c r="V413" i="1" s="1"/>
  <c r="N413" i="1"/>
  <c r="P413" i="1" s="1"/>
  <c r="U405" i="1"/>
  <c r="V405" i="1" s="1"/>
  <c r="N405" i="1"/>
  <c r="P405" i="1" s="1"/>
  <c r="U350" i="1"/>
  <c r="V350" i="1" s="1"/>
  <c r="N350" i="1"/>
  <c r="P350" i="1" s="1"/>
  <c r="U305" i="1"/>
  <c r="V305" i="1" s="1"/>
  <c r="N305" i="1"/>
  <c r="P305" i="1" s="1"/>
  <c r="U198" i="1"/>
  <c r="V198" i="1" s="1"/>
  <c r="N198" i="1"/>
  <c r="P198" i="1" s="1"/>
  <c r="U169" i="1"/>
  <c r="V169" i="1" s="1"/>
  <c r="N169" i="1"/>
  <c r="P169" i="1" s="1"/>
  <c r="U124" i="1"/>
  <c r="V124" i="1" s="1"/>
  <c r="N124" i="1"/>
  <c r="P124" i="1" s="1"/>
  <c r="U78" i="1"/>
  <c r="V78" i="1" s="1"/>
  <c r="N78" i="1"/>
  <c r="P78" i="1" s="1"/>
  <c r="U50" i="1"/>
  <c r="V50" i="1" s="1"/>
  <c r="N50" i="1"/>
  <c r="P50" i="1" s="1"/>
  <c r="U17" i="1"/>
  <c r="V17" i="1" s="1"/>
  <c r="N17" i="1"/>
  <c r="P17" i="1" s="1"/>
  <c r="U560" i="1"/>
  <c r="V560" i="1" s="1"/>
  <c r="N560" i="1"/>
  <c r="P560" i="1" s="1"/>
  <c r="U511" i="1"/>
  <c r="V511" i="1" s="1"/>
  <c r="N511" i="1"/>
  <c r="P511" i="1" s="1"/>
  <c r="U462" i="1"/>
  <c r="V462" i="1" s="1"/>
  <c r="N462" i="1"/>
  <c r="P462" i="1" s="1"/>
  <c r="U412" i="1"/>
  <c r="V412" i="1" s="1"/>
  <c r="N412" i="1"/>
  <c r="P412" i="1" s="1"/>
  <c r="U372" i="1"/>
  <c r="V372" i="1" s="1"/>
  <c r="N372" i="1"/>
  <c r="P372" i="1" s="1"/>
  <c r="U313" i="1"/>
  <c r="V313" i="1" s="1"/>
  <c r="N313" i="1"/>
  <c r="P313" i="1" s="1"/>
  <c r="U277" i="1"/>
  <c r="V277" i="1" s="1"/>
  <c r="N277" i="1"/>
  <c r="P277" i="1" s="1"/>
  <c r="U228" i="1"/>
  <c r="V228" i="1" s="1"/>
  <c r="N228" i="1"/>
  <c r="P228" i="1" s="1"/>
  <c r="U92" i="1"/>
  <c r="V92" i="1" s="1"/>
  <c r="N92" i="1"/>
  <c r="P92" i="1" s="1"/>
  <c r="U58" i="1"/>
  <c r="V58" i="1" s="1"/>
  <c r="N58" i="1"/>
  <c r="P58" i="1" s="1"/>
  <c r="U27" i="1"/>
  <c r="V27" i="1" s="1"/>
  <c r="N27" i="1"/>
  <c r="P27" i="1" s="1"/>
  <c r="U397" i="1"/>
  <c r="V397" i="1" s="1"/>
  <c r="N397" i="1"/>
  <c r="P397" i="1" s="1"/>
  <c r="U543" i="1"/>
  <c r="V543" i="1" s="1"/>
  <c r="N543" i="1"/>
  <c r="P543" i="1" s="1"/>
  <c r="U494" i="1"/>
  <c r="V494" i="1" s="1"/>
  <c r="N494" i="1"/>
  <c r="P494" i="1" s="1"/>
  <c r="U445" i="1"/>
  <c r="V445" i="1" s="1"/>
  <c r="N445" i="1"/>
  <c r="P445" i="1" s="1"/>
  <c r="U411" i="1"/>
  <c r="V411" i="1" s="1"/>
  <c r="N411" i="1"/>
  <c r="P411" i="1" s="1"/>
  <c r="U396" i="1"/>
  <c r="V396" i="1" s="1"/>
  <c r="N396" i="1"/>
  <c r="P396" i="1" s="1"/>
  <c r="U349" i="1"/>
  <c r="V349" i="1" s="1"/>
  <c r="N349" i="1"/>
  <c r="P349" i="1" s="1"/>
  <c r="U297" i="1"/>
  <c r="V297" i="1" s="1"/>
  <c r="N297" i="1"/>
  <c r="P297" i="1" s="1"/>
  <c r="U197" i="1"/>
  <c r="V197" i="1" s="1"/>
  <c r="N197" i="1"/>
  <c r="P197" i="1" s="1"/>
  <c r="U168" i="1"/>
  <c r="V168" i="1" s="1"/>
  <c r="N168" i="1"/>
  <c r="P168" i="1" s="1"/>
  <c r="U123" i="1"/>
  <c r="V123" i="1" s="1"/>
  <c r="N123" i="1"/>
  <c r="P123" i="1" s="1"/>
  <c r="U77" i="1"/>
  <c r="V77" i="1" s="1"/>
  <c r="N77" i="1"/>
  <c r="P77" i="1" s="1"/>
  <c r="U41" i="1"/>
  <c r="V41" i="1" s="1"/>
  <c r="N41" i="1"/>
  <c r="P41" i="1" s="1"/>
  <c r="U111" i="1"/>
  <c r="V111" i="1" s="1"/>
  <c r="N111" i="1"/>
  <c r="P111" i="1" s="1"/>
  <c r="U528" i="1"/>
  <c r="V528" i="1" s="1"/>
  <c r="N528" i="1"/>
  <c r="P528" i="1" s="1"/>
  <c r="U479" i="1"/>
  <c r="V479" i="1" s="1"/>
  <c r="N479" i="1"/>
  <c r="P479" i="1" s="1"/>
  <c r="U437" i="1"/>
  <c r="V437" i="1" s="1"/>
  <c r="N437" i="1"/>
  <c r="P437" i="1" s="1"/>
  <c r="U381" i="1"/>
  <c r="V381" i="1" s="1"/>
  <c r="N381" i="1"/>
  <c r="P381" i="1" s="1"/>
  <c r="U333" i="1"/>
  <c r="V333" i="1" s="1"/>
  <c r="N333" i="1"/>
  <c r="P333" i="1" s="1"/>
  <c r="U282" i="1"/>
  <c r="V282" i="1" s="1"/>
  <c r="N282" i="1"/>
  <c r="P282" i="1" s="1"/>
  <c r="U245" i="1"/>
  <c r="V245" i="1" s="1"/>
  <c r="N245" i="1"/>
  <c r="P245" i="1" s="1"/>
  <c r="U215" i="1"/>
  <c r="V215" i="1" s="1"/>
  <c r="N215" i="1"/>
  <c r="P215" i="1" s="1"/>
  <c r="U156" i="1"/>
  <c r="V156" i="1" s="1"/>
  <c r="N156" i="1"/>
  <c r="P156" i="1" s="1"/>
  <c r="U110" i="1"/>
  <c r="V110" i="1" s="1"/>
  <c r="N110" i="1"/>
  <c r="P110" i="1" s="1"/>
  <c r="U63" i="1"/>
  <c r="V63" i="1" s="1"/>
  <c r="N63" i="1"/>
  <c r="P63" i="1" s="1"/>
  <c r="U31" i="1"/>
  <c r="V31" i="1" s="1"/>
  <c r="N31" i="1"/>
  <c r="P31" i="1" s="1"/>
  <c r="U13" i="1"/>
  <c r="V13" i="1" s="1"/>
  <c r="N13" i="1"/>
  <c r="P13" i="1" s="1"/>
  <c r="U265" i="1"/>
  <c r="V265" i="1" s="1"/>
  <c r="N265" i="1"/>
  <c r="P265" i="1" s="1"/>
  <c r="U527" i="1"/>
  <c r="V527" i="1" s="1"/>
  <c r="N527" i="1"/>
  <c r="P527" i="1" s="1"/>
  <c r="U478" i="1"/>
  <c r="V478" i="1" s="1"/>
  <c r="N478" i="1"/>
  <c r="P478" i="1" s="1"/>
  <c r="U436" i="1"/>
  <c r="V436" i="1" s="1"/>
  <c r="N436" i="1"/>
  <c r="P436" i="1" s="1"/>
  <c r="U380" i="1"/>
  <c r="V380" i="1" s="1"/>
  <c r="N380" i="1"/>
  <c r="P380" i="1" s="1"/>
  <c r="U332" i="1"/>
  <c r="V332" i="1" s="1"/>
  <c r="N332" i="1"/>
  <c r="P332" i="1" s="1"/>
  <c r="U292" i="1"/>
  <c r="V292" i="1" s="1"/>
  <c r="N292" i="1"/>
  <c r="P292" i="1" s="1"/>
  <c r="U244" i="1"/>
  <c r="V244" i="1" s="1"/>
  <c r="N244" i="1"/>
  <c r="P244" i="1" s="1"/>
  <c r="U214" i="1"/>
  <c r="V214" i="1" s="1"/>
  <c r="N214" i="1"/>
  <c r="P214" i="1" s="1"/>
  <c r="U155" i="1"/>
  <c r="V155" i="1" s="1"/>
  <c r="N155" i="1"/>
  <c r="P155" i="1" s="1"/>
  <c r="U109" i="1"/>
  <c r="V109" i="1" s="1"/>
  <c r="N109" i="1"/>
  <c r="P109" i="1" s="1"/>
  <c r="U69" i="1"/>
  <c r="V69" i="1" s="1"/>
  <c r="N69" i="1"/>
  <c r="P69" i="1" s="1"/>
  <c r="U526" i="1"/>
  <c r="V526" i="1" s="1"/>
  <c r="N526" i="1"/>
  <c r="P526" i="1" s="1"/>
  <c r="U477" i="1"/>
  <c r="V477" i="1" s="1"/>
  <c r="N477" i="1"/>
  <c r="P477" i="1" s="1"/>
  <c r="U428" i="1"/>
  <c r="V428" i="1" s="1"/>
  <c r="N428" i="1"/>
  <c r="P428" i="1" s="1"/>
  <c r="U379" i="1"/>
  <c r="V379" i="1" s="1"/>
  <c r="N379" i="1"/>
  <c r="P379" i="1" s="1"/>
  <c r="U331" i="1"/>
  <c r="V331" i="1" s="1"/>
  <c r="N331" i="1"/>
  <c r="P331" i="1" s="1"/>
  <c r="U281" i="1"/>
  <c r="V281" i="1" s="1"/>
  <c r="N281" i="1"/>
  <c r="P281" i="1" s="1"/>
  <c r="U243" i="1"/>
  <c r="V243" i="1" s="1"/>
  <c r="N243" i="1"/>
  <c r="P243" i="1" s="1"/>
  <c r="U213" i="1"/>
  <c r="V213" i="1" s="1"/>
  <c r="N213" i="1"/>
  <c r="P213" i="1" s="1"/>
  <c r="U154" i="1"/>
  <c r="V154" i="1" s="1"/>
  <c r="N154" i="1"/>
  <c r="P154" i="1" s="1"/>
  <c r="U108" i="1"/>
  <c r="V108" i="1" s="1"/>
  <c r="N108" i="1"/>
  <c r="P108" i="1" s="1"/>
  <c r="U68" i="1"/>
  <c r="V68" i="1" s="1"/>
  <c r="N68" i="1"/>
  <c r="P68" i="1" s="1"/>
  <c r="U37" i="1"/>
  <c r="V37" i="1" s="1"/>
  <c r="N37" i="1"/>
  <c r="P37" i="1" s="1"/>
  <c r="U12" i="1"/>
  <c r="V12" i="1" s="1"/>
  <c r="N12" i="1"/>
  <c r="P12" i="1" s="1"/>
  <c r="W288" i="1" l="1"/>
  <c r="W334" i="1"/>
  <c r="W10" i="2"/>
  <c r="W192" i="2"/>
  <c r="W47" i="2"/>
  <c r="W140" i="2"/>
  <c r="W110" i="2"/>
  <c r="W227" i="2"/>
  <c r="W13" i="2"/>
  <c r="W172" i="2"/>
  <c r="W250" i="2"/>
  <c r="W515" i="1"/>
  <c r="W274" i="1"/>
  <c r="W9" i="1"/>
  <c r="W481" i="1"/>
  <c r="W141" i="2"/>
  <c r="W143" i="2"/>
  <c r="W52" i="2"/>
  <c r="W103" i="2"/>
  <c r="W91" i="2"/>
  <c r="W9" i="2"/>
  <c r="W175" i="2"/>
  <c r="W228" i="2"/>
  <c r="W206" i="2"/>
  <c r="W266" i="2"/>
  <c r="W15" i="2"/>
  <c r="W261" i="2"/>
  <c r="W269" i="2"/>
  <c r="W30" i="2"/>
  <c r="W59" i="2"/>
  <c r="W73" i="2"/>
  <c r="W16" i="2"/>
  <c r="W125" i="2"/>
  <c r="W20" i="2"/>
  <c r="W267" i="2"/>
  <c r="W34" i="2"/>
  <c r="W217" i="2"/>
  <c r="W88" i="2"/>
  <c r="W5" i="2"/>
  <c r="W78" i="2"/>
  <c r="W256" i="2"/>
  <c r="W41" i="1"/>
  <c r="W317" i="1"/>
  <c r="W270" i="1"/>
  <c r="W264" i="1"/>
  <c r="W305" i="1"/>
  <c r="W401" i="1"/>
  <c r="W318" i="1"/>
  <c r="W469" i="1"/>
  <c r="W39" i="1"/>
  <c r="W145" i="1"/>
  <c r="W244" i="1"/>
  <c r="W541" i="1"/>
  <c r="W179" i="1"/>
  <c r="W119" i="1"/>
  <c r="W146" i="1"/>
  <c r="W221" i="1"/>
  <c r="W468" i="1"/>
  <c r="W500" i="1"/>
  <c r="W324" i="1"/>
  <c r="W549" i="1"/>
  <c r="W293" i="1"/>
  <c r="W111" i="1"/>
  <c r="W272" i="1"/>
  <c r="W45" i="1"/>
  <c r="W51" i="1"/>
  <c r="W353" i="1"/>
  <c r="W352" i="1"/>
  <c r="W552" i="1"/>
  <c r="W190" i="1"/>
  <c r="W559" i="1"/>
  <c r="W70" i="1"/>
  <c r="W247" i="1"/>
  <c r="W498" i="1"/>
  <c r="W16" i="1"/>
  <c r="W420" i="1"/>
  <c r="W148" i="1"/>
  <c r="W74" i="1"/>
  <c r="W58" i="1"/>
  <c r="W533" i="1"/>
  <c r="W304" i="1"/>
  <c r="W189" i="1"/>
  <c r="W120" i="1"/>
  <c r="W263" i="1"/>
  <c r="W470" i="1"/>
  <c r="W520" i="1"/>
  <c r="W150" i="1"/>
  <c r="W458" i="1"/>
  <c r="W115" i="1"/>
  <c r="W504" i="1"/>
  <c r="W141" i="1"/>
  <c r="W432" i="1"/>
  <c r="W443" i="1"/>
  <c r="W526" i="1"/>
  <c r="W332" i="1"/>
  <c r="W17" i="1"/>
  <c r="W456" i="1"/>
  <c r="W507" i="1"/>
  <c r="W36" i="1"/>
  <c r="W296" i="1"/>
  <c r="W439" i="1"/>
  <c r="W499" i="1"/>
  <c r="W287" i="1"/>
  <c r="W341" i="1"/>
  <c r="W102" i="1"/>
  <c r="W542" i="1"/>
  <c r="W368" i="1"/>
  <c r="W281" i="1"/>
  <c r="W108" i="1"/>
  <c r="W511" i="1"/>
  <c r="W326" i="1"/>
  <c r="W564" i="1"/>
  <c r="W25" i="1"/>
  <c r="W175" i="1"/>
  <c r="W340" i="1"/>
  <c r="W137" i="1"/>
  <c r="W465" i="1"/>
  <c r="W409" i="1"/>
  <c r="W412" i="1"/>
  <c r="W53" i="1"/>
  <c r="W186" i="1"/>
  <c r="W398" i="1"/>
  <c r="W411" i="1"/>
  <c r="W113" i="1"/>
  <c r="W176" i="1"/>
  <c r="W206" i="1"/>
  <c r="W434" i="1"/>
  <c r="W369" i="1"/>
  <c r="W185" i="1"/>
  <c r="W512" i="1"/>
  <c r="W382" i="1"/>
  <c r="W200" i="1"/>
  <c r="W127" i="1"/>
  <c r="W26" i="1"/>
  <c r="W203" i="1"/>
  <c r="W568" i="1"/>
  <c r="W222" i="1"/>
  <c r="W492" i="1"/>
  <c r="W105" i="1"/>
  <c r="W152" i="1"/>
  <c r="W12" i="1"/>
  <c r="W338" i="1"/>
  <c r="W301" i="1"/>
  <c r="W517" i="1"/>
  <c r="W85" i="1"/>
  <c r="W139" i="1"/>
  <c r="W95" i="1"/>
  <c r="W406" i="1"/>
  <c r="W258" i="1"/>
  <c r="W250" i="1"/>
  <c r="W167" i="1"/>
  <c r="W143" i="1"/>
  <c r="W232" i="1"/>
  <c r="W531" i="1"/>
  <c r="W56" i="1"/>
  <c r="W452" i="1"/>
  <c r="W569" i="1"/>
  <c r="W473" i="1"/>
  <c r="W248" i="1"/>
  <c r="W249" i="1"/>
  <c r="W467" i="1"/>
  <c r="W257" i="1"/>
  <c r="W446" i="1"/>
  <c r="W548" i="1"/>
  <c r="W460" i="1"/>
  <c r="W234" i="1"/>
  <c r="W339" i="1"/>
  <c r="W294" i="1"/>
  <c r="W322" i="1"/>
  <c r="W195" i="1"/>
  <c r="W521" i="1"/>
  <c r="W241" i="1"/>
  <c r="W494" i="1"/>
  <c r="W562" i="1"/>
  <c r="W284" i="1"/>
  <c r="W65" i="1"/>
  <c r="W61" i="1"/>
  <c r="W255" i="1"/>
  <c r="W540" i="1"/>
  <c r="W256" i="1"/>
  <c r="W214" i="1"/>
  <c r="W215" i="1"/>
  <c r="W31" i="1"/>
  <c r="W82" i="1"/>
  <c r="W374" i="1"/>
  <c r="W356" i="1"/>
  <c r="W275" i="1"/>
  <c r="W209" i="1"/>
  <c r="W242" i="1"/>
  <c r="W524" i="1"/>
  <c r="W94" i="1"/>
  <c r="W216" i="1"/>
  <c r="W202" i="1"/>
  <c r="W348" i="1"/>
  <c r="W289" i="1"/>
  <c r="W240" i="1"/>
  <c r="W478" i="1"/>
  <c r="W543" i="1"/>
  <c r="W64" i="1"/>
  <c r="W563" i="1"/>
  <c r="W99" i="1"/>
  <c r="W162" i="1"/>
  <c r="W88" i="1"/>
  <c r="W335" i="1"/>
  <c r="W544" i="1"/>
  <c r="W365" i="1"/>
  <c r="W438" i="1"/>
  <c r="W337" i="1"/>
  <c r="W574" i="1"/>
  <c r="W427" i="1"/>
  <c r="W32" i="1"/>
  <c r="W286" i="1"/>
  <c r="W147" i="1"/>
  <c r="W345" i="1"/>
  <c r="W194" i="1"/>
  <c r="W110" i="1"/>
  <c r="W38" i="1"/>
  <c r="W386" i="1"/>
  <c r="W84" i="1"/>
  <c r="W271" i="1"/>
  <c r="W489" i="1"/>
  <c r="W392" i="1"/>
  <c r="W394" i="1"/>
  <c r="W298" i="1"/>
  <c r="W114" i="1"/>
  <c r="W193" i="1"/>
  <c r="W156" i="1"/>
  <c r="W372" i="1"/>
  <c r="W350" i="1"/>
  <c r="W399" i="1"/>
  <c r="W47" i="1"/>
  <c r="W357" i="1"/>
  <c r="W488" i="1"/>
  <c r="W327" i="1"/>
  <c r="W163" i="2"/>
  <c r="W74" i="2"/>
  <c r="W24" i="2"/>
  <c r="W241" i="2"/>
  <c r="W193" i="2"/>
  <c r="W61" i="2"/>
  <c r="W106" i="2"/>
  <c r="W21" i="2"/>
  <c r="W53" i="2"/>
  <c r="W263" i="2"/>
  <c r="W277" i="2"/>
  <c r="W124" i="2"/>
  <c r="W136" i="2"/>
  <c r="W222" i="2"/>
  <c r="W22" i="2"/>
  <c r="W236" i="2"/>
  <c r="W102" i="2"/>
  <c r="W38" i="2"/>
  <c r="W275" i="2"/>
  <c r="W142" i="2"/>
  <c r="W252" i="2"/>
  <c r="W70" i="2"/>
  <c r="W218" i="2"/>
  <c r="W279" i="2"/>
  <c r="W80" i="2"/>
  <c r="W221" i="2"/>
  <c r="W87" i="2"/>
  <c r="W122" i="2"/>
  <c r="W43" i="2"/>
  <c r="W230" i="2"/>
  <c r="W108" i="2"/>
  <c r="W247" i="2"/>
  <c r="W210" i="2"/>
  <c r="W224" i="2"/>
  <c r="W71" i="2"/>
  <c r="W249" i="2"/>
  <c r="W216" i="2"/>
  <c r="W211" i="2"/>
  <c r="W255" i="2"/>
  <c r="W159" i="2"/>
  <c r="W6" i="2"/>
  <c r="W33" i="2"/>
  <c r="W268" i="2"/>
  <c r="W48" i="2"/>
  <c r="W186" i="2"/>
  <c r="W116" i="2"/>
  <c r="W238" i="2"/>
  <c r="W119" i="2"/>
  <c r="W274" i="2"/>
  <c r="W57" i="2"/>
  <c r="W126" i="2"/>
  <c r="W223" i="2"/>
  <c r="W77" i="2"/>
  <c r="W191" i="2"/>
  <c r="W245" i="2"/>
  <c r="W23" i="2"/>
  <c r="W248" i="2"/>
  <c r="W180" i="2"/>
  <c r="W89" i="2"/>
  <c r="W60" i="2"/>
  <c r="W92" i="2"/>
  <c r="W63" i="2"/>
  <c r="W243" i="2"/>
  <c r="W178" i="2"/>
  <c r="W37" i="2"/>
  <c r="W145" i="2"/>
  <c r="W146" i="2"/>
  <c r="W185" i="2"/>
  <c r="W96" i="2"/>
  <c r="W187" i="2"/>
  <c r="W171" i="2"/>
  <c r="W237" i="2"/>
  <c r="W134" i="2"/>
  <c r="W44" i="2"/>
  <c r="W90" i="2"/>
  <c r="W201" i="2"/>
  <c r="W154" i="2"/>
  <c r="W98" i="2"/>
  <c r="W184" i="2"/>
  <c r="W139" i="2"/>
  <c r="W251" i="2"/>
  <c r="W68" i="2"/>
  <c r="W99" i="2"/>
  <c r="W41" i="2"/>
  <c r="W157" i="2"/>
  <c r="W128" i="2"/>
  <c r="W46" i="2"/>
  <c r="W28" i="2"/>
  <c r="W158" i="2"/>
  <c r="W94" i="2"/>
  <c r="W72" i="2"/>
  <c r="W4" i="2"/>
  <c r="W62" i="2"/>
  <c r="W278" i="2"/>
  <c r="W144" i="2"/>
  <c r="W462" i="1"/>
  <c r="W320" i="1"/>
  <c r="W380" i="1"/>
  <c r="W297" i="1"/>
  <c r="W495" i="1"/>
  <c r="W496" i="1"/>
  <c r="W153" i="1"/>
  <c r="W534" i="1"/>
  <c r="W262" i="1"/>
  <c r="W291" i="1"/>
  <c r="W315" i="1"/>
  <c r="W204" i="1"/>
  <c r="W276" i="1"/>
  <c r="W414" i="1"/>
  <c r="W283" i="1"/>
  <c r="W421" i="1"/>
  <c r="W426" i="1"/>
  <c r="W106" i="1"/>
  <c r="W448" i="1"/>
  <c r="W243" i="1"/>
  <c r="W23" i="1"/>
  <c r="W128" i="1"/>
  <c r="W419" i="1"/>
  <c r="W532" i="1"/>
  <c r="W381" i="1"/>
  <c r="W140" i="1"/>
  <c r="W231" i="1"/>
  <c r="W366" i="1"/>
  <c r="W218" i="1"/>
  <c r="W299" i="1"/>
  <c r="W449" i="1"/>
  <c r="W404" i="1"/>
  <c r="W96" i="1"/>
  <c r="W518" i="1"/>
  <c r="W445" i="1"/>
  <c r="W436" i="1"/>
  <c r="W560" i="1"/>
  <c r="W33" i="1"/>
  <c r="W260" i="1"/>
  <c r="W418" i="1"/>
  <c r="W355" i="1"/>
  <c r="W378" i="1"/>
  <c r="W205" i="1"/>
  <c r="W522" i="1"/>
  <c r="W362" i="1"/>
  <c r="W101" i="1"/>
  <c r="W437" i="1"/>
  <c r="W545" i="1"/>
  <c r="W42" i="1"/>
  <c r="W81" i="1"/>
  <c r="W466" i="1"/>
  <c r="W116" i="1"/>
  <c r="W174" i="1"/>
  <c r="W251" i="1"/>
  <c r="W487" i="1"/>
  <c r="W330" i="1"/>
  <c r="W302" i="1"/>
  <c r="W538" i="1"/>
  <c r="W135" i="1"/>
  <c r="W444" i="1"/>
  <c r="W410" i="1"/>
  <c r="W71" i="1"/>
  <c r="W118" i="1"/>
  <c r="W92" i="1"/>
  <c r="W483" i="1"/>
  <c r="W34" i="1"/>
  <c r="W261" i="1"/>
  <c r="W453" i="1"/>
  <c r="W212" i="1"/>
  <c r="W376" i="1"/>
  <c r="W377" i="1"/>
  <c r="W192" i="1"/>
  <c r="W280" i="1"/>
  <c r="W331" i="1"/>
  <c r="W245" i="1"/>
  <c r="W530" i="1"/>
  <c r="W497" i="1"/>
  <c r="W172" i="1"/>
  <c r="W44" i="1"/>
  <c r="W354" i="1"/>
  <c r="W132" i="1"/>
  <c r="W407" i="1"/>
  <c r="W536" i="1"/>
  <c r="W163" i="1"/>
  <c r="W455" i="1"/>
  <c r="W290" i="1"/>
  <c r="W239" i="1"/>
  <c r="W91" i="1"/>
  <c r="W405" i="1"/>
  <c r="W502" i="1"/>
  <c r="W537" i="1"/>
  <c r="W69" i="1"/>
  <c r="W24" i="1"/>
  <c r="W379" i="1"/>
  <c r="W282" i="1"/>
  <c r="W479" i="1"/>
  <c r="W349" i="1"/>
  <c r="W198" i="1"/>
  <c r="W18" i="1"/>
  <c r="W230" i="1"/>
  <c r="W514" i="1"/>
  <c r="W485" i="1"/>
  <c r="W450" i="1"/>
  <c r="W471" i="1"/>
  <c r="W253" i="1"/>
  <c r="W178" i="1"/>
  <c r="W62" i="1"/>
  <c r="W75" i="1"/>
  <c r="W166" i="1"/>
  <c r="W472" i="1"/>
  <c r="W430" i="1"/>
  <c r="W169" i="1"/>
  <c r="W306" i="1"/>
  <c r="W546" i="1"/>
  <c r="W267" i="1"/>
  <c r="W464" i="1"/>
  <c r="W480" i="1"/>
  <c r="W482" i="1"/>
  <c r="W220" i="1"/>
  <c r="W131" i="1"/>
  <c r="W22" i="1"/>
  <c r="W273" i="1"/>
  <c r="W523" i="1"/>
  <c r="W187" i="1"/>
  <c r="W238" i="1"/>
  <c r="W428" i="1"/>
  <c r="W168" i="1"/>
  <c r="W171" i="1"/>
  <c r="W259" i="1"/>
  <c r="W387" i="1"/>
  <c r="W553" i="1"/>
  <c r="W224" i="1"/>
  <c r="W121" i="1"/>
  <c r="W505" i="1"/>
  <c r="W208" i="1"/>
  <c r="W476" i="1"/>
  <c r="W463" i="1"/>
  <c r="W396" i="1"/>
  <c r="W383" i="1"/>
  <c r="W417" i="1"/>
  <c r="W126" i="1"/>
  <c r="W142" i="1"/>
  <c r="W21" i="1"/>
  <c r="W233" i="1"/>
  <c r="W133" i="1"/>
  <c r="W278" i="1"/>
  <c r="W134" i="1"/>
  <c r="W73" i="1"/>
  <c r="W76" i="1"/>
  <c r="W196" i="1"/>
  <c r="W182" i="1"/>
  <c r="W328" i="1"/>
  <c r="W50" i="1"/>
  <c r="W528" i="1"/>
  <c r="W228" i="1"/>
  <c r="W217" i="1"/>
  <c r="W155" i="1"/>
  <c r="W37" i="1"/>
  <c r="W477" i="1"/>
  <c r="W112" i="1"/>
  <c r="W547" i="1"/>
  <c r="W268" i="1"/>
  <c r="W97" i="1"/>
  <c r="W43" i="1"/>
  <c r="W129" i="1"/>
  <c r="W219" i="1"/>
  <c r="W57" i="1"/>
  <c r="W461" i="1"/>
  <c r="W235" i="1"/>
  <c r="W442" i="1"/>
  <c r="W519" i="1"/>
  <c r="W254" i="1"/>
  <c r="W572" i="1"/>
  <c r="W493" i="1"/>
  <c r="W266" i="1"/>
  <c r="W236" i="1"/>
  <c r="W252" i="1"/>
  <c r="W279" i="1"/>
  <c r="W343" i="1"/>
  <c r="W48" i="1"/>
  <c r="W165" i="1"/>
  <c r="W207" i="1"/>
  <c r="W556" i="1"/>
  <c r="W363" i="1"/>
  <c r="W384" i="1"/>
  <c r="W109" i="1"/>
  <c r="W144" i="1"/>
  <c r="W431" i="1"/>
  <c r="W184" i="1"/>
  <c r="W510" i="1"/>
  <c r="W35" i="1"/>
  <c r="W225" i="1"/>
  <c r="W122" i="1"/>
  <c r="W104" i="1"/>
  <c r="W333" i="1"/>
  <c r="W277" i="1"/>
  <c r="W19" i="1"/>
  <c r="W55" i="1"/>
  <c r="W397" i="1"/>
  <c r="W78" i="1"/>
  <c r="W27" i="1"/>
  <c r="W561" i="1"/>
  <c r="W158" i="1"/>
  <c r="W80" i="1"/>
  <c r="W83" i="1"/>
  <c r="W308" i="1"/>
  <c r="W321" i="1"/>
  <c r="W390" i="1"/>
  <c r="W40" i="1"/>
  <c r="W346" i="1"/>
  <c r="W151" i="1"/>
  <c r="W527" i="1"/>
  <c r="W93" i="1"/>
  <c r="W269" i="1"/>
  <c r="W197" i="1"/>
  <c r="W124" i="1"/>
  <c r="W157" i="1"/>
  <c r="W400" i="1"/>
  <c r="W388" i="1"/>
  <c r="W211" i="1"/>
  <c r="W503" i="1"/>
  <c r="W359" i="1"/>
  <c r="W310" i="1"/>
  <c r="W435" i="1"/>
  <c r="W361" i="1"/>
  <c r="W312" i="1"/>
  <c r="W14" i="1"/>
  <c r="W199" i="1"/>
  <c r="W415" i="1"/>
  <c r="W154" i="1"/>
  <c r="W63" i="1"/>
  <c r="W59" i="1"/>
  <c r="W98" i="1"/>
  <c r="W440" i="1"/>
  <c r="W246" i="1"/>
  <c r="W123" i="1"/>
  <c r="W46" i="1"/>
  <c r="W54" i="1"/>
  <c r="W188" i="1"/>
  <c r="W336" i="1"/>
  <c r="W160" i="1"/>
  <c r="W292" i="1"/>
  <c r="W213" i="1"/>
  <c r="W351" i="1"/>
  <c r="W513" i="1"/>
  <c r="W529" i="1"/>
  <c r="W402" i="1"/>
  <c r="W314" i="1"/>
  <c r="W509" i="1"/>
  <c r="W161" i="1"/>
  <c r="W68" i="1"/>
  <c r="W13" i="1"/>
  <c r="W313" i="1"/>
  <c r="W373" i="1"/>
  <c r="W285" i="1"/>
  <c r="W367" i="1"/>
  <c r="W183" i="1"/>
  <c r="W484" i="1"/>
  <c r="W77" i="1"/>
  <c r="W385" i="1"/>
  <c r="W15" i="1"/>
  <c r="W486" i="1"/>
  <c r="W307" i="1"/>
  <c r="W72" i="1"/>
  <c r="W86" i="1"/>
  <c r="W358" i="1"/>
  <c r="W87" i="1"/>
  <c r="W416" i="1"/>
  <c r="W173" i="1"/>
  <c r="W565" i="1"/>
  <c r="W433" i="1"/>
  <c r="W408" i="1"/>
  <c r="W539" i="1"/>
  <c r="W177" i="1"/>
  <c r="W265" i="1"/>
  <c r="W364" i="1"/>
  <c r="W375" i="1"/>
  <c r="W567" i="1"/>
  <c r="W393" i="1"/>
  <c r="W235" i="2"/>
  <c r="W138" i="1"/>
  <c r="W316" i="1"/>
  <c r="W558" i="1"/>
  <c r="W117" i="1"/>
  <c r="W229" i="1"/>
  <c r="W201" i="1"/>
  <c r="W66" i="1"/>
  <c r="W300" i="1"/>
  <c r="W451" i="1"/>
  <c r="W441" i="1"/>
  <c r="W570" i="1"/>
  <c r="W295" i="1"/>
  <c r="W391" i="1"/>
  <c r="W554" i="1"/>
  <c r="W93" i="2"/>
  <c r="W347" i="1"/>
  <c r="W516" i="1"/>
  <c r="W191" i="1"/>
  <c r="W454" i="1"/>
  <c r="W30" i="1"/>
  <c r="W226" i="1"/>
  <c r="W319" i="1"/>
  <c r="W535" i="1"/>
  <c r="W20" i="1"/>
  <c r="W506" i="1"/>
  <c r="W424" i="1"/>
  <c r="W271" i="2"/>
  <c r="W429" i="1"/>
  <c r="W159" i="1"/>
  <c r="W67" i="1"/>
  <c r="W28" i="1"/>
  <c r="W311" i="1"/>
  <c r="W413" i="1"/>
  <c r="W422" i="1"/>
  <c r="W118" i="2"/>
  <c r="W152" i="2"/>
  <c r="W501" i="1"/>
  <c r="W49" i="1"/>
  <c r="W242" i="2"/>
  <c r="W50" i="2"/>
  <c r="W123" i="2"/>
  <c r="W52" i="1"/>
  <c r="W90" i="1"/>
  <c r="W459" i="1"/>
  <c r="W212" i="2"/>
  <c r="W257" i="2"/>
  <c r="W207" i="2"/>
  <c r="W490" i="1"/>
  <c r="W370" i="1"/>
  <c r="W107" i="1"/>
  <c r="W270" i="2"/>
  <c r="W197" i="2"/>
  <c r="W55" i="2"/>
  <c r="W168" i="2"/>
  <c r="W117" i="2"/>
  <c r="W150" i="2"/>
  <c r="W29" i="2"/>
  <c r="W234" i="2"/>
  <c r="W167" i="2"/>
  <c r="W474" i="1"/>
  <c r="W200" i="2"/>
  <c r="W194" i="2"/>
  <c r="W162" i="2"/>
  <c r="W109" i="2"/>
  <c r="W229" i="2"/>
  <c r="W389" i="1"/>
  <c r="W227" i="1"/>
  <c r="W360" i="1"/>
  <c r="W210" i="1"/>
  <c r="W54" i="2"/>
  <c r="W205" i="2"/>
  <c r="W107" i="2"/>
  <c r="W240" i="2"/>
  <c r="W11" i="2"/>
  <c r="W81" i="2"/>
  <c r="W226" i="2"/>
  <c r="W42" i="2"/>
  <c r="W223" i="1"/>
  <c r="W7" i="1"/>
  <c r="W344" i="1"/>
  <c r="W181" i="1"/>
  <c r="W508" i="1"/>
  <c r="W215" i="2"/>
  <c r="W14" i="2"/>
  <c r="W75" i="2"/>
  <c r="W204" i="2"/>
  <c r="W303" i="1"/>
  <c r="W136" i="1"/>
  <c r="W371" i="1"/>
  <c r="W525" i="1"/>
  <c r="W173" i="2"/>
  <c r="W199" i="2"/>
  <c r="W49" i="2"/>
  <c r="W60" i="1"/>
  <c r="W323" i="1"/>
  <c r="W457" i="1"/>
  <c r="W164" i="2"/>
  <c r="W56" i="2"/>
  <c r="W95" i="2"/>
  <c r="W8" i="2"/>
  <c r="W127" i="2"/>
  <c r="W237" i="1"/>
  <c r="W403" i="1"/>
  <c r="W475" i="1"/>
  <c r="W425" i="1"/>
  <c r="W395" i="1"/>
  <c r="W151" i="2"/>
  <c r="W120" i="2"/>
  <c r="W76" i="2"/>
  <c r="W198" i="2"/>
  <c r="W36" i="2"/>
  <c r="W180" i="1"/>
  <c r="W138" i="2"/>
  <c r="W121" i="2"/>
  <c r="W244" i="2"/>
  <c r="W86" i="2"/>
  <c r="W35" i="2"/>
  <c r="W170" i="2"/>
  <c r="W129" i="2"/>
  <c r="W19" i="2"/>
  <c r="W491" i="1"/>
  <c r="W571" i="1"/>
  <c r="W325" i="1"/>
  <c r="W557" i="1"/>
  <c r="W103" i="1"/>
  <c r="W166" i="2"/>
  <c r="W97" i="2"/>
  <c r="W135" i="2"/>
  <c r="W177" i="2"/>
  <c r="W555" i="1"/>
  <c r="W264" i="2"/>
  <c r="W183" i="2"/>
  <c r="W79" i="2"/>
  <c r="W258" i="2"/>
  <c r="W3" i="2"/>
  <c r="W27" i="2"/>
  <c r="W262" i="2"/>
  <c r="W137" i="2"/>
  <c r="W179" i="2"/>
  <c r="W89" i="1"/>
  <c r="W276" i="2"/>
  <c r="W104" i="2"/>
  <c r="W174" i="2"/>
  <c r="W573" i="1"/>
  <c r="W153" i="2"/>
  <c r="W165" i="2"/>
  <c r="W213" i="2"/>
  <c r="W29" i="1"/>
  <c r="W309" i="1"/>
  <c r="W423" i="1"/>
</calcChain>
</file>

<file path=xl/sharedStrings.xml><?xml version="1.0" encoding="utf-8"?>
<sst xmlns="http://schemas.openxmlformats.org/spreadsheetml/2006/main" count="5233" uniqueCount="1278">
  <si>
    <t>Data Package</t>
  </si>
  <si>
    <t xml:space="preserve">Title: </t>
  </si>
  <si>
    <t xml:space="preserve">Author: </t>
  </si>
  <si>
    <t>Alison Franklin</t>
  </si>
  <si>
    <t xml:space="preserve">Date: </t>
  </si>
  <si>
    <t xml:space="preserve">Description: </t>
  </si>
  <si>
    <t xml:space="preserve">QAPP: </t>
  </si>
  <si>
    <t>J-WECD-0033251</t>
  </si>
  <si>
    <t>Disclaimer:</t>
  </si>
  <si>
    <t>These analytical results were collected in accordance with an approved Quality Assurance Project Plan. These results have been reviewed by internal US EPA technical experts, quality assurance staff, and management. Any mention of trade names or commercial products does not constitute US EPA endorsement or recommendation for use.</t>
  </si>
  <si>
    <t>Column Heading</t>
  </si>
  <si>
    <t>Description</t>
  </si>
  <si>
    <t>Sample_Name</t>
  </si>
  <si>
    <t>Unique, system-generated identifier</t>
  </si>
  <si>
    <t>Loop</t>
  </si>
  <si>
    <t>Name of the sampling loop that this sampling site belonged to (e.g. long, short, lake, lake day)</t>
  </si>
  <si>
    <t>SiteID</t>
  </si>
  <si>
    <t>The unique three letter acronym to identify the site at which the water sample is collected</t>
  </si>
  <si>
    <t>Duplicate</t>
  </si>
  <si>
    <t>Designates whether this sample is a field duplicate, which were taken every 10 sampling sites</t>
  </si>
  <si>
    <t>SampleID</t>
  </si>
  <si>
    <t>Descriptive label that provides site number and sampling date</t>
  </si>
  <si>
    <t>Collection Date</t>
  </si>
  <si>
    <t>Date that sample was collected</t>
  </si>
  <si>
    <t>Date Filtered</t>
  </si>
  <si>
    <t>Date that sample was filtered</t>
  </si>
  <si>
    <t xml:space="preserve">Counts obtained from a volume of 100 mL of water sample filtered for culture work </t>
  </si>
  <si>
    <t xml:space="preserve">Counts obtained from a volume of 10 mL of water sample filtered for culture work </t>
  </si>
  <si>
    <t xml:space="preserve">Counts obtained from a volume of 1 mL of water sample filtered for culture work </t>
  </si>
  <si>
    <t>Ave Countable</t>
  </si>
  <si>
    <t>Average plate count utilizing data from the volume producing counts within countable range (10-100)</t>
  </si>
  <si>
    <t>Volume of Countable Plates</t>
  </si>
  <si>
    <t>Volume of water sample filtered that produced culture counts withing countable range (10-100)</t>
  </si>
  <si>
    <t>E. coli CFU / 100 mL</t>
  </si>
  <si>
    <t xml:space="preserve">Colony forming units of E. coli counts within 100 mL of water. </t>
  </si>
  <si>
    <t>CTX Filtered</t>
  </si>
  <si>
    <t>Volume of water filtered for analysis of cefotaxime resistant E. coli (presumptive ESBL E. coli)</t>
  </si>
  <si>
    <t>400-CTX</t>
  </si>
  <si>
    <t>Counts obtained for cefotaxime resistant E. coli from a sample</t>
  </si>
  <si>
    <t>ESBL Average</t>
  </si>
  <si>
    <t>Average plate counts for cefotaxime resistant E. coli (ESBL)</t>
  </si>
  <si>
    <t>ESBL E. coli/100 mL</t>
  </si>
  <si>
    <t>Colony forming units of ESBL E. coli counts within 100 mL of water.</t>
  </si>
  <si>
    <t>% Resistant - ESBL</t>
  </si>
  <si>
    <t xml:space="preserve">Percent of E. coli that are ESBL within a sample. </t>
  </si>
  <si>
    <t>Notes</t>
  </si>
  <si>
    <t>Any pertinent notes about a sample with regard to sample collection, processing, etc that may affect interpretation</t>
  </si>
  <si>
    <t>ENT CFU / 100 mL</t>
  </si>
  <si>
    <t>Colony forming units of Enterococcus counts within 100 mL of water.</t>
  </si>
  <si>
    <t>VAN Filtered</t>
  </si>
  <si>
    <t>Volume of water filtered for analysis of vancomycin resistant Enterococcus (presumptive VRE)</t>
  </si>
  <si>
    <t>400-VAN</t>
  </si>
  <si>
    <t>Counts obtained for vancomycin resistant Enterococcus from a sample</t>
  </si>
  <si>
    <t>VRE Average</t>
  </si>
  <si>
    <t>Average plate counts for VRE</t>
  </si>
  <si>
    <t>VRE /100 mL</t>
  </si>
  <si>
    <t>Colony forming units of VRE counts within 100 mL of water.</t>
  </si>
  <si>
    <t>% Resistant - VRE</t>
  </si>
  <si>
    <t xml:space="preserve">Percent of Enterococcus that are VRE within a sample. </t>
  </si>
  <si>
    <t>ENWS000001</t>
  </si>
  <si>
    <t>Short</t>
  </si>
  <si>
    <t>P04</t>
  </si>
  <si>
    <t>N</t>
  </si>
  <si>
    <t>17-20220718</t>
  </si>
  <si>
    <t>TMTC</t>
  </si>
  <si>
    <t>ENWS000005</t>
  </si>
  <si>
    <t>Short|Long|Lake</t>
  </si>
  <si>
    <t>EFK</t>
  </si>
  <si>
    <t>1-20220725</t>
  </si>
  <si>
    <t>ENWS000002</t>
  </si>
  <si>
    <t>ELW</t>
  </si>
  <si>
    <t>2-20220725</t>
  </si>
  <si>
    <t>ENWS000004</t>
  </si>
  <si>
    <t>ELI</t>
  </si>
  <si>
    <t>8-20220725</t>
  </si>
  <si>
    <t>ENWS000003</t>
  </si>
  <si>
    <t>EAW</t>
  </si>
  <si>
    <t>9-20220725</t>
  </si>
  <si>
    <t>ENWS000010</t>
  </si>
  <si>
    <t>17-20220801</t>
  </si>
  <si>
    <t>ENWS000006</t>
  </si>
  <si>
    <t>1-20220801</t>
  </si>
  <si>
    <t>ENWS000007</t>
  </si>
  <si>
    <t>2-20220801</t>
  </si>
  <si>
    <t>ENWS000008</t>
  </si>
  <si>
    <t>8-20220801</t>
  </si>
  <si>
    <t>ENWS000012</t>
  </si>
  <si>
    <t>9-20220801</t>
  </si>
  <si>
    <t>ENWS000009</t>
  </si>
  <si>
    <t>18-20220801</t>
  </si>
  <si>
    <t>ENWS000011</t>
  </si>
  <si>
    <t>LBW</t>
  </si>
  <si>
    <t>19-20220801</t>
  </si>
  <si>
    <t>ENWS000014</t>
  </si>
  <si>
    <t>2-20220808</t>
  </si>
  <si>
    <t>ENWS000015</t>
  </si>
  <si>
    <t>8-20220808</t>
  </si>
  <si>
    <t>ENWS000013</t>
  </si>
  <si>
    <t>9-20220808</t>
  </si>
  <si>
    <t>ENWS000018</t>
  </si>
  <si>
    <t>Lake</t>
  </si>
  <si>
    <t>DAM</t>
  </si>
  <si>
    <t>30-20220808</t>
  </si>
  <si>
    <t>ENWS000017</t>
  </si>
  <si>
    <t>DWT</t>
  </si>
  <si>
    <t>32-20220808</t>
  </si>
  <si>
    <t>ENWS000016</t>
  </si>
  <si>
    <t>1-20220808</t>
  </si>
  <si>
    <t>ENWS000019</t>
  </si>
  <si>
    <t>EMB</t>
  </si>
  <si>
    <t>29-20220808</t>
  </si>
  <si>
    <t>ENWS000021</t>
  </si>
  <si>
    <t>EFL</t>
  </si>
  <si>
    <t>35-20220809</t>
  </si>
  <si>
    <t>ENWS000020</t>
  </si>
  <si>
    <t>ENN</t>
  </si>
  <si>
    <t>34-20220809</t>
  </si>
  <si>
    <t>ENWS000027</t>
  </si>
  <si>
    <t>1-20220815</t>
  </si>
  <si>
    <t>ENWS000023</t>
  </si>
  <si>
    <t>2-20220815</t>
  </si>
  <si>
    <t>ENWS000026</t>
  </si>
  <si>
    <t>8-20220815</t>
  </si>
  <si>
    <t>&gt;100</t>
  </si>
  <si>
    <t>ENWS000025</t>
  </si>
  <si>
    <t>9-20220815</t>
  </si>
  <si>
    <t>ENWS000029</t>
  </si>
  <si>
    <t>Long</t>
  </si>
  <si>
    <t>CWL</t>
  </si>
  <si>
    <t>13-20220815</t>
  </si>
  <si>
    <t>ENWS000022</t>
  </si>
  <si>
    <t>FVC</t>
  </si>
  <si>
    <t>10-20220815</t>
  </si>
  <si>
    <t>ENWS000028</t>
  </si>
  <si>
    <t>GRR</t>
  </si>
  <si>
    <t>14-20220815</t>
  </si>
  <si>
    <t>ENWS000024</t>
  </si>
  <si>
    <t>NWT</t>
  </si>
  <si>
    <t>12-20220815</t>
  </si>
  <si>
    <t>ENWS000036</t>
  </si>
  <si>
    <t>19-20220822</t>
  </si>
  <si>
    <t>ENWS000031</t>
  </si>
  <si>
    <t>EFG</t>
  </si>
  <si>
    <t>15-20220822</t>
  </si>
  <si>
    <t>ENWS000034</t>
  </si>
  <si>
    <t>8-20220822</t>
  </si>
  <si>
    <t>ENWS000035</t>
  </si>
  <si>
    <t>9-20220822</t>
  </si>
  <si>
    <t>ENWS000030</t>
  </si>
  <si>
    <t>FVM</t>
  </si>
  <si>
    <t>22-20220822</t>
  </si>
  <si>
    <t>ENWS000037</t>
  </si>
  <si>
    <t>S50</t>
  </si>
  <si>
    <t>16-20220822</t>
  </si>
  <si>
    <t>ENWS000039</t>
  </si>
  <si>
    <t>18-20220822</t>
  </si>
  <si>
    <t>ENWS000033</t>
  </si>
  <si>
    <t>1-20220822</t>
  </si>
  <si>
    <t>ENWS000032</t>
  </si>
  <si>
    <t>2-20220822</t>
  </si>
  <si>
    <t>ENWS000038</t>
  </si>
  <si>
    <t>17-20220822</t>
  </si>
  <si>
    <t>ENWS000048</t>
  </si>
  <si>
    <t>CLC</t>
  </si>
  <si>
    <t>27-20220829</t>
  </si>
  <si>
    <t>ENWS000044</t>
  </si>
  <si>
    <t>1-20220829</t>
  </si>
  <si>
    <t>ENWS000043</t>
  </si>
  <si>
    <t>2-20220829</t>
  </si>
  <si>
    <t>ENWS000042</t>
  </si>
  <si>
    <t>8-20220829</t>
  </si>
  <si>
    <t>ENWS000040</t>
  </si>
  <si>
    <t>9-20220829</t>
  </si>
  <si>
    <t>ENWS000051</t>
  </si>
  <si>
    <t>32-20220829</t>
  </si>
  <si>
    <t>ENWS000052</t>
  </si>
  <si>
    <t>29-20220829</t>
  </si>
  <si>
    <t>ENWS000045</t>
  </si>
  <si>
    <t>LRC</t>
  </si>
  <si>
    <t>31-20220829</t>
  </si>
  <si>
    <t>ENWS000049</t>
  </si>
  <si>
    <t>TBS</t>
  </si>
  <si>
    <t>33-20220829</t>
  </si>
  <si>
    <t>ENWS000046</t>
  </si>
  <si>
    <t>30-20220829</t>
  </si>
  <si>
    <t>ENWS000050</t>
  </si>
  <si>
    <t>HST</t>
  </si>
  <si>
    <t>25-20220829</t>
  </si>
  <si>
    <t>ENWS000041</t>
  </si>
  <si>
    <t>SHA</t>
  </si>
  <si>
    <t>28-20220829</t>
  </si>
  <si>
    <t>ENWS000047</t>
  </si>
  <si>
    <t>STC</t>
  </si>
  <si>
    <t>26-20220829</t>
  </si>
  <si>
    <t>ENWS000057</t>
  </si>
  <si>
    <t>1-20220906</t>
  </si>
  <si>
    <t>ENWS000058</t>
  </si>
  <si>
    <t>2-20220906</t>
  </si>
  <si>
    <t>ENWS000054</t>
  </si>
  <si>
    <t>8-20220906</t>
  </si>
  <si>
    <t>ENWS000053</t>
  </si>
  <si>
    <t>9-20220906</t>
  </si>
  <si>
    <t>ENWS000061</t>
  </si>
  <si>
    <t>13-20220906</t>
  </si>
  <si>
    <t>ENWS000055</t>
  </si>
  <si>
    <t>EFC</t>
  </si>
  <si>
    <t>3-20220906</t>
  </si>
  <si>
    <t>ENWS000056</t>
  </si>
  <si>
    <t>10-20220906</t>
  </si>
  <si>
    <t>ENWS000059</t>
  </si>
  <si>
    <t>14-20220906</t>
  </si>
  <si>
    <t>ENWS000060</t>
  </si>
  <si>
    <t>12-20220906</t>
  </si>
  <si>
    <t>ENWS000064</t>
  </si>
  <si>
    <t>19-20220914</t>
  </si>
  <si>
    <t>ENWS000072</t>
  </si>
  <si>
    <t>1-20220912</t>
  </si>
  <si>
    <t>ENWS000075</t>
  </si>
  <si>
    <t>2-20220912</t>
  </si>
  <si>
    <t>ENWS000069</t>
  </si>
  <si>
    <t>8-20220912</t>
  </si>
  <si>
    <t>ENWS000071</t>
  </si>
  <si>
    <t>9-20220912</t>
  </si>
  <si>
    <t>ENWS000063</t>
  </si>
  <si>
    <t>18-20220912</t>
  </si>
  <si>
    <t>ENWS000068</t>
  </si>
  <si>
    <t>21-20220912</t>
  </si>
  <si>
    <t>ENWS000067</t>
  </si>
  <si>
    <t>15-20220912</t>
  </si>
  <si>
    <t>ENWS000070</t>
  </si>
  <si>
    <t>EFM</t>
  </si>
  <si>
    <t>24-20220912</t>
  </si>
  <si>
    <t>ENWS000073</t>
  </si>
  <si>
    <t>22-20220912</t>
  </si>
  <si>
    <t>ENWS000074</t>
  </si>
  <si>
    <t>HWR</t>
  </si>
  <si>
    <t>23-20220912</t>
  </si>
  <si>
    <t>ENWS000065</t>
  </si>
  <si>
    <t>17-20220912</t>
  </si>
  <si>
    <t>ENWS000066</t>
  </si>
  <si>
    <t>16-20220912</t>
  </si>
  <si>
    <t>ENWS000062</t>
  </si>
  <si>
    <t>S51</t>
  </si>
  <si>
    <t>20-20220912</t>
  </si>
  <si>
    <t>ENWS000076</t>
  </si>
  <si>
    <t>27-20220919</t>
  </si>
  <si>
    <t>ENWS000087</t>
  </si>
  <si>
    <t>30-20220919</t>
  </si>
  <si>
    <t>ENWS000090</t>
  </si>
  <si>
    <t>32-20220919</t>
  </si>
  <si>
    <t>ENWS000086</t>
  </si>
  <si>
    <t>1-20220919</t>
  </si>
  <si>
    <t>ENWS000084</t>
  </si>
  <si>
    <t>2-20220919</t>
  </si>
  <si>
    <t>ENWS000081</t>
  </si>
  <si>
    <t>8-20220919</t>
  </si>
  <si>
    <t>ENWS000085</t>
  </si>
  <si>
    <t>Y</t>
  </si>
  <si>
    <t>8-20220919-D</t>
  </si>
  <si>
    <t>ENWS000083</t>
  </si>
  <si>
    <t>9-20220919</t>
  </si>
  <si>
    <t>ENWS000089</t>
  </si>
  <si>
    <t>29-20220919</t>
  </si>
  <si>
    <t>ENWS000088</t>
  </si>
  <si>
    <t>25-20220919</t>
  </si>
  <si>
    <t>ENWS000079</t>
  </si>
  <si>
    <t>31-20220919</t>
  </si>
  <si>
    <t>ENWS000077</t>
  </si>
  <si>
    <t>28-20220919</t>
  </si>
  <si>
    <t>ENWS000082</t>
  </si>
  <si>
    <t>26-20220919</t>
  </si>
  <si>
    <t>ENWS000078</t>
  </si>
  <si>
    <t>26-20220919-D</t>
  </si>
  <si>
    <t>ENWS000080</t>
  </si>
  <si>
    <t>33-20220919</t>
  </si>
  <si>
    <t>ENWS000104</t>
  </si>
  <si>
    <t>13-20220926</t>
  </si>
  <si>
    <t>ENWS000101</t>
  </si>
  <si>
    <t>EFB</t>
  </si>
  <si>
    <t>11-20220926</t>
  </si>
  <si>
    <t>ENWS000096</t>
  </si>
  <si>
    <t>11-20220926-D</t>
  </si>
  <si>
    <t>ENWS000091</t>
  </si>
  <si>
    <t>3-20220926</t>
  </si>
  <si>
    <t>ENWS000100</t>
  </si>
  <si>
    <t>1-20220926</t>
  </si>
  <si>
    <t>ENWS000099</t>
  </si>
  <si>
    <t>1-20220926-D</t>
  </si>
  <si>
    <t>ENWS000097</t>
  </si>
  <si>
    <t>2-20220926</t>
  </si>
  <si>
    <t>ENWS000098</t>
  </si>
  <si>
    <t>8-20220926</t>
  </si>
  <si>
    <t>ENWS000105</t>
  </si>
  <si>
    <t>9-20220926</t>
  </si>
  <si>
    <t>ENWS000103</t>
  </si>
  <si>
    <t>10-20220926</t>
  </si>
  <si>
    <t>ENWS000102</t>
  </si>
  <si>
    <t>14-20220926</t>
  </si>
  <si>
    <t>ENWS000106</t>
  </si>
  <si>
    <t>12-20220926</t>
  </si>
  <si>
    <t>ENWS000094</t>
  </si>
  <si>
    <t>SAR</t>
  </si>
  <si>
    <t>4-20220926</t>
  </si>
  <si>
    <t>ENWS000093</t>
  </si>
  <si>
    <t>SHC</t>
  </si>
  <si>
    <t>6-20220926</t>
  </si>
  <si>
    <t>ENWS000092</t>
  </si>
  <si>
    <t>SLT</t>
  </si>
  <si>
    <t>7-20220926</t>
  </si>
  <si>
    <t>ENWS000095</t>
  </si>
  <si>
    <t>USR</t>
  </si>
  <si>
    <t>5-20220926</t>
  </si>
  <si>
    <t>ENWS000116</t>
  </si>
  <si>
    <t>18-20221003</t>
  </si>
  <si>
    <t>ENWS000114</t>
  </si>
  <si>
    <t>21-20221003</t>
  </si>
  <si>
    <t>ENWS000115</t>
  </si>
  <si>
    <t>19-20221003</t>
  </si>
  <si>
    <t>ENWS000113</t>
  </si>
  <si>
    <t>ENWS000110</t>
  </si>
  <si>
    <t>15-20221003</t>
  </si>
  <si>
    <t>ENWS000112</t>
  </si>
  <si>
    <t>1-20221003</t>
  </si>
  <si>
    <t>ENWS000111</t>
  </si>
  <si>
    <t>2-20221003</t>
  </si>
  <si>
    <t>ENWS000118</t>
  </si>
  <si>
    <t>24-20221003</t>
  </si>
  <si>
    <t>ENWS000117</t>
  </si>
  <si>
    <t>8-20221003</t>
  </si>
  <si>
    <t>ENWS000119</t>
  </si>
  <si>
    <t>9-20221003</t>
  </si>
  <si>
    <t>ENWS000120</t>
  </si>
  <si>
    <t>22-20221003</t>
  </si>
  <si>
    <t>ENWS000121</t>
  </si>
  <si>
    <t>23-20221003</t>
  </si>
  <si>
    <t>ENWS000108</t>
  </si>
  <si>
    <t>17-20221003</t>
  </si>
  <si>
    <t>ENWS000107</t>
  </si>
  <si>
    <t>16-20221003</t>
  </si>
  <si>
    <t>ENWS000109</t>
  </si>
  <si>
    <t>20-20221003</t>
  </si>
  <si>
    <t>ENWS000132</t>
  </si>
  <si>
    <t>27-20221011</t>
  </si>
  <si>
    <t>ENWS000136</t>
  </si>
  <si>
    <t>30-20221011</t>
  </si>
  <si>
    <t>ENWS000139</t>
  </si>
  <si>
    <t>32-20221011</t>
  </si>
  <si>
    <t>ENWS000126</t>
  </si>
  <si>
    <t>1-20221011</t>
  </si>
  <si>
    <t>ENWS000127</t>
  </si>
  <si>
    <t>1-20221011-D</t>
  </si>
  <si>
    <t>ENWS000129</t>
  </si>
  <si>
    <t>2-20221011</t>
  </si>
  <si>
    <t>ENWS000137</t>
  </si>
  <si>
    <t>35-20221011</t>
  </si>
  <si>
    <t>ENWS000131</t>
  </si>
  <si>
    <t>8-20221011</t>
  </si>
  <si>
    <t>ENWS000130</t>
  </si>
  <si>
    <t>9-20221011</t>
  </si>
  <si>
    <t>ENWS000135</t>
  </si>
  <si>
    <t>29-20221011</t>
  </si>
  <si>
    <t>ENWS000138</t>
  </si>
  <si>
    <t>34-20221011</t>
  </si>
  <si>
    <t>ENWS000134</t>
  </si>
  <si>
    <t>25-20221011</t>
  </si>
  <si>
    <t>ENWS000133</t>
  </si>
  <si>
    <t>31-20221011</t>
  </si>
  <si>
    <t>ENWS000123</t>
  </si>
  <si>
    <t>28-20221011</t>
  </si>
  <si>
    <t>ENWS000128</t>
  </si>
  <si>
    <t>26-20221011</t>
  </si>
  <si>
    <t>ENWS000125</t>
  </si>
  <si>
    <t>33-20221011</t>
  </si>
  <si>
    <t>ENWS000124</t>
  </si>
  <si>
    <t>33-20221011-D</t>
  </si>
  <si>
    <t>ENWS000150</t>
  </si>
  <si>
    <t>11-20221017</t>
  </si>
  <si>
    <t>ENWS000146</t>
  </si>
  <si>
    <t>3-20221017</t>
  </si>
  <si>
    <t>ENWS000149</t>
  </si>
  <si>
    <t>1-20221017</t>
  </si>
  <si>
    <t>ENWS000145</t>
  </si>
  <si>
    <t>2-20221017</t>
  </si>
  <si>
    <t>ENWS000148</t>
  </si>
  <si>
    <t>8-20221017</t>
  </si>
  <si>
    <t>ENWS000147</t>
  </si>
  <si>
    <t>9-20221017</t>
  </si>
  <si>
    <t>ENWS000153</t>
  </si>
  <si>
    <t>10-20221017</t>
  </si>
  <si>
    <t>ENWS000152</t>
  </si>
  <si>
    <t>14-20221017</t>
  </si>
  <si>
    <t>ENWS000151</t>
  </si>
  <si>
    <t>12-20221017</t>
  </si>
  <si>
    <t>ENWS000140</t>
  </si>
  <si>
    <t>4-20221017</t>
  </si>
  <si>
    <t>Both plates had a light confluence</t>
  </si>
  <si>
    <t>ENWS000142</t>
  </si>
  <si>
    <t>6-20221017</t>
  </si>
  <si>
    <t>ENWS000144</t>
  </si>
  <si>
    <t>6-20221017-d</t>
  </si>
  <si>
    <t>ENWS000143</t>
  </si>
  <si>
    <t>7-20221017</t>
  </si>
  <si>
    <t>ENWS000141</t>
  </si>
  <si>
    <t>5-20221017</t>
  </si>
  <si>
    <t>ENWS000161</t>
  </si>
  <si>
    <t>18-20221024</t>
  </si>
  <si>
    <t>ENWS000163</t>
  </si>
  <si>
    <t>21-20221024</t>
  </si>
  <si>
    <t>ENWS000165</t>
  </si>
  <si>
    <t>19-20221024</t>
  </si>
  <si>
    <t>ENWS000158</t>
  </si>
  <si>
    <t>15-20221024</t>
  </si>
  <si>
    <t>ENWS000155</t>
  </si>
  <si>
    <t>1-20221024</t>
  </si>
  <si>
    <t>ENWS000157</t>
  </si>
  <si>
    <t>2-20221024</t>
  </si>
  <si>
    <t>ENWS000167</t>
  </si>
  <si>
    <t>24-20221024</t>
  </si>
  <si>
    <t>ENWS000164</t>
  </si>
  <si>
    <t>8-20221024</t>
  </si>
  <si>
    <t>ENWS000166</t>
  </si>
  <si>
    <t>9-20221024</t>
  </si>
  <si>
    <t>ENWS000156</t>
  </si>
  <si>
    <t>22-20221024</t>
  </si>
  <si>
    <t>ENWS000168</t>
  </si>
  <si>
    <t>23-20221024</t>
  </si>
  <si>
    <t>ENWS000159</t>
  </si>
  <si>
    <t>16-20221024</t>
  </si>
  <si>
    <t>ENWS000162</t>
  </si>
  <si>
    <t>16-20221024-D</t>
  </si>
  <si>
    <t>ENWS000160</t>
  </si>
  <si>
    <t>20-20221024</t>
  </si>
  <si>
    <t>ENWS000181</t>
  </si>
  <si>
    <t>27-20221031</t>
  </si>
  <si>
    <t>ENWS000183</t>
  </si>
  <si>
    <t>30-20221031</t>
  </si>
  <si>
    <t>ENWS000184</t>
  </si>
  <si>
    <t>32-20221031</t>
  </si>
  <si>
    <t>ENWS000175</t>
  </si>
  <si>
    <t>1-20221031</t>
  </si>
  <si>
    <t>ENWS000176</t>
  </si>
  <si>
    <t>2-20221031</t>
  </si>
  <si>
    <t>ENWS000170</t>
  </si>
  <si>
    <t>8-20221031</t>
  </si>
  <si>
    <t>Positive cell on a hair on plate</t>
  </si>
  <si>
    <t>ENWS000179</t>
  </si>
  <si>
    <t>9-20221031</t>
  </si>
  <si>
    <t>ENWS000182</t>
  </si>
  <si>
    <t>29-20221031</t>
  </si>
  <si>
    <t>ENWS000172</t>
  </si>
  <si>
    <t>25-20221031</t>
  </si>
  <si>
    <t>ENWS000177</t>
  </si>
  <si>
    <t>25-20221031-D</t>
  </si>
  <si>
    <t>ENWS000171</t>
  </si>
  <si>
    <t>31-20221031</t>
  </si>
  <si>
    <t>ENWS000174</t>
  </si>
  <si>
    <t>31-20221031-D</t>
  </si>
  <si>
    <t>ENWS000173</t>
  </si>
  <si>
    <t>28-20221031</t>
  </si>
  <si>
    <t>ENWS000180</t>
  </si>
  <si>
    <t>26-20221031</t>
  </si>
  <si>
    <t>ENWS000178</t>
  </si>
  <si>
    <t>33-20221031</t>
  </si>
  <si>
    <t>ENWS000185</t>
  </si>
  <si>
    <t>Lake Day</t>
  </si>
  <si>
    <t>35-20221101</t>
  </si>
  <si>
    <t>ENWS000186</t>
  </si>
  <si>
    <t>34-20221101</t>
  </si>
  <si>
    <t>ENWS000193</t>
  </si>
  <si>
    <t>11-20221107</t>
  </si>
  <si>
    <t>ENWS000190</t>
  </si>
  <si>
    <t>3-20221107</t>
  </si>
  <si>
    <t>ENWS000195</t>
  </si>
  <si>
    <t>1-20221107</t>
  </si>
  <si>
    <t>ENWS000191</t>
  </si>
  <si>
    <t>2-20221107</t>
  </si>
  <si>
    <t>ENWS000194</t>
  </si>
  <si>
    <t>8-20221107</t>
  </si>
  <si>
    <t>ENWS000192</t>
  </si>
  <si>
    <t>9-20221107</t>
  </si>
  <si>
    <t>ENWS000196</t>
  </si>
  <si>
    <t>10-20221107</t>
  </si>
  <si>
    <t>ENWS000198</t>
  </si>
  <si>
    <t>14-20221107</t>
  </si>
  <si>
    <t>ENWS000197</t>
  </si>
  <si>
    <t>12-20221107</t>
  </si>
  <si>
    <t>ENWS000188</t>
  </si>
  <si>
    <t>4-20221107</t>
  </si>
  <si>
    <t>ENWS000189</t>
  </si>
  <si>
    <t>6-20221107</t>
  </si>
  <si>
    <t>ENWS000187</t>
  </si>
  <si>
    <t>7-20221107</t>
  </si>
  <si>
    <t>ENWS000210</t>
  </si>
  <si>
    <t>27-20221114</t>
  </si>
  <si>
    <t>ENWS000214</t>
  </si>
  <si>
    <t>30-20221114</t>
  </si>
  <si>
    <t>ENWS000215</t>
  </si>
  <si>
    <t>32-20221114</t>
  </si>
  <si>
    <t>ENWS000206</t>
  </si>
  <si>
    <t>1-20221114</t>
  </si>
  <si>
    <t>ENWS000204</t>
  </si>
  <si>
    <t>2-20221114</t>
  </si>
  <si>
    <t>ENWS000207</t>
  </si>
  <si>
    <t>8-20221114</t>
  </si>
  <si>
    <t>ENWS000209</t>
  </si>
  <si>
    <t>9-20221114</t>
  </si>
  <si>
    <t>ENWS000213</t>
  </si>
  <si>
    <t>29-20221114</t>
  </si>
  <si>
    <t>ENWS000208</t>
  </si>
  <si>
    <t>25-20221114</t>
  </si>
  <si>
    <t>ENWS000211</t>
  </si>
  <si>
    <t>31-20221114</t>
  </si>
  <si>
    <t>ENWS000205</t>
  </si>
  <si>
    <t>28-20221114</t>
  </si>
  <si>
    <t>ENWS000203</t>
  </si>
  <si>
    <t>26-20221114</t>
  </si>
  <si>
    <t>ENWS000202</t>
  </si>
  <si>
    <t>26-20221114-D</t>
  </si>
  <si>
    <t>ENWS000212</t>
  </si>
  <si>
    <t>33-20221114</t>
  </si>
  <si>
    <t>ENWS000216</t>
  </si>
  <si>
    <t>34-20221116</t>
  </si>
  <si>
    <t>ENWS000217</t>
  </si>
  <si>
    <t>34-20221116-D</t>
  </si>
  <si>
    <t>ENWS000232</t>
  </si>
  <si>
    <t>18-20221121</t>
  </si>
  <si>
    <t>ENWS000228</t>
  </si>
  <si>
    <t>21-20221121</t>
  </si>
  <si>
    <t>ENWS000221</t>
  </si>
  <si>
    <t>19-20221121</t>
  </si>
  <si>
    <t>ENWS000225</t>
  </si>
  <si>
    <t>15-20221121</t>
  </si>
  <si>
    <t>Possible 4 pinpoint pink on plate 2</t>
  </si>
  <si>
    <t>ENWS000229</t>
  </si>
  <si>
    <t>1-20221121</t>
  </si>
  <si>
    <t>ENWS000220</t>
  </si>
  <si>
    <t>2-20221121</t>
  </si>
  <si>
    <t>ENWS000223</t>
  </si>
  <si>
    <t>24-20221121</t>
  </si>
  <si>
    <t>ENWS000231</t>
  </si>
  <si>
    <t>8-20221121</t>
  </si>
  <si>
    <t>ENWS000233</t>
  </si>
  <si>
    <t>9-20221121</t>
  </si>
  <si>
    <t>ENWS000219</t>
  </si>
  <si>
    <t>22-20221121</t>
  </si>
  <si>
    <t>ENWS000230</t>
  </si>
  <si>
    <t>23-20221121</t>
  </si>
  <si>
    <t>ENWS000224</t>
  </si>
  <si>
    <t>17-20221121</t>
  </si>
  <si>
    <t>ENWS000227</t>
  </si>
  <si>
    <t>17-20221121-D</t>
  </si>
  <si>
    <t>ENWS000222</t>
  </si>
  <si>
    <t>16-20221121</t>
  </si>
  <si>
    <t>ENWS000226</t>
  </si>
  <si>
    <t>20-20221121</t>
  </si>
  <si>
    <t>ENWS000243</t>
  </si>
  <si>
    <t>13-20221128</t>
  </si>
  <si>
    <t>ENWS000248</t>
  </si>
  <si>
    <t>11-20221128</t>
  </si>
  <si>
    <t>ENWS000237</t>
  </si>
  <si>
    <t>3-20221128</t>
  </si>
  <si>
    <t>ENWS000240</t>
  </si>
  <si>
    <t>1-20221128</t>
  </si>
  <si>
    <t>ENWS000241</t>
  </si>
  <si>
    <t>2-20221128</t>
  </si>
  <si>
    <t>ENWS000239</t>
  </si>
  <si>
    <t>8-20221128</t>
  </si>
  <si>
    <t>ENWS000247</t>
  </si>
  <si>
    <t>9-20221128</t>
  </si>
  <si>
    <t>ENWS000246</t>
  </si>
  <si>
    <t>10-20221128</t>
  </si>
  <si>
    <t>ENWS000245</t>
  </si>
  <si>
    <t>14-20221128</t>
  </si>
  <si>
    <t>ENWS000238</t>
  </si>
  <si>
    <t>12-20221128</t>
  </si>
  <si>
    <t>ENWS000235</t>
  </si>
  <si>
    <t>12-20221128-D</t>
  </si>
  <si>
    <t>ENWS000242</t>
  </si>
  <si>
    <t>4-20221128</t>
  </si>
  <si>
    <t>ENWS000234</t>
  </si>
  <si>
    <t>6-20221128</t>
  </si>
  <si>
    <t>ENWS000236</t>
  </si>
  <si>
    <t>7-20221128</t>
  </si>
  <si>
    <t>ENWS000244</t>
  </si>
  <si>
    <t>5-20221128</t>
  </si>
  <si>
    <t>ENWS000261</t>
  </si>
  <si>
    <t>18-20221205</t>
  </si>
  <si>
    <t>ENWS000260</t>
  </si>
  <si>
    <t>21-20221205</t>
  </si>
  <si>
    <t>ENWS000253</t>
  </si>
  <si>
    <t>19-20221205</t>
  </si>
  <si>
    <t>ENWS000255</t>
  </si>
  <si>
    <t>15-20221205</t>
  </si>
  <si>
    <t>ENWS000258</t>
  </si>
  <si>
    <t>1-20221205</t>
  </si>
  <si>
    <t>ENWS000250</t>
  </si>
  <si>
    <t>2-20221205</t>
  </si>
  <si>
    <t>ENWS000262</t>
  </si>
  <si>
    <t>24-20221205</t>
  </si>
  <si>
    <t>ENWS000259</t>
  </si>
  <si>
    <t>8-20221205</t>
  </si>
  <si>
    <t>ENWS000256</t>
  </si>
  <si>
    <t>9-20221205</t>
  </si>
  <si>
    <t>ENWS000249</t>
  </si>
  <si>
    <t>22-20221205</t>
  </si>
  <si>
    <t>ENWS000257</t>
  </si>
  <si>
    <t>23-20221205</t>
  </si>
  <si>
    <t>ENWS000263</t>
  </si>
  <si>
    <t>17-20221205</t>
  </si>
  <si>
    <t>ENWS000254</t>
  </si>
  <si>
    <t>16-20221205</t>
  </si>
  <si>
    <t>ENWS000252</t>
  </si>
  <si>
    <t>20-20221205</t>
  </si>
  <si>
    <t>ENWS000251</t>
  </si>
  <si>
    <t>20-20221205-D</t>
  </si>
  <si>
    <t>ENWS000264</t>
  </si>
  <si>
    <t>WWTP</t>
  </si>
  <si>
    <t>1-20230109</t>
  </si>
  <si>
    <t>ENWS000265</t>
  </si>
  <si>
    <t>2-20230109</t>
  </si>
  <si>
    <t>ENWS000266</t>
  </si>
  <si>
    <t>ElI</t>
  </si>
  <si>
    <t>8-20230109</t>
  </si>
  <si>
    <t>ENWS000267</t>
  </si>
  <si>
    <t>9-20230109</t>
  </si>
  <si>
    <t>ENWS000268</t>
  </si>
  <si>
    <t>FEF</t>
  </si>
  <si>
    <t>38-20230109</t>
  </si>
  <si>
    <t>ENWS000269</t>
  </si>
  <si>
    <t>WEF</t>
  </si>
  <si>
    <t>37-20230109</t>
  </si>
  <si>
    <t>ENWS000270</t>
  </si>
  <si>
    <t>37-20230109-D</t>
  </si>
  <si>
    <t>ENWS000282</t>
  </si>
  <si>
    <t xml:space="preserve"> EFB</t>
  </si>
  <si>
    <t>11-20230117-D</t>
  </si>
  <si>
    <t>ENWS000281</t>
  </si>
  <si>
    <t>11-20230117</t>
  </si>
  <si>
    <t>ENWS000273</t>
  </si>
  <si>
    <t>3-20230117</t>
  </si>
  <si>
    <t>ENWS000271</t>
  </si>
  <si>
    <t>1-20230117</t>
  </si>
  <si>
    <t>ENWS000272</t>
  </si>
  <si>
    <t>2-20230117</t>
  </si>
  <si>
    <t>ENWS000278</t>
  </si>
  <si>
    <t>8-20230117</t>
  </si>
  <si>
    <t>ENWS000279</t>
  </si>
  <si>
    <t>9-20230117</t>
  </si>
  <si>
    <t>ENWS000280</t>
  </si>
  <si>
    <t>10-20230117</t>
  </si>
  <si>
    <t>ENWS000274</t>
  </si>
  <si>
    <t>4-20230117</t>
  </si>
  <si>
    <t>ENWS000276</t>
  </si>
  <si>
    <t>6-20230117</t>
  </si>
  <si>
    <t>ENWS000277</t>
  </si>
  <si>
    <t>7-20230117</t>
  </si>
  <si>
    <t>ENWS000275</t>
  </si>
  <si>
    <t>5-20230117</t>
  </si>
  <si>
    <t>ENWS000284</t>
  </si>
  <si>
    <t>13-20230117</t>
  </si>
  <si>
    <t>ENWS000286</t>
  </si>
  <si>
    <t>38-20230117</t>
  </si>
  <si>
    <t>ENWS000285</t>
  </si>
  <si>
    <t>14-20230117</t>
  </si>
  <si>
    <t>ENWS000283</t>
  </si>
  <si>
    <t>12-20230117</t>
  </si>
  <si>
    <t>ENWS000295</t>
  </si>
  <si>
    <t>18-20230123</t>
  </si>
  <si>
    <t>ENWS000296</t>
  </si>
  <si>
    <t>19-20230123</t>
  </si>
  <si>
    <t>ENWS000291</t>
  </si>
  <si>
    <t>15-20230123</t>
  </si>
  <si>
    <t>ENWS000287</t>
  </si>
  <si>
    <t>1-20230123</t>
  </si>
  <si>
    <t>ENWS000288</t>
  </si>
  <si>
    <t>2-20230123</t>
  </si>
  <si>
    <t>ENWS000289</t>
  </si>
  <si>
    <t>8-20230123</t>
  </si>
  <si>
    <t>ENWS000290</t>
  </si>
  <si>
    <t>9-20230123</t>
  </si>
  <si>
    <t>ENWS000293</t>
  </si>
  <si>
    <t>17-20230123</t>
  </si>
  <si>
    <t>ENWS000294</t>
  </si>
  <si>
    <t>17-20230123-D</t>
  </si>
  <si>
    <t>ENWS000292</t>
  </si>
  <si>
    <t>16-20230123</t>
  </si>
  <si>
    <t>ENWS000297</t>
  </si>
  <si>
    <t>20-20230123</t>
  </si>
  <si>
    <t>ENWS000298</t>
  </si>
  <si>
    <t>21-20230123</t>
  </si>
  <si>
    <t>ENWS000301</t>
  </si>
  <si>
    <t>24-20230123</t>
  </si>
  <si>
    <t>ENWS000299</t>
  </si>
  <si>
    <t>22-20230123</t>
  </si>
  <si>
    <t>ENWS000300</t>
  </si>
  <si>
    <t>23-20230123</t>
  </si>
  <si>
    <t>ENWS000302</t>
  </si>
  <si>
    <t>LEF</t>
  </si>
  <si>
    <t>41-20230123</t>
  </si>
  <si>
    <t>ENWS000310</t>
  </si>
  <si>
    <t>27-20230130</t>
  </si>
  <si>
    <t>ENWS000303</t>
  </si>
  <si>
    <t>1-20230130</t>
  </si>
  <si>
    <t>ENWS000304</t>
  </si>
  <si>
    <t>2-20230130</t>
  </si>
  <si>
    <t>ENWS000305</t>
  </si>
  <si>
    <t>8-20230130</t>
  </si>
  <si>
    <t>ENWS000306</t>
  </si>
  <si>
    <t>9-20230130</t>
  </si>
  <si>
    <t>ENWS000307</t>
  </si>
  <si>
    <t>25-20230130</t>
  </si>
  <si>
    <t>ENWS000308</t>
  </si>
  <si>
    <t>25-20230130-D</t>
  </si>
  <si>
    <t>ENWS000309</t>
  </si>
  <si>
    <t>26-20230130</t>
  </si>
  <si>
    <t>ENWS000313</t>
  </si>
  <si>
    <t>30-20230130</t>
  </si>
  <si>
    <t>ENWS000316</t>
  </si>
  <si>
    <t>32-20230130</t>
  </si>
  <si>
    <t>ENWS000312</t>
  </si>
  <si>
    <t>29-20230130</t>
  </si>
  <si>
    <t>ENWS000318</t>
  </si>
  <si>
    <t>38-20230130</t>
  </si>
  <si>
    <t>ENWS000314</t>
  </si>
  <si>
    <t>31-20230130</t>
  </si>
  <si>
    <t>Fuzz/Mold</t>
  </si>
  <si>
    <t>ENWS000315</t>
  </si>
  <si>
    <t>31-20230130-D</t>
  </si>
  <si>
    <t>ENWS000311</t>
  </si>
  <si>
    <t>28-20230130</t>
  </si>
  <si>
    <t>ENWS000317</t>
  </si>
  <si>
    <t>33-20230130</t>
  </si>
  <si>
    <t>ENWS000331</t>
  </si>
  <si>
    <t>13-20230206</t>
  </si>
  <si>
    <t>ENWS000330</t>
  </si>
  <si>
    <t>11-20230206</t>
  </si>
  <si>
    <t>ENWS000321</t>
  </si>
  <si>
    <t>3-20230206</t>
  </si>
  <si>
    <t>ENWS000319</t>
  </si>
  <si>
    <t>1-20230206</t>
  </si>
  <si>
    <t>ENWS000320</t>
  </si>
  <si>
    <t>2-20230206</t>
  </si>
  <si>
    <t>ENWS000327</t>
  </si>
  <si>
    <t>8-20230206</t>
  </si>
  <si>
    <t>ENWS000328</t>
  </si>
  <si>
    <t>9-20230206</t>
  </si>
  <si>
    <t>ENWS000329</t>
  </si>
  <si>
    <t>10-20230206</t>
  </si>
  <si>
    <t>ENWS000332</t>
  </si>
  <si>
    <t>14-20230206</t>
  </si>
  <si>
    <t>ENWS000333</t>
  </si>
  <si>
    <t>14-20230206-D</t>
  </si>
  <si>
    <t>ENWS000322</t>
  </si>
  <si>
    <t>4-20230206</t>
  </si>
  <si>
    <t>ENWS000323</t>
  </si>
  <si>
    <t>4-20230206-D</t>
  </si>
  <si>
    <t>ENWS000325</t>
  </si>
  <si>
    <t>6-20230206</t>
  </si>
  <si>
    <t>ENWS000326</t>
  </si>
  <si>
    <t>7-20230206</t>
  </si>
  <si>
    <t>ENWS000324</t>
  </si>
  <si>
    <t>5-20230206</t>
  </si>
  <si>
    <t>ENWS000334</t>
  </si>
  <si>
    <t>37-20230206</t>
  </si>
  <si>
    <t>ENWS000336</t>
  </si>
  <si>
    <t>35-20230208</t>
  </si>
  <si>
    <t>ENWS000335</t>
  </si>
  <si>
    <t>34-20230208</t>
  </si>
  <si>
    <t>ENWS000344</t>
  </si>
  <si>
    <t>18-20230213</t>
  </si>
  <si>
    <t>ENWS000347</t>
  </si>
  <si>
    <t>21-20230213</t>
  </si>
  <si>
    <t>ENWS000345</t>
  </si>
  <si>
    <t>19-20230213</t>
  </si>
  <si>
    <t>ENWS000341</t>
  </si>
  <si>
    <t>15-20230213</t>
  </si>
  <si>
    <t>ENWS000337</t>
  </si>
  <si>
    <t>1-20230213</t>
  </si>
  <si>
    <t>ENWS000338</t>
  </si>
  <si>
    <t>2-20230213</t>
  </si>
  <si>
    <t>ENWS000351</t>
  </si>
  <si>
    <t>24-20230213</t>
  </si>
  <si>
    <t>ENWS000339</t>
  </si>
  <si>
    <t>8-20230213</t>
  </si>
  <si>
    <t>ENWS000340</t>
  </si>
  <si>
    <t>9-20230213</t>
  </si>
  <si>
    <t>ENWS000352</t>
  </si>
  <si>
    <t>38-20230213</t>
  </si>
  <si>
    <t>ENWS000348</t>
  </si>
  <si>
    <t>22-20230213</t>
  </si>
  <si>
    <t>ENWS000349</t>
  </si>
  <si>
    <t>22-20230213-D</t>
  </si>
  <si>
    <t>ENWS000350</t>
  </si>
  <si>
    <t>23-20230213</t>
  </si>
  <si>
    <t>ENWS000343</t>
  </si>
  <si>
    <t>17-20230213</t>
  </si>
  <si>
    <t>ENWS000342</t>
  </si>
  <si>
    <t>16-20230213</t>
  </si>
  <si>
    <t>ENWS000346</t>
  </si>
  <si>
    <t>20-20230213</t>
  </si>
  <si>
    <t>ENWS000354</t>
  </si>
  <si>
    <t>35-20230221</t>
  </si>
  <si>
    <t>ENWS000353</t>
  </si>
  <si>
    <t>34-20230221</t>
  </si>
  <si>
    <t>ENWS000362</t>
  </si>
  <si>
    <t>27-20230222</t>
  </si>
  <si>
    <t>ENWS000365</t>
  </si>
  <si>
    <t>30-20230222</t>
  </si>
  <si>
    <t>ENWS000367</t>
  </si>
  <si>
    <t>32-20230222</t>
  </si>
  <si>
    <t>ENWS000355</t>
  </si>
  <si>
    <t>1-20230222</t>
  </si>
  <si>
    <t>ENWS000356</t>
  </si>
  <si>
    <t>2-20230222</t>
  </si>
  <si>
    <t>ENWS000357</t>
  </si>
  <si>
    <t>8-20230222</t>
  </si>
  <si>
    <t>ENWS000358</t>
  </si>
  <si>
    <t>8-20230222-D</t>
  </si>
  <si>
    <t>ENWS000359</t>
  </si>
  <si>
    <t>9-20230222</t>
  </si>
  <si>
    <t>ENWS000364</t>
  </si>
  <si>
    <t>29-20230222</t>
  </si>
  <si>
    <t>ENWS000360</t>
  </si>
  <si>
    <t>25-20230222</t>
  </si>
  <si>
    <t>ENWS000366</t>
  </si>
  <si>
    <t>31-20230222</t>
  </si>
  <si>
    <t>ENWS000363</t>
  </si>
  <si>
    <t>28-20230222</t>
  </si>
  <si>
    <t>ENWS000361</t>
  </si>
  <si>
    <t>26-20230222</t>
  </si>
  <si>
    <t>ENWS000368</t>
  </si>
  <si>
    <t>33-20230222</t>
  </si>
  <si>
    <t>ENWS000369</t>
  </si>
  <si>
    <t>37-20230222</t>
  </si>
  <si>
    <t>ENWS000372</t>
  </si>
  <si>
    <t>3-20230227</t>
  </si>
  <si>
    <t>ENWS000373</t>
  </si>
  <si>
    <t>3-20230227-D</t>
  </si>
  <si>
    <t>ENWS000370</t>
  </si>
  <si>
    <t>1-20230227</t>
  </si>
  <si>
    <t>ENWS000371</t>
  </si>
  <si>
    <t>2-20230227</t>
  </si>
  <si>
    <t>ENWS000374</t>
  </si>
  <si>
    <t>4-20230227</t>
  </si>
  <si>
    <t>ENWS000376</t>
  </si>
  <si>
    <t>6-20230227</t>
  </si>
  <si>
    <t>ENWS000377</t>
  </si>
  <si>
    <t>7-20230227</t>
  </si>
  <si>
    <t>ENWS000375</t>
  </si>
  <si>
    <t>5-20230227</t>
  </si>
  <si>
    <t>ENWS000382</t>
  </si>
  <si>
    <t>13-20230227</t>
  </si>
  <si>
    <t>ENWS000381</t>
  </si>
  <si>
    <t>11-20230227</t>
  </si>
  <si>
    <t>ENWS000378</t>
  </si>
  <si>
    <t>8-20230227</t>
  </si>
  <si>
    <t>ENWS000379</t>
  </si>
  <si>
    <t>9-20230227</t>
  </si>
  <si>
    <t>ENWS000384</t>
  </si>
  <si>
    <t>38-20230227</t>
  </si>
  <si>
    <t>ENWS000380</t>
  </si>
  <si>
    <t>10-20230227</t>
  </si>
  <si>
    <t>ENWS000383</t>
  </si>
  <si>
    <t>14-20230227</t>
  </si>
  <si>
    <t>ENWS000393</t>
  </si>
  <si>
    <t>18-20230306</t>
  </si>
  <si>
    <t>ENWS000396</t>
  </si>
  <si>
    <t>21-20230306</t>
  </si>
  <si>
    <t>ENWS000394</t>
  </si>
  <si>
    <t>19-20230306</t>
  </si>
  <si>
    <t>ENWS000390</t>
  </si>
  <si>
    <t>15-20230306</t>
  </si>
  <si>
    <t>ENWS000385</t>
  </si>
  <si>
    <t>1-20230306</t>
  </si>
  <si>
    <t>ENWS000387</t>
  </si>
  <si>
    <t>2-20230306-D</t>
  </si>
  <si>
    <t>ENWS000386</t>
  </si>
  <si>
    <t>2-20230306</t>
  </si>
  <si>
    <t>ENWS000400</t>
  </si>
  <si>
    <t>24-20230306</t>
  </si>
  <si>
    <t>ENWS000388</t>
  </si>
  <si>
    <t>8-20230306</t>
  </si>
  <si>
    <t>ENWS000389</t>
  </si>
  <si>
    <t>9-20230306</t>
  </si>
  <si>
    <t>ENWS000397</t>
  </si>
  <si>
    <t>22-20230306</t>
  </si>
  <si>
    <t>ENWS000398</t>
  </si>
  <si>
    <t>23-20230306</t>
  </si>
  <si>
    <t>ENWS000399</t>
  </si>
  <si>
    <t>23-20230306-D</t>
  </si>
  <si>
    <t>ENWS000392</t>
  </si>
  <si>
    <t>17-20230306</t>
  </si>
  <si>
    <t>ENWS000391</t>
  </si>
  <si>
    <t>16-20230306</t>
  </si>
  <si>
    <t>ENWS000395</t>
  </si>
  <si>
    <t>20-20230306</t>
  </si>
  <si>
    <t>ENWS000401</t>
  </si>
  <si>
    <t>37-20230306</t>
  </si>
  <si>
    <t>ENWS000408</t>
  </si>
  <si>
    <t>27-20230313</t>
  </si>
  <si>
    <t>ENWS000409</t>
  </si>
  <si>
    <t>27-20230313-D</t>
  </si>
  <si>
    <t>ENWS000402</t>
  </si>
  <si>
    <t>1-20230313</t>
  </si>
  <si>
    <t>ENWS000403</t>
  </si>
  <si>
    <t>2-20230313</t>
  </si>
  <si>
    <t>ENWS000404</t>
  </si>
  <si>
    <t>8-20230313</t>
  </si>
  <si>
    <t>ENWS000405</t>
  </si>
  <si>
    <t>9-20230313</t>
  </si>
  <si>
    <t>ENWS000406</t>
  </si>
  <si>
    <t>25-20230313</t>
  </si>
  <si>
    <t>ENWS000410</t>
  </si>
  <si>
    <t>28-20230313</t>
  </si>
  <si>
    <t>ENWS000407</t>
  </si>
  <si>
    <t>26-20230313</t>
  </si>
  <si>
    <t>ENWS000412</t>
  </si>
  <si>
    <t>30-20230313</t>
  </si>
  <si>
    <t>ENWS000414</t>
  </si>
  <si>
    <t>32-20230313</t>
  </si>
  <si>
    <t>ENWS000411</t>
  </si>
  <si>
    <t>29-20230313</t>
  </si>
  <si>
    <t>ENWS000416</t>
  </si>
  <si>
    <t>38-20230313</t>
  </si>
  <si>
    <t>ENWS000413</t>
  </si>
  <si>
    <t>31-20230313</t>
  </si>
  <si>
    <t>ENWS000415</t>
  </si>
  <si>
    <t>33-20230313</t>
  </si>
  <si>
    <t>ENWS000431</t>
  </si>
  <si>
    <t>27-20230320</t>
  </si>
  <si>
    <t>ENWS000429</t>
  </si>
  <si>
    <t>13-20230320</t>
  </si>
  <si>
    <t>ENWS000432</t>
  </si>
  <si>
    <t>30-20230320</t>
  </si>
  <si>
    <t>ENWS000428</t>
  </si>
  <si>
    <t>11-20230320</t>
  </si>
  <si>
    <t>ENWS000419</t>
  </si>
  <si>
    <t>3-20230320</t>
  </si>
  <si>
    <t>ENWS000417</t>
  </si>
  <si>
    <t>1-20230320</t>
  </si>
  <si>
    <t>ENWS000418</t>
  </si>
  <si>
    <t>2-20230320</t>
  </si>
  <si>
    <t>ENWS000425</t>
  </si>
  <si>
    <t>8-20230320</t>
  </si>
  <si>
    <t>ENWS000426</t>
  </si>
  <si>
    <t>9-20230320</t>
  </si>
  <si>
    <t>ENWS000427</t>
  </si>
  <si>
    <t>10-20230320</t>
  </si>
  <si>
    <t>ENWS000430</t>
  </si>
  <si>
    <t>14-20230320</t>
  </si>
  <si>
    <t>ENWS000420</t>
  </si>
  <si>
    <t>4-20230320</t>
  </si>
  <si>
    <t>ENWS000423</t>
  </si>
  <si>
    <t>6-20230320</t>
  </si>
  <si>
    <t>ENWS000424</t>
  </si>
  <si>
    <t>7-20230320</t>
  </si>
  <si>
    <t>ENWS000421</t>
  </si>
  <si>
    <t>5-20230320</t>
  </si>
  <si>
    <t>ENWS000422</t>
  </si>
  <si>
    <t>5-20230320-D</t>
  </si>
  <si>
    <t>ENWS000433</t>
  </si>
  <si>
    <t>37-20230320</t>
  </si>
  <si>
    <t>Many pinpoint colonies</t>
  </si>
  <si>
    <t>ENWS000443</t>
  </si>
  <si>
    <t>18-20230327</t>
  </si>
  <si>
    <t>ENWS000439</t>
  </si>
  <si>
    <t>15-20230327</t>
  </si>
  <si>
    <t>ENWS000434</t>
  </si>
  <si>
    <t>1-20230327</t>
  </si>
  <si>
    <t>ENWS000435</t>
  </si>
  <si>
    <t>2-20230327</t>
  </si>
  <si>
    <t>ENWS000436</t>
  </si>
  <si>
    <t>8-20230327</t>
  </si>
  <si>
    <t>ENWS000437</t>
  </si>
  <si>
    <t>9-20230327</t>
  </si>
  <si>
    <t>ENWS000442</t>
  </si>
  <si>
    <t>17-20230327</t>
  </si>
  <si>
    <t>ENWS000441</t>
  </si>
  <si>
    <t>16-20230327</t>
  </si>
  <si>
    <t>ENWS000446</t>
  </si>
  <si>
    <t>21-20230327</t>
  </si>
  <si>
    <t>ENWS000444</t>
  </si>
  <si>
    <t>19-20230327</t>
  </si>
  <si>
    <t>ENWS000440</t>
  </si>
  <si>
    <t>15-20230327-D</t>
  </si>
  <si>
    <t>ENWS000449</t>
  </si>
  <si>
    <t>24-20230327</t>
  </si>
  <si>
    <t>ENWS000438</t>
  </si>
  <si>
    <t>9-20230327-D</t>
  </si>
  <si>
    <t>ENWS000450</t>
  </si>
  <si>
    <t>38-20230327</t>
  </si>
  <si>
    <t>ENWS000447</t>
  </si>
  <si>
    <t>22-20230327</t>
  </si>
  <si>
    <t>ENWS000448</t>
  </si>
  <si>
    <t>23-20230327</t>
  </si>
  <si>
    <t>ENWS000445</t>
  </si>
  <si>
    <t>20-20230327</t>
  </si>
  <si>
    <t>ENWS000457</t>
  </si>
  <si>
    <t>27-20230403</t>
  </si>
  <si>
    <t>ENWS000461</t>
  </si>
  <si>
    <t>30-20230403</t>
  </si>
  <si>
    <t>ENWS000463</t>
  </si>
  <si>
    <t>32-20230403</t>
  </si>
  <si>
    <t>ENWS000451</t>
  </si>
  <si>
    <t>1-20230403</t>
  </si>
  <si>
    <t>ENWS000452</t>
  </si>
  <si>
    <t>2-20230403</t>
  </si>
  <si>
    <t>ENWS000453</t>
  </si>
  <si>
    <t>8-20230403</t>
  </si>
  <si>
    <t>ENWS000454</t>
  </si>
  <si>
    <t>9-20230403</t>
  </si>
  <si>
    <t>ENWS000459</t>
  </si>
  <si>
    <t>29-20230403</t>
  </si>
  <si>
    <t>ENWS000460</t>
  </si>
  <si>
    <t>29-20230403-D</t>
  </si>
  <si>
    <t>ENWS000455</t>
  </si>
  <si>
    <t>25-20230403</t>
  </si>
  <si>
    <t>ENWS000462</t>
  </si>
  <si>
    <t>31-20230403</t>
  </si>
  <si>
    <t>ENWS000458</t>
  </si>
  <si>
    <t>28-20230403</t>
  </si>
  <si>
    <t>ENWS000456</t>
  </si>
  <si>
    <t>26-20230403</t>
  </si>
  <si>
    <t>ENWS000464</t>
  </si>
  <si>
    <t>33-20230403</t>
  </si>
  <si>
    <t>ENWS000467</t>
  </si>
  <si>
    <t>37-20230403</t>
  </si>
  <si>
    <t>ENWS000466</t>
  </si>
  <si>
    <t>35-20230404</t>
  </si>
  <si>
    <t>ENWS000465</t>
  </si>
  <si>
    <t>34-20230404</t>
  </si>
  <si>
    <t>ENWS000480</t>
  </si>
  <si>
    <t>13-20230410</t>
  </si>
  <si>
    <t>ENWS000479</t>
  </si>
  <si>
    <t>11-20230410</t>
  </si>
  <si>
    <t>ENWS000470</t>
  </si>
  <si>
    <t>3-20230410</t>
  </si>
  <si>
    <t>ENWS000468</t>
  </si>
  <si>
    <t>1-20230410</t>
  </si>
  <si>
    <t>ENWS000469</t>
  </si>
  <si>
    <t>2-20230410</t>
  </si>
  <si>
    <t>ENWS000476</t>
  </si>
  <si>
    <t>8-20230410</t>
  </si>
  <si>
    <t>ENWS000477</t>
  </si>
  <si>
    <t>9-20230410</t>
  </si>
  <si>
    <t>ENWS000482</t>
  </si>
  <si>
    <t>38-20230410</t>
  </si>
  <si>
    <t>ENWS000478</t>
  </si>
  <si>
    <t>10-20230410</t>
  </si>
  <si>
    <t>ENWS000481</t>
  </si>
  <si>
    <t>14-20230410</t>
  </si>
  <si>
    <t>ENWS000471</t>
  </si>
  <si>
    <t>4-20230410</t>
  </si>
  <si>
    <t>ENWS000473</t>
  </si>
  <si>
    <t>6-20230410</t>
  </si>
  <si>
    <t>ENWS000474</t>
  </si>
  <si>
    <t>6-20230410-D</t>
  </si>
  <si>
    <t>ENWS000475</t>
  </si>
  <si>
    <t>7-20230410</t>
  </si>
  <si>
    <t>ENWS000472</t>
  </si>
  <si>
    <t>5-20230410</t>
  </si>
  <si>
    <t>ENWS000492</t>
  </si>
  <si>
    <t>18-20230417</t>
  </si>
  <si>
    <t>ENWS000495</t>
  </si>
  <si>
    <t>21-20230417</t>
  </si>
  <si>
    <t>ENWS000493</t>
  </si>
  <si>
    <t>19-20230417</t>
  </si>
  <si>
    <t>ENWS000488</t>
  </si>
  <si>
    <t>15-20230417</t>
  </si>
  <si>
    <t>ENWS000483</t>
  </si>
  <si>
    <t>1-20230417</t>
  </si>
  <si>
    <t>ENWS000487</t>
  </si>
  <si>
    <t>1-20230417-D</t>
  </si>
  <si>
    <t>ENWS000484</t>
  </si>
  <si>
    <t>2-20230417</t>
  </si>
  <si>
    <t>ENWS000498</t>
  </si>
  <si>
    <t>24-20230417</t>
  </si>
  <si>
    <t>ENWS000489</t>
  </si>
  <si>
    <t>24-20230417-D</t>
  </si>
  <si>
    <t>ENWS000485</t>
  </si>
  <si>
    <t>8-20230417</t>
  </si>
  <si>
    <t>ENWS000486</t>
  </si>
  <si>
    <t>9-20230417</t>
  </si>
  <si>
    <t>ENWS000496</t>
  </si>
  <si>
    <t>22-20230417</t>
  </si>
  <si>
    <t>ENWS000497</t>
  </si>
  <si>
    <t>23-20230417</t>
  </si>
  <si>
    <t>ENWS000491</t>
  </si>
  <si>
    <t>17-20230417</t>
  </si>
  <si>
    <t>ENWS000490</t>
  </si>
  <si>
    <t>16-20230417</t>
  </si>
  <si>
    <t>ENWS000494</t>
  </si>
  <si>
    <t>20-20230417</t>
  </si>
  <si>
    <t>ENWS000499</t>
  </si>
  <si>
    <t>37-20230417</t>
  </si>
  <si>
    <t>ENWS000506</t>
  </si>
  <si>
    <t>27-20230424</t>
  </si>
  <si>
    <t>ENWS000510</t>
  </si>
  <si>
    <t>30-20230424</t>
  </si>
  <si>
    <t>ENWS000512</t>
  </si>
  <si>
    <t>32-20230424</t>
  </si>
  <si>
    <t>ENWS000500</t>
  </si>
  <si>
    <t>1-20230424</t>
  </si>
  <si>
    <t>ENWS000501</t>
  </si>
  <si>
    <t>2-20230424</t>
  </si>
  <si>
    <t>ENWS000502</t>
  </si>
  <si>
    <t>8-20230424</t>
  </si>
  <si>
    <t>ENWS000503</t>
  </si>
  <si>
    <t>9-20230424</t>
  </si>
  <si>
    <t>ENWS000508</t>
  </si>
  <si>
    <t>29-20230424</t>
  </si>
  <si>
    <t>ENWS000516</t>
  </si>
  <si>
    <t>38-20230424</t>
  </si>
  <si>
    <t>ENWS000504</t>
  </si>
  <si>
    <t>25-20230424</t>
  </si>
  <si>
    <t>ENWS000511</t>
  </si>
  <si>
    <t>31-20230424</t>
  </si>
  <si>
    <t>ENWS000507</t>
  </si>
  <si>
    <t>28-20230424</t>
  </si>
  <si>
    <t>ENWS000509</t>
  </si>
  <si>
    <t>28-20230424-D</t>
  </si>
  <si>
    <t>ENWS000505</t>
  </si>
  <si>
    <t>26-20230424</t>
  </si>
  <si>
    <t>ENWS000513</t>
  </si>
  <si>
    <t>33-20230424</t>
  </si>
  <si>
    <t>ENWS000515</t>
  </si>
  <si>
    <t>35-20230425</t>
  </si>
  <si>
    <t>ENWS000514</t>
  </si>
  <si>
    <t>34-20230425</t>
  </si>
  <si>
    <t>ENWS000529</t>
  </si>
  <si>
    <t>13-20230501</t>
  </si>
  <si>
    <t>ENWS000528</t>
  </si>
  <si>
    <t>11-20230501</t>
  </si>
  <si>
    <t>ENWS000519</t>
  </si>
  <si>
    <t>3-20230501</t>
  </si>
  <si>
    <t>ENWS000517</t>
  </si>
  <si>
    <t>1-20230501</t>
  </si>
  <si>
    <t>ENWS000518</t>
  </si>
  <si>
    <t>2-20230501</t>
  </si>
  <si>
    <t>ENWS000525</t>
  </si>
  <si>
    <t>8-20230501</t>
  </si>
  <si>
    <t>ENWS000526</t>
  </si>
  <si>
    <t>9-20230501</t>
  </si>
  <si>
    <t>ENWS000527</t>
  </si>
  <si>
    <t>10-20230501</t>
  </si>
  <si>
    <t>ENWS000530</t>
  </si>
  <si>
    <t>14-20230501</t>
  </si>
  <si>
    <t>ENWS000520</t>
  </si>
  <si>
    <t>4-20230501</t>
  </si>
  <si>
    <t>ENWS000522</t>
  </si>
  <si>
    <t>6-20230501</t>
  </si>
  <si>
    <t>ENWS000524</t>
  </si>
  <si>
    <t>7-20230501</t>
  </si>
  <si>
    <t>ENWS000523</t>
  </si>
  <si>
    <t>7-20230501-D</t>
  </si>
  <si>
    <t>ENWS000521</t>
  </si>
  <si>
    <t>5-20230501</t>
  </si>
  <si>
    <t>ENWS000531</t>
  </si>
  <si>
    <t>37-20230501</t>
  </si>
  <si>
    <t>ENWS000541</t>
  </si>
  <si>
    <t>18-20230508</t>
  </si>
  <si>
    <t>ENWS000544</t>
  </si>
  <si>
    <t>21-20230508</t>
  </si>
  <si>
    <t>ENWS000542</t>
  </si>
  <si>
    <t>19-20230508</t>
  </si>
  <si>
    <t>ENWS000537</t>
  </si>
  <si>
    <t>15-20230508</t>
  </si>
  <si>
    <t>ENWS000532</t>
  </si>
  <si>
    <t>1-20230508</t>
  </si>
  <si>
    <t>ENWS000533</t>
  </si>
  <si>
    <t>2-20230508</t>
  </si>
  <si>
    <t>ENWS000547</t>
  </si>
  <si>
    <t>24-20230508</t>
  </si>
  <si>
    <t>ENWS000534</t>
  </si>
  <si>
    <t>8-20230508</t>
  </si>
  <si>
    <t>ENWS000536</t>
  </si>
  <si>
    <t>8-20230508-D</t>
  </si>
  <si>
    <t>ENWS000535</t>
  </si>
  <si>
    <t>9-20230508</t>
  </si>
  <si>
    <t>ENWS000548</t>
  </si>
  <si>
    <t>38-20230508</t>
  </si>
  <si>
    <t>ENWS000545</t>
  </si>
  <si>
    <t>22-20230508</t>
  </si>
  <si>
    <t>ENWS000546</t>
  </si>
  <si>
    <t>23-20230508</t>
  </si>
  <si>
    <t>ENWS000540</t>
  </si>
  <si>
    <t>17-20230508</t>
  </si>
  <si>
    <t>ENWS000539</t>
  </si>
  <si>
    <t>16-20230508</t>
  </si>
  <si>
    <t>ENWS000538</t>
  </si>
  <si>
    <t>16-20230508-D</t>
  </si>
  <si>
    <t>ENWS000543</t>
  </si>
  <si>
    <t>20-20230508</t>
  </si>
  <si>
    <t>ENWS000555</t>
  </si>
  <si>
    <t>27-20230515</t>
  </si>
  <si>
    <t>ENWS000559</t>
  </si>
  <si>
    <t>30-20230515</t>
  </si>
  <si>
    <t>ENWS000558</t>
  </si>
  <si>
    <t>30-20230515-D</t>
  </si>
  <si>
    <t>ENWS000561</t>
  </si>
  <si>
    <t>32-20230515</t>
  </si>
  <si>
    <t>ENWS000549</t>
  </si>
  <si>
    <t>1-20230515</t>
  </si>
  <si>
    <t>ENWS000550</t>
  </si>
  <si>
    <t>2-20230515</t>
  </si>
  <si>
    <t>ENWS000551</t>
  </si>
  <si>
    <t>8-20230515</t>
  </si>
  <si>
    <t>ENWS000552</t>
  </si>
  <si>
    <t>9-20230515</t>
  </si>
  <si>
    <t>ENWS000557</t>
  </si>
  <si>
    <t>29-20230515</t>
  </si>
  <si>
    <t>ENWS000553</t>
  </si>
  <si>
    <t>25-20230515</t>
  </si>
  <si>
    <t>ENWS000560</t>
  </si>
  <si>
    <t>31-20230515</t>
  </si>
  <si>
    <t>ENWS000556</t>
  </si>
  <si>
    <t>28-20230515</t>
  </si>
  <si>
    <t>ENWS000554</t>
  </si>
  <si>
    <t>26-20230515</t>
  </si>
  <si>
    <t>ENWS000562</t>
  </si>
  <si>
    <t>33-20230515</t>
  </si>
  <si>
    <t>ENWS000565</t>
  </si>
  <si>
    <t>37-20230515</t>
  </si>
  <si>
    <t>ENWS000564</t>
  </si>
  <si>
    <t>35-20230516</t>
  </si>
  <si>
    <t>ENWS000563</t>
  </si>
  <si>
    <t>34-20230516</t>
  </si>
  <si>
    <t>ENWS000578</t>
  </si>
  <si>
    <t>13-20230522</t>
  </si>
  <si>
    <t>ENWS000577</t>
  </si>
  <si>
    <t>11-20230522</t>
  </si>
  <si>
    <t>ENWS000568</t>
  </si>
  <si>
    <t>3-20230522</t>
  </si>
  <si>
    <t>ENWS000566</t>
  </si>
  <si>
    <t>1-20230522</t>
  </si>
  <si>
    <t>ENWS000567</t>
  </si>
  <si>
    <t>2-20230522</t>
  </si>
  <si>
    <t>ENWS000574</t>
  </si>
  <si>
    <t>8-20230522</t>
  </si>
  <si>
    <t>ENWS000575</t>
  </si>
  <si>
    <t>9-20230522</t>
  </si>
  <si>
    <t>ENWS000580</t>
  </si>
  <si>
    <t>38-20230522</t>
  </si>
  <si>
    <t>ENWS000576</t>
  </si>
  <si>
    <t>10-20230522</t>
  </si>
  <si>
    <t>ENWS000572</t>
  </si>
  <si>
    <t>10-20230522-D</t>
  </si>
  <si>
    <t>ENWS000579</t>
  </si>
  <si>
    <t>14-20230522</t>
  </si>
  <si>
    <t>ENWS000569</t>
  </si>
  <si>
    <t>4-20230522</t>
  </si>
  <si>
    <t>ENWS000571</t>
  </si>
  <si>
    <t>6-20230522</t>
  </si>
  <si>
    <t>ENWS000573</t>
  </si>
  <si>
    <t>7-20230522</t>
  </si>
  <si>
    <t>ENWS000570</t>
  </si>
  <si>
    <t>5-20230522</t>
  </si>
  <si>
    <t>Ent CFU / 100 mL</t>
  </si>
  <si>
    <t>VRE/100 mL</t>
  </si>
  <si>
    <t>VAN (47 hours)</t>
  </si>
  <si>
    <t>VAN (47 hours</t>
  </si>
  <si>
    <t>Too small/faint to count</t>
  </si>
  <si>
    <t>Reg plates counting pinpoints</t>
  </si>
  <si>
    <t>Tiny colonies - Questionable</t>
  </si>
  <si>
    <t>Small one on an air bubble</t>
  </si>
  <si>
    <t>On air bubble. Filter not closely adhered to media</t>
  </si>
  <si>
    <t>On air bubble, filter not closely adhered to media</t>
  </si>
  <si>
    <t>Questionable</t>
  </si>
  <si>
    <t>Pinpoints</t>
  </si>
  <si>
    <t>On air bubble, filter not adhered completely to media</t>
  </si>
  <si>
    <t>Enterococcus difficult to count</t>
  </si>
  <si>
    <t>Small one on air bubble</t>
  </si>
  <si>
    <t>Questionable as to whether it is VRE</t>
  </si>
  <si>
    <t>Some very fine pinpoints</t>
  </si>
  <si>
    <t>Many pinpoints and specks</t>
  </si>
  <si>
    <t>Scattered numerous pinpoints</t>
  </si>
  <si>
    <t>NARMS yearlong watershed study in East Fork Watershed in southwest Ohio - E. coli and Enterococcus Information</t>
  </si>
  <si>
    <t xml:space="preserve">This Excel file contains information about the E. coli and Enterococcus data for each site sampled from July 2022 - May 2023. This document includes all raw data for counts, averages, and sample collection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</si>
</sst>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rgb="FFC00000"/>
      <name val="Calibri"/>
      <family val="2"/>
      <scheme val="minor"/>
    </font>
    <font>
      <b/>
      <sz val="11"/>
      <color rgb="FF000000"/>
      <name val="Calibri"/>
      <family val="2"/>
    </font>
    <font>
      <sz val="11"/>
      <color rgb="FF242424"/>
      <name val="Aptos Narrow"/>
      <family val="2"/>
    </font>
    <font>
      <sz val="12"/>
      <color rgb="FF000000"/>
      <name val="Calibri"/>
      <family val="2"/>
    </font>
    <font>
      <sz val="11"/>
      <color theme="1"/>
      <name val="Calibri"/>
      <family val="2"/>
      <charset val="1"/>
    </font>
    <font>
      <sz val="11"/>
      <color rgb="FF001D35"/>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1" fillId="0" borderId="0" xfId="0" applyFont="1" applyAlignment="1">
      <alignment horizontal="left" wrapText="1"/>
    </xf>
    <xf numFmtId="0" fontId="1" fillId="2" borderId="0" xfId="0" applyFont="1" applyFill="1" applyAlignment="1">
      <alignment horizontal="left" wrapText="1"/>
    </xf>
    <xf numFmtId="0" fontId="1" fillId="3" borderId="0" xfId="0" applyFont="1" applyFill="1" applyAlignment="1">
      <alignment horizontal="left" wrapText="1"/>
    </xf>
    <xf numFmtId="0" fontId="1" fillId="4" borderId="0" xfId="0" applyFont="1" applyFill="1" applyAlignment="1">
      <alignment horizontal="left" vertical="center" wrapText="1"/>
    </xf>
    <xf numFmtId="0" fontId="0" fillId="0" borderId="1" xfId="0" applyBorder="1"/>
    <xf numFmtId="14" fontId="0" fillId="0" borderId="0" xfId="0" applyNumberFormat="1"/>
    <xf numFmtId="0" fontId="0" fillId="2" borderId="0" xfId="0" applyFill="1"/>
    <xf numFmtId="0" fontId="0" fillId="3" borderId="0" xfId="0" applyFill="1"/>
    <xf numFmtId="0" fontId="0" fillId="4" borderId="0" xfId="0" applyFill="1"/>
    <xf numFmtId="0" fontId="0" fillId="0" borderId="0" xfId="0" applyAlignment="1">
      <alignment horizontal="left"/>
    </xf>
    <xf numFmtId="0" fontId="0" fillId="0" borderId="1" xfId="0" applyBorder="1" applyAlignment="1">
      <alignment horizontal="left"/>
    </xf>
    <xf numFmtId="0" fontId="0" fillId="0" borderId="2" xfId="0" applyBorder="1"/>
    <xf numFmtId="49" fontId="0" fillId="0" borderId="0" xfId="0" applyNumberFormat="1" applyAlignment="1">
      <alignment horizontal="left" vertical="center" wrapText="1" indent="1"/>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1" fillId="3" borderId="0" xfId="0" applyFont="1" applyFill="1" applyAlignment="1">
      <alignment horizontal="left" vertical="center" wrapText="1"/>
    </xf>
    <xf numFmtId="0" fontId="1" fillId="0" borderId="0" xfId="0" applyFont="1"/>
    <xf numFmtId="14" fontId="1" fillId="0" borderId="0" xfId="0" applyNumberFormat="1" applyFont="1"/>
    <xf numFmtId="49" fontId="0" fillId="0" borderId="1" xfId="0" applyNumberFormat="1" applyBorder="1" applyAlignment="1">
      <alignment horizontal="left" vertical="center" wrapText="1" indent="1"/>
    </xf>
    <xf numFmtId="0" fontId="0" fillId="0" borderId="0" xfId="0" applyBorder="1"/>
    <xf numFmtId="0" fontId="0" fillId="0" borderId="2" xfId="0" applyBorder="1" applyAlignment="1">
      <alignment horizontal="left"/>
    </xf>
    <xf numFmtId="0" fontId="0" fillId="0" borderId="0" xfId="0" applyBorder="1" applyAlignment="1">
      <alignment horizontal="left"/>
    </xf>
    <xf numFmtId="0" fontId="2" fillId="0" borderId="0" xfId="0" applyFont="1" applyBorder="1" applyAlignment="1">
      <alignment horizontal="left"/>
    </xf>
    <xf numFmtId="0" fontId="0" fillId="0" borderId="0" xfId="0" applyFill="1" applyBorder="1"/>
    <xf numFmtId="0" fontId="3" fillId="0" borderId="0" xfId="0" applyFont="1"/>
    <xf numFmtId="0" fontId="4" fillId="0" borderId="0" xfId="0" applyFont="1"/>
    <xf numFmtId="15" fontId="0" fillId="0" borderId="0" xfId="0" applyNumberFormat="1"/>
    <xf numFmtId="0" fontId="0" fillId="0" borderId="0" xfId="0" applyFont="1" applyAlignment="1">
      <alignment horizontal="left"/>
    </xf>
    <xf numFmtId="0" fontId="0" fillId="0" borderId="0" xfId="0" applyFont="1" applyAlignment="1">
      <alignment horizontal="left" wrapText="1"/>
    </xf>
    <xf numFmtId="0" fontId="0" fillId="2" borderId="0" xfId="0" applyFont="1" applyFill="1" applyAlignment="1">
      <alignment horizontal="left" wrapText="1"/>
    </xf>
    <xf numFmtId="0" fontId="0" fillId="3" borderId="0" xfId="0" applyFont="1" applyFill="1" applyAlignment="1">
      <alignment horizontal="left" wrapText="1"/>
    </xf>
    <xf numFmtId="0" fontId="0" fillId="4" borderId="0" xfId="0" applyFont="1" applyFill="1" applyAlignment="1">
      <alignment horizontal="left" vertical="center" wrapText="1"/>
    </xf>
    <xf numFmtId="0" fontId="5" fillId="0" borderId="0" xfId="0" applyFont="1"/>
    <xf numFmtId="0" fontId="6" fillId="0" borderId="0" xfId="0" applyFon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A8B5-3D82-40B3-97A9-A132E70AB748}">
  <dimension ref="A1:B41"/>
  <sheetViews>
    <sheetView tabSelected="1" workbookViewId="0">
      <selection activeCell="B6" sqref="B6"/>
    </sheetView>
  </sheetViews>
  <sheetFormatPr defaultRowHeight="14.4" x14ac:dyDescent="0.3"/>
  <cols>
    <col min="1" max="1" width="14.109375" customWidth="1"/>
  </cols>
  <sheetData>
    <row r="1" spans="1:2" x14ac:dyDescent="0.3">
      <c r="A1" s="27" t="s">
        <v>0</v>
      </c>
    </row>
    <row r="2" spans="1:2" x14ac:dyDescent="0.3">
      <c r="A2" s="27" t="s">
        <v>1</v>
      </c>
      <c r="B2" t="s">
        <v>1276</v>
      </c>
    </row>
    <row r="3" spans="1:2" x14ac:dyDescent="0.3">
      <c r="A3" s="27" t="s">
        <v>2</v>
      </c>
      <c r="B3" s="28" t="s">
        <v>3</v>
      </c>
    </row>
    <row r="4" spans="1:2" x14ac:dyDescent="0.3">
      <c r="A4" s="27" t="s">
        <v>4</v>
      </c>
      <c r="B4" s="29">
        <v>45763</v>
      </c>
    </row>
    <row r="5" spans="1:2" x14ac:dyDescent="0.3">
      <c r="A5" s="27" t="s">
        <v>5</v>
      </c>
      <c r="B5" s="28" t="s">
        <v>1277</v>
      </c>
    </row>
    <row r="6" spans="1:2" x14ac:dyDescent="0.3">
      <c r="A6" s="27" t="s">
        <v>6</v>
      </c>
      <c r="B6" t="s">
        <v>7</v>
      </c>
    </row>
    <row r="7" spans="1:2" x14ac:dyDescent="0.3">
      <c r="A7" s="27" t="s">
        <v>8</v>
      </c>
      <c r="B7" s="36" t="s">
        <v>9</v>
      </c>
    </row>
    <row r="9" spans="1:2" x14ac:dyDescent="0.3">
      <c r="A9" s="27" t="s">
        <v>10</v>
      </c>
      <c r="B9" s="27" t="s">
        <v>11</v>
      </c>
    </row>
    <row r="10" spans="1:2" x14ac:dyDescent="0.3">
      <c r="A10" s="30" t="s">
        <v>12</v>
      </c>
      <c r="B10" s="37" t="s">
        <v>13</v>
      </c>
    </row>
    <row r="11" spans="1:2" x14ac:dyDescent="0.3">
      <c r="A11" s="30" t="s">
        <v>14</v>
      </c>
      <c r="B11" t="s">
        <v>15</v>
      </c>
    </row>
    <row r="12" spans="1:2" ht="15.6" x14ac:dyDescent="0.3">
      <c r="A12" s="31" t="s">
        <v>16</v>
      </c>
      <c r="B12" s="35" t="s">
        <v>17</v>
      </c>
    </row>
    <row r="13" spans="1:2" x14ac:dyDescent="0.3">
      <c r="A13" s="31" t="s">
        <v>18</v>
      </c>
      <c r="B13" t="s">
        <v>19</v>
      </c>
    </row>
    <row r="14" spans="1:2" ht="15.6" x14ac:dyDescent="0.3">
      <c r="A14" s="30" t="s">
        <v>20</v>
      </c>
      <c r="B14" s="35" t="s">
        <v>21</v>
      </c>
    </row>
    <row r="15" spans="1:2" x14ac:dyDescent="0.3">
      <c r="A15" s="31" t="s">
        <v>22</v>
      </c>
      <c r="B15" t="s">
        <v>23</v>
      </c>
    </row>
    <row r="16" spans="1:2" x14ac:dyDescent="0.3">
      <c r="A16" s="31" t="s">
        <v>24</v>
      </c>
      <c r="B16" t="s">
        <v>25</v>
      </c>
    </row>
    <row r="17" spans="1:2" x14ac:dyDescent="0.3">
      <c r="A17" s="30">
        <v>100</v>
      </c>
      <c r="B17" t="s">
        <v>26</v>
      </c>
    </row>
    <row r="18" spans="1:2" x14ac:dyDescent="0.3">
      <c r="A18" s="30">
        <v>100</v>
      </c>
      <c r="B18" t="s">
        <v>26</v>
      </c>
    </row>
    <row r="19" spans="1:2" ht="14.25" customHeight="1" x14ac:dyDescent="0.3">
      <c r="A19" s="30">
        <v>10</v>
      </c>
      <c r="B19" t="s">
        <v>27</v>
      </c>
    </row>
    <row r="20" spans="1:2" x14ac:dyDescent="0.3">
      <c r="A20" s="30">
        <v>10</v>
      </c>
      <c r="B20" t="s">
        <v>27</v>
      </c>
    </row>
    <row r="21" spans="1:2" x14ac:dyDescent="0.3">
      <c r="A21" s="30">
        <v>1</v>
      </c>
      <c r="B21" t="s">
        <v>28</v>
      </c>
    </row>
    <row r="22" spans="1:2" x14ac:dyDescent="0.3">
      <c r="A22" s="30">
        <v>1</v>
      </c>
      <c r="B22" t="s">
        <v>28</v>
      </c>
    </row>
    <row r="23" spans="1:2" x14ac:dyDescent="0.3">
      <c r="A23" s="31" t="s">
        <v>29</v>
      </c>
      <c r="B23" t="s">
        <v>30</v>
      </c>
    </row>
    <row r="24" spans="1:2" ht="43.2" x14ac:dyDescent="0.3">
      <c r="A24" s="31" t="s">
        <v>31</v>
      </c>
      <c r="B24" t="s">
        <v>32</v>
      </c>
    </row>
    <row r="25" spans="1:2" ht="28.8" x14ac:dyDescent="0.3">
      <c r="A25" s="32" t="s">
        <v>33</v>
      </c>
      <c r="B25" t="s">
        <v>34</v>
      </c>
    </row>
    <row r="26" spans="1:2" x14ac:dyDescent="0.3">
      <c r="A26" s="31" t="s">
        <v>35</v>
      </c>
      <c r="B26" t="s">
        <v>36</v>
      </c>
    </row>
    <row r="27" spans="1:2" x14ac:dyDescent="0.3">
      <c r="A27" s="30" t="s">
        <v>37</v>
      </c>
      <c r="B27" t="s">
        <v>38</v>
      </c>
    </row>
    <row r="28" spans="1:2" x14ac:dyDescent="0.3">
      <c r="A28" s="30" t="s">
        <v>37</v>
      </c>
      <c r="B28" t="s">
        <v>38</v>
      </c>
    </row>
    <row r="29" spans="1:2" x14ac:dyDescent="0.3">
      <c r="A29" s="30" t="s">
        <v>37</v>
      </c>
      <c r="B29" t="s">
        <v>38</v>
      </c>
    </row>
    <row r="30" spans="1:2" x14ac:dyDescent="0.3">
      <c r="A30" s="30" t="s">
        <v>39</v>
      </c>
      <c r="B30" t="s">
        <v>40</v>
      </c>
    </row>
    <row r="31" spans="1:2" ht="28.8" x14ac:dyDescent="0.3">
      <c r="A31" s="33" t="s">
        <v>41</v>
      </c>
      <c r="B31" s="28" t="s">
        <v>42</v>
      </c>
    </row>
    <row r="32" spans="1:2" ht="28.8" x14ac:dyDescent="0.3">
      <c r="A32" s="34" t="s">
        <v>43</v>
      </c>
      <c r="B32" t="s">
        <v>44</v>
      </c>
    </row>
    <row r="33" spans="1:2" x14ac:dyDescent="0.3">
      <c r="A33" s="30" t="s">
        <v>45</v>
      </c>
      <c r="B33" t="s">
        <v>46</v>
      </c>
    </row>
    <row r="34" spans="1:2" ht="28.8" x14ac:dyDescent="0.3">
      <c r="A34" s="32" t="s">
        <v>47</v>
      </c>
      <c r="B34" s="28" t="s">
        <v>48</v>
      </c>
    </row>
    <row r="35" spans="1:2" x14ac:dyDescent="0.3">
      <c r="A35" s="31" t="s">
        <v>49</v>
      </c>
      <c r="B35" t="s">
        <v>50</v>
      </c>
    </row>
    <row r="36" spans="1:2" x14ac:dyDescent="0.3">
      <c r="A36" s="30" t="s">
        <v>51</v>
      </c>
      <c r="B36" t="s">
        <v>52</v>
      </c>
    </row>
    <row r="37" spans="1:2" x14ac:dyDescent="0.3">
      <c r="A37" s="30" t="s">
        <v>51</v>
      </c>
      <c r="B37" t="s">
        <v>52</v>
      </c>
    </row>
    <row r="38" spans="1:2" x14ac:dyDescent="0.3">
      <c r="A38" s="30" t="s">
        <v>51</v>
      </c>
      <c r="B38" t="s">
        <v>52</v>
      </c>
    </row>
    <row r="39" spans="1:2" x14ac:dyDescent="0.3">
      <c r="A39" s="30" t="s">
        <v>53</v>
      </c>
      <c r="B39" t="s">
        <v>54</v>
      </c>
    </row>
    <row r="40" spans="1:2" x14ac:dyDescent="0.3">
      <c r="A40" s="33" t="s">
        <v>55</v>
      </c>
      <c r="B40" s="28" t="s">
        <v>56</v>
      </c>
    </row>
    <row r="41" spans="1:2" ht="28.8" x14ac:dyDescent="0.3">
      <c r="A41" s="34" t="s">
        <v>57</v>
      </c>
      <c r="B41"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B37D6-3E17-4791-92D2-DFB57308C4D3}">
  <dimension ref="A1:X574"/>
  <sheetViews>
    <sheetView workbookViewId="0">
      <pane ySplit="1" topLeftCell="A2" activePane="bottomLeft" state="frozen"/>
      <selection activeCell="K585" sqref="K585"/>
      <selection pane="bottomLeft" activeCell="W2" sqref="W2"/>
    </sheetView>
  </sheetViews>
  <sheetFormatPr defaultRowHeight="14.4" x14ac:dyDescent="0.3"/>
  <cols>
    <col min="1" max="1" width="14.6640625" customWidth="1"/>
    <col min="2" max="2" width="9.44140625" customWidth="1"/>
    <col min="3" max="4" width="17.109375" customWidth="1"/>
    <col min="5" max="5" width="19.33203125" customWidth="1"/>
    <col min="6" max="6" width="10.88671875" customWidth="1"/>
    <col min="7" max="7" width="11.88671875" customWidth="1"/>
    <col min="8" max="8" width="5.6640625" customWidth="1"/>
    <col min="9" max="9" width="6.33203125" customWidth="1"/>
    <col min="10" max="10" width="5.33203125" customWidth="1"/>
    <col min="11" max="11" width="5.109375" customWidth="1"/>
    <col min="12" max="12" width="4.6640625" customWidth="1"/>
    <col min="13" max="13" width="4.5546875" customWidth="1"/>
    <col min="14" max="15" width="9.6640625" customWidth="1"/>
    <col min="16" max="16" width="7" style="8" customWidth="1"/>
    <col min="17" max="17" width="11.88671875" customWidth="1"/>
    <col min="18" max="18" width="8" customWidth="1"/>
    <col min="19" max="19" width="7.88671875" customWidth="1"/>
    <col min="22" max="22" width="11.6640625" style="9" customWidth="1"/>
    <col min="23" max="23" width="8.88671875" style="10"/>
  </cols>
  <sheetData>
    <row r="1" spans="1:24" s="1" customFormat="1" ht="57.6" x14ac:dyDescent="0.3">
      <c r="A1" s="1" t="s">
        <v>20</v>
      </c>
      <c r="B1" s="1" t="s">
        <v>14</v>
      </c>
      <c r="C1" s="2" t="s">
        <v>16</v>
      </c>
      <c r="D1" s="2" t="s">
        <v>18</v>
      </c>
      <c r="E1" s="1" t="s">
        <v>12</v>
      </c>
      <c r="F1" s="2" t="s">
        <v>22</v>
      </c>
      <c r="G1" s="2" t="s">
        <v>24</v>
      </c>
      <c r="H1" s="1">
        <v>100</v>
      </c>
      <c r="I1" s="1">
        <v>100</v>
      </c>
      <c r="J1" s="1">
        <v>10</v>
      </c>
      <c r="K1" s="1">
        <v>10</v>
      </c>
      <c r="L1" s="1">
        <v>1</v>
      </c>
      <c r="M1" s="1">
        <v>1</v>
      </c>
      <c r="N1" s="2" t="s">
        <v>29</v>
      </c>
      <c r="O1" s="2" t="s">
        <v>31</v>
      </c>
      <c r="P1" s="3" t="s">
        <v>33</v>
      </c>
      <c r="Q1" s="2" t="s">
        <v>35</v>
      </c>
      <c r="R1" s="1" t="s">
        <v>37</v>
      </c>
      <c r="S1" s="1" t="s">
        <v>37</v>
      </c>
      <c r="T1" s="1" t="s">
        <v>37</v>
      </c>
      <c r="U1" s="1" t="s">
        <v>39</v>
      </c>
      <c r="V1" s="4" t="s">
        <v>41</v>
      </c>
      <c r="W1" s="5" t="s">
        <v>43</v>
      </c>
      <c r="X1" s="1" t="s">
        <v>45</v>
      </c>
    </row>
    <row r="2" spans="1:24" x14ac:dyDescent="0.3">
      <c r="A2" s="21" t="s">
        <v>59</v>
      </c>
      <c r="B2" t="s">
        <v>60</v>
      </c>
      <c r="C2" t="s">
        <v>61</v>
      </c>
      <c r="D2" t="s">
        <v>62</v>
      </c>
      <c r="E2" t="s">
        <v>63</v>
      </c>
      <c r="F2" s="7">
        <v>44760</v>
      </c>
      <c r="G2" s="7">
        <v>44771</v>
      </c>
      <c r="H2" t="s">
        <v>64</v>
      </c>
      <c r="I2" t="s">
        <v>64</v>
      </c>
      <c r="J2">
        <v>126</v>
      </c>
      <c r="K2">
        <v>101</v>
      </c>
      <c r="L2">
        <v>9</v>
      </c>
      <c r="M2">
        <v>3</v>
      </c>
      <c r="N2">
        <f>AVERAGE(L2:M2)</f>
        <v>6</v>
      </c>
      <c r="P2" s="8">
        <f>(N2/1)*100</f>
        <v>600</v>
      </c>
    </row>
    <row r="3" spans="1:24" x14ac:dyDescent="0.3">
      <c r="A3" s="6" t="s">
        <v>65</v>
      </c>
      <c r="B3" t="s">
        <v>66</v>
      </c>
      <c r="C3" t="s">
        <v>67</v>
      </c>
      <c r="D3" t="s">
        <v>62</v>
      </c>
      <c r="E3" t="s">
        <v>68</v>
      </c>
      <c r="F3" s="7">
        <v>44767</v>
      </c>
      <c r="G3" s="7">
        <v>44771</v>
      </c>
      <c r="H3">
        <v>66</v>
      </c>
      <c r="I3">
        <v>60</v>
      </c>
      <c r="J3">
        <v>1</v>
      </c>
      <c r="K3">
        <v>2</v>
      </c>
      <c r="L3">
        <v>0</v>
      </c>
      <c r="M3">
        <v>0</v>
      </c>
      <c r="N3">
        <f>AVERAGE(H3:I3)</f>
        <v>63</v>
      </c>
      <c r="P3" s="8">
        <f>(N3/10)*100</f>
        <v>630</v>
      </c>
    </row>
    <row r="4" spans="1:24" x14ac:dyDescent="0.3">
      <c r="A4" s="21" t="s">
        <v>69</v>
      </c>
      <c r="B4" t="s">
        <v>66</v>
      </c>
      <c r="C4" t="s">
        <v>70</v>
      </c>
      <c r="D4" t="s">
        <v>62</v>
      </c>
      <c r="E4" t="s">
        <v>71</v>
      </c>
      <c r="F4" s="7">
        <v>44767</v>
      </c>
      <c r="G4" s="7">
        <v>44771</v>
      </c>
      <c r="H4">
        <v>109</v>
      </c>
      <c r="I4">
        <v>108</v>
      </c>
      <c r="J4">
        <v>11</v>
      </c>
      <c r="K4">
        <v>7</v>
      </c>
      <c r="L4">
        <v>0</v>
      </c>
      <c r="M4">
        <v>0</v>
      </c>
      <c r="N4">
        <f>AVERAGE(H4:I4)</f>
        <v>108.5</v>
      </c>
      <c r="P4" s="8">
        <f>(N4/10)*100</f>
        <v>1085</v>
      </c>
    </row>
    <row r="5" spans="1:24" x14ac:dyDescent="0.3">
      <c r="A5" s="21" t="s">
        <v>72</v>
      </c>
      <c r="B5" t="s">
        <v>66</v>
      </c>
      <c r="C5" t="s">
        <v>73</v>
      </c>
      <c r="D5" t="s">
        <v>62</v>
      </c>
      <c r="E5" t="s">
        <v>74</v>
      </c>
      <c r="F5" s="7">
        <v>44767</v>
      </c>
      <c r="G5" s="7">
        <v>44771</v>
      </c>
      <c r="H5">
        <v>75</v>
      </c>
      <c r="I5">
        <v>90</v>
      </c>
      <c r="J5">
        <v>6</v>
      </c>
      <c r="K5">
        <v>7</v>
      </c>
      <c r="L5">
        <v>1</v>
      </c>
      <c r="M5">
        <v>0</v>
      </c>
      <c r="N5">
        <f>AVERAGE(H5:I5)</f>
        <v>82.5</v>
      </c>
      <c r="P5" s="8">
        <f>(N5/10)*100</f>
        <v>825</v>
      </c>
    </row>
    <row r="6" spans="1:24" x14ac:dyDescent="0.3">
      <c r="A6" s="14" t="s">
        <v>75</v>
      </c>
      <c r="B6" t="s">
        <v>66</v>
      </c>
      <c r="C6" t="s">
        <v>76</v>
      </c>
      <c r="D6" t="s">
        <v>62</v>
      </c>
      <c r="E6" t="s">
        <v>77</v>
      </c>
      <c r="F6" s="7">
        <v>44767</v>
      </c>
      <c r="G6" s="7">
        <v>44771</v>
      </c>
      <c r="H6">
        <v>94</v>
      </c>
      <c r="I6">
        <v>80</v>
      </c>
      <c r="J6">
        <v>7</v>
      </c>
      <c r="K6">
        <v>9</v>
      </c>
      <c r="L6">
        <v>1</v>
      </c>
      <c r="M6">
        <v>1</v>
      </c>
      <c r="N6">
        <f>AVERAGE(H6:I6)</f>
        <v>87</v>
      </c>
      <c r="P6" s="8">
        <f>(N6/10)*100</f>
        <v>869.99999999999989</v>
      </c>
    </row>
    <row r="7" spans="1:24" x14ac:dyDescent="0.3">
      <c r="A7" t="s">
        <v>78</v>
      </c>
      <c r="B7" t="s">
        <v>60</v>
      </c>
      <c r="C7" t="s">
        <v>61</v>
      </c>
      <c r="D7" t="s">
        <v>62</v>
      </c>
      <c r="E7" t="s">
        <v>79</v>
      </c>
      <c r="F7" s="7">
        <v>44774</v>
      </c>
      <c r="G7" s="7">
        <v>44775</v>
      </c>
      <c r="H7" t="s">
        <v>64</v>
      </c>
      <c r="I7" t="s">
        <v>64</v>
      </c>
      <c r="J7">
        <v>29</v>
      </c>
      <c r="K7">
        <v>27</v>
      </c>
      <c r="L7">
        <v>6</v>
      </c>
      <c r="M7">
        <v>7</v>
      </c>
      <c r="N7">
        <f>AVERAGE(J7:K7)</f>
        <v>28</v>
      </c>
      <c r="P7" s="8">
        <f>(N7/10)*100</f>
        <v>280</v>
      </c>
      <c r="Q7">
        <v>400</v>
      </c>
      <c r="R7">
        <v>0</v>
      </c>
      <c r="S7">
        <v>1</v>
      </c>
      <c r="T7">
        <v>0</v>
      </c>
      <c r="U7">
        <f>AVERAGE(R7:T7)</f>
        <v>0.33333333333333331</v>
      </c>
      <c r="V7" s="9">
        <f>(U7/400)*100</f>
        <v>8.3333333333333329E-2</v>
      </c>
      <c r="W7" s="10">
        <f>(V7/P7)*100</f>
        <v>2.976190476190476E-2</v>
      </c>
    </row>
    <row r="8" spans="1:24" x14ac:dyDescent="0.3">
      <c r="A8" t="s">
        <v>80</v>
      </c>
      <c r="B8" t="s">
        <v>66</v>
      </c>
      <c r="C8" t="s">
        <v>67</v>
      </c>
      <c r="D8" t="s">
        <v>62</v>
      </c>
      <c r="E8" t="s">
        <v>81</v>
      </c>
      <c r="F8" s="7">
        <v>44774</v>
      </c>
      <c r="G8" s="7">
        <v>44777</v>
      </c>
      <c r="H8">
        <v>117</v>
      </c>
      <c r="I8">
        <v>115</v>
      </c>
      <c r="J8">
        <v>12</v>
      </c>
      <c r="K8">
        <v>10</v>
      </c>
      <c r="L8">
        <v>1</v>
      </c>
      <c r="M8">
        <v>1</v>
      </c>
      <c r="N8">
        <f>AVERAGE(J8:K8)</f>
        <v>11</v>
      </c>
      <c r="P8" s="8">
        <f>N8*100</f>
        <v>1100</v>
      </c>
    </row>
    <row r="9" spans="1:24" x14ac:dyDescent="0.3">
      <c r="A9" t="s">
        <v>82</v>
      </c>
      <c r="B9" t="s">
        <v>66</v>
      </c>
      <c r="C9" t="s">
        <v>70</v>
      </c>
      <c r="D9" t="s">
        <v>62</v>
      </c>
      <c r="E9" t="s">
        <v>83</v>
      </c>
      <c r="F9" s="7">
        <v>44774</v>
      </c>
      <c r="G9" s="7">
        <v>44777</v>
      </c>
      <c r="H9">
        <v>112</v>
      </c>
      <c r="I9">
        <v>118</v>
      </c>
      <c r="J9">
        <v>6</v>
      </c>
      <c r="K9">
        <v>7</v>
      </c>
      <c r="L9">
        <v>0</v>
      </c>
      <c r="M9">
        <v>0</v>
      </c>
      <c r="N9">
        <f>AVERAGE(J9:K9)</f>
        <v>6.5</v>
      </c>
      <c r="P9" s="8">
        <f>N9*100</f>
        <v>650</v>
      </c>
      <c r="Q9">
        <v>400</v>
      </c>
      <c r="R9">
        <v>0</v>
      </c>
      <c r="S9">
        <v>0</v>
      </c>
      <c r="T9">
        <v>0</v>
      </c>
      <c r="U9">
        <f>AVERAGE(R9:T9)</f>
        <v>0</v>
      </c>
      <c r="V9" s="9">
        <v>0</v>
      </c>
      <c r="W9" s="10">
        <f>(V9/P8)*100</f>
        <v>0</v>
      </c>
    </row>
    <row r="10" spans="1:24" x14ac:dyDescent="0.3">
      <c r="A10" t="s">
        <v>84</v>
      </c>
      <c r="B10" t="s">
        <v>66</v>
      </c>
      <c r="C10" t="s">
        <v>73</v>
      </c>
      <c r="D10" t="s">
        <v>62</v>
      </c>
      <c r="E10" t="s">
        <v>85</v>
      </c>
      <c r="F10" s="7">
        <v>44774</v>
      </c>
      <c r="G10" s="7">
        <v>44777</v>
      </c>
      <c r="H10">
        <v>51</v>
      </c>
      <c r="I10">
        <v>50</v>
      </c>
      <c r="J10">
        <v>5</v>
      </c>
      <c r="K10">
        <v>3</v>
      </c>
      <c r="L10">
        <v>0</v>
      </c>
      <c r="M10">
        <v>0</v>
      </c>
      <c r="N10">
        <f>AVERAGE(H10:I10)</f>
        <v>50.5</v>
      </c>
      <c r="P10" s="8">
        <f t="shared" ref="P10:P16" si="0">(N10/10)*100</f>
        <v>505</v>
      </c>
    </row>
    <row r="11" spans="1:24" x14ac:dyDescent="0.3">
      <c r="A11" t="s">
        <v>86</v>
      </c>
      <c r="B11" t="s">
        <v>66</v>
      </c>
      <c r="C11" t="s">
        <v>76</v>
      </c>
      <c r="D11" t="s">
        <v>62</v>
      </c>
      <c r="E11" t="s">
        <v>87</v>
      </c>
      <c r="F11" s="7">
        <v>44774</v>
      </c>
      <c r="G11" s="7">
        <v>44777</v>
      </c>
      <c r="H11">
        <v>15</v>
      </c>
      <c r="I11">
        <v>19</v>
      </c>
      <c r="J11">
        <v>1</v>
      </c>
      <c r="K11">
        <v>5</v>
      </c>
      <c r="L11">
        <v>0</v>
      </c>
      <c r="M11">
        <v>0</v>
      </c>
      <c r="N11">
        <f>AVERAGE(H11:I11)</f>
        <v>17</v>
      </c>
      <c r="P11" s="8">
        <f t="shared" si="0"/>
        <v>170</v>
      </c>
    </row>
    <row r="12" spans="1:24" x14ac:dyDescent="0.3">
      <c r="A12" s="22" t="s">
        <v>88</v>
      </c>
      <c r="B12" t="s">
        <v>60</v>
      </c>
      <c r="C12">
        <v>506</v>
      </c>
      <c r="D12" t="s">
        <v>62</v>
      </c>
      <c r="E12" t="s">
        <v>89</v>
      </c>
      <c r="F12" s="7">
        <v>44774</v>
      </c>
      <c r="G12" s="7">
        <v>44781</v>
      </c>
      <c r="H12" t="s">
        <v>64</v>
      </c>
      <c r="I12" t="s">
        <v>64</v>
      </c>
      <c r="J12">
        <v>31</v>
      </c>
      <c r="K12">
        <v>32</v>
      </c>
      <c r="L12">
        <v>0</v>
      </c>
      <c r="M12">
        <v>2</v>
      </c>
      <c r="N12">
        <f>AVERAGE(J12:K12)</f>
        <v>31.5</v>
      </c>
      <c r="P12" s="8">
        <f t="shared" si="0"/>
        <v>315</v>
      </c>
      <c r="Q12">
        <v>400</v>
      </c>
      <c r="R12">
        <v>0</v>
      </c>
      <c r="S12">
        <v>0</v>
      </c>
      <c r="T12">
        <v>1</v>
      </c>
      <c r="U12">
        <f t="shared" ref="U12:U34" si="1">AVERAGE(R12:T12)</f>
        <v>0.33333333333333331</v>
      </c>
      <c r="V12" s="9">
        <f t="shared" ref="V12:V28" si="2">(U12/400)*100</f>
        <v>8.3333333333333329E-2</v>
      </c>
      <c r="W12" s="10">
        <f t="shared" ref="W12:W43" si="3">(V12/P12)*100</f>
        <v>2.645502645502645E-2</v>
      </c>
    </row>
    <row r="13" spans="1:24" x14ac:dyDescent="0.3">
      <c r="A13" t="s">
        <v>90</v>
      </c>
      <c r="B13" t="s">
        <v>60</v>
      </c>
      <c r="C13" t="s">
        <v>91</v>
      </c>
      <c r="D13" t="s">
        <v>62</v>
      </c>
      <c r="E13" t="s">
        <v>92</v>
      </c>
      <c r="F13" s="7">
        <v>44774</v>
      </c>
      <c r="G13" s="7">
        <v>44781</v>
      </c>
      <c r="H13" t="s">
        <v>64</v>
      </c>
      <c r="I13" t="s">
        <v>64</v>
      </c>
      <c r="J13">
        <v>26</v>
      </c>
      <c r="K13">
        <v>23</v>
      </c>
      <c r="L13">
        <v>1</v>
      </c>
      <c r="M13">
        <v>1</v>
      </c>
      <c r="N13">
        <f>AVERAGE(J13:K13)</f>
        <v>24.5</v>
      </c>
      <c r="P13" s="8">
        <f t="shared" si="0"/>
        <v>245.00000000000003</v>
      </c>
      <c r="Q13">
        <v>400</v>
      </c>
      <c r="R13">
        <v>0</v>
      </c>
      <c r="S13">
        <v>0</v>
      </c>
      <c r="T13">
        <v>0</v>
      </c>
      <c r="U13">
        <f t="shared" si="1"/>
        <v>0</v>
      </c>
      <c r="V13" s="9">
        <f t="shared" si="2"/>
        <v>0</v>
      </c>
      <c r="W13" s="10">
        <f t="shared" si="3"/>
        <v>0</v>
      </c>
    </row>
    <row r="14" spans="1:24" x14ac:dyDescent="0.3">
      <c r="A14" t="s">
        <v>93</v>
      </c>
      <c r="B14" t="s">
        <v>66</v>
      </c>
      <c r="C14" t="s">
        <v>70</v>
      </c>
      <c r="D14" t="s">
        <v>62</v>
      </c>
      <c r="E14" t="s">
        <v>94</v>
      </c>
      <c r="F14" s="7">
        <v>44781</v>
      </c>
      <c r="G14" s="7">
        <v>44781</v>
      </c>
      <c r="H14" t="s">
        <v>64</v>
      </c>
      <c r="I14" t="s">
        <v>64</v>
      </c>
      <c r="J14">
        <v>53</v>
      </c>
      <c r="K14">
        <v>48</v>
      </c>
      <c r="L14">
        <v>6</v>
      </c>
      <c r="M14">
        <v>7</v>
      </c>
      <c r="N14">
        <f>AVERAGE(J14:K14)</f>
        <v>50.5</v>
      </c>
      <c r="P14" s="8">
        <f t="shared" si="0"/>
        <v>505</v>
      </c>
      <c r="Q14">
        <v>400</v>
      </c>
      <c r="R14">
        <v>0</v>
      </c>
      <c r="S14">
        <v>1</v>
      </c>
      <c r="T14">
        <v>1</v>
      </c>
      <c r="U14">
        <f t="shared" si="1"/>
        <v>0.66666666666666663</v>
      </c>
      <c r="V14" s="9">
        <f t="shared" si="2"/>
        <v>0.16666666666666666</v>
      </c>
      <c r="W14" s="10">
        <f t="shared" si="3"/>
        <v>3.3003300330033E-2</v>
      </c>
    </row>
    <row r="15" spans="1:24" x14ac:dyDescent="0.3">
      <c r="A15" t="s">
        <v>95</v>
      </c>
      <c r="B15" t="s">
        <v>66</v>
      </c>
      <c r="C15" t="s">
        <v>73</v>
      </c>
      <c r="D15" t="s">
        <v>62</v>
      </c>
      <c r="E15" t="s">
        <v>96</v>
      </c>
      <c r="F15" s="7">
        <v>44781</v>
      </c>
      <c r="G15" s="7">
        <v>44781</v>
      </c>
      <c r="H15" t="s">
        <v>64</v>
      </c>
      <c r="I15" t="s">
        <v>64</v>
      </c>
      <c r="J15">
        <v>45</v>
      </c>
      <c r="K15">
        <v>38</v>
      </c>
      <c r="L15">
        <v>8</v>
      </c>
      <c r="M15">
        <v>5</v>
      </c>
      <c r="N15">
        <f>AVERAGE(J15:K15)</f>
        <v>41.5</v>
      </c>
      <c r="P15" s="8">
        <f t="shared" si="0"/>
        <v>415.00000000000006</v>
      </c>
      <c r="Q15">
        <v>400</v>
      </c>
      <c r="R15">
        <v>2</v>
      </c>
      <c r="S15">
        <v>2</v>
      </c>
      <c r="T15">
        <v>6</v>
      </c>
      <c r="U15">
        <f t="shared" si="1"/>
        <v>3.3333333333333335</v>
      </c>
      <c r="V15" s="9">
        <f t="shared" si="2"/>
        <v>0.83333333333333337</v>
      </c>
      <c r="W15" s="10">
        <f t="shared" si="3"/>
        <v>0.20080321285140559</v>
      </c>
    </row>
    <row r="16" spans="1:24" x14ac:dyDescent="0.3">
      <c r="A16" t="s">
        <v>97</v>
      </c>
      <c r="B16" t="s">
        <v>66</v>
      </c>
      <c r="C16" t="s">
        <v>76</v>
      </c>
      <c r="D16" t="s">
        <v>62</v>
      </c>
      <c r="E16" t="s">
        <v>98</v>
      </c>
      <c r="F16" s="7">
        <v>44781</v>
      </c>
      <c r="G16" s="7">
        <v>44781</v>
      </c>
      <c r="H16" t="s">
        <v>64</v>
      </c>
      <c r="I16" t="s">
        <v>64</v>
      </c>
      <c r="J16">
        <v>64</v>
      </c>
      <c r="K16">
        <v>57</v>
      </c>
      <c r="L16">
        <v>6</v>
      </c>
      <c r="M16">
        <v>2</v>
      </c>
      <c r="N16">
        <f>AVERAGE(J16:K16)</f>
        <v>60.5</v>
      </c>
      <c r="P16" s="8">
        <f t="shared" si="0"/>
        <v>605</v>
      </c>
      <c r="Q16">
        <v>400</v>
      </c>
      <c r="R16">
        <v>7</v>
      </c>
      <c r="S16">
        <v>4</v>
      </c>
      <c r="T16">
        <v>2</v>
      </c>
      <c r="U16">
        <f t="shared" si="1"/>
        <v>4.333333333333333</v>
      </c>
      <c r="V16" s="9">
        <f t="shared" si="2"/>
        <v>1.0833333333333333</v>
      </c>
      <c r="W16" s="10">
        <f t="shared" si="3"/>
        <v>0.1790633608815427</v>
      </c>
    </row>
    <row r="17" spans="1:23" x14ac:dyDescent="0.3">
      <c r="A17" t="s">
        <v>99</v>
      </c>
      <c r="B17" t="s">
        <v>100</v>
      </c>
      <c r="C17" t="s">
        <v>101</v>
      </c>
      <c r="D17" t="s">
        <v>62</v>
      </c>
      <c r="E17" t="s">
        <v>102</v>
      </c>
      <c r="F17" s="7">
        <v>44781</v>
      </c>
      <c r="G17" s="7">
        <v>44783</v>
      </c>
      <c r="H17">
        <v>31</v>
      </c>
      <c r="I17">
        <v>33</v>
      </c>
      <c r="J17">
        <v>3</v>
      </c>
      <c r="K17">
        <v>4</v>
      </c>
      <c r="L17">
        <v>0</v>
      </c>
      <c r="M17">
        <v>0</v>
      </c>
      <c r="N17">
        <f>AVERAGE(H17:I17)</f>
        <v>32</v>
      </c>
      <c r="P17" s="8">
        <f>(N17/100)*100</f>
        <v>32</v>
      </c>
      <c r="Q17">
        <v>400</v>
      </c>
      <c r="R17">
        <v>0</v>
      </c>
      <c r="S17">
        <v>0</v>
      </c>
      <c r="T17">
        <v>0</v>
      </c>
      <c r="U17">
        <f t="shared" si="1"/>
        <v>0</v>
      </c>
      <c r="V17" s="9">
        <f t="shared" si="2"/>
        <v>0</v>
      </c>
      <c r="W17" s="10">
        <f t="shared" si="3"/>
        <v>0</v>
      </c>
    </row>
    <row r="18" spans="1:23" x14ac:dyDescent="0.3">
      <c r="A18" t="s">
        <v>103</v>
      </c>
      <c r="B18" t="s">
        <v>100</v>
      </c>
      <c r="C18" t="s">
        <v>104</v>
      </c>
      <c r="D18" t="s">
        <v>62</v>
      </c>
      <c r="E18" t="s">
        <v>105</v>
      </c>
      <c r="F18" s="7">
        <v>44781</v>
      </c>
      <c r="G18" s="7">
        <v>44783</v>
      </c>
      <c r="H18" t="s">
        <v>64</v>
      </c>
      <c r="I18" t="s">
        <v>64</v>
      </c>
      <c r="J18">
        <v>21</v>
      </c>
      <c r="K18">
        <v>20</v>
      </c>
      <c r="L18">
        <v>0</v>
      </c>
      <c r="M18">
        <v>1</v>
      </c>
      <c r="N18">
        <f>AVERAGE(J18:K18)</f>
        <v>20.5</v>
      </c>
      <c r="P18" s="8">
        <f>(N18/10)*100</f>
        <v>204.99999999999997</v>
      </c>
      <c r="Q18">
        <v>400</v>
      </c>
      <c r="R18">
        <v>0</v>
      </c>
      <c r="S18">
        <v>1</v>
      </c>
      <c r="T18">
        <v>0</v>
      </c>
      <c r="U18">
        <f t="shared" si="1"/>
        <v>0.33333333333333331</v>
      </c>
      <c r="V18" s="9">
        <f t="shared" si="2"/>
        <v>8.3333333333333329E-2</v>
      </c>
      <c r="W18" s="10">
        <f t="shared" si="3"/>
        <v>4.0650406504065047E-2</v>
      </c>
    </row>
    <row r="19" spans="1:23" x14ac:dyDescent="0.3">
      <c r="A19" t="s">
        <v>106</v>
      </c>
      <c r="B19" t="s">
        <v>66</v>
      </c>
      <c r="C19" t="s">
        <v>67</v>
      </c>
      <c r="D19" t="s">
        <v>62</v>
      </c>
      <c r="E19" t="s">
        <v>107</v>
      </c>
      <c r="F19" s="7">
        <v>44781</v>
      </c>
      <c r="G19" s="7">
        <v>44783</v>
      </c>
      <c r="H19" t="s">
        <v>64</v>
      </c>
      <c r="I19" t="s">
        <v>64</v>
      </c>
      <c r="J19">
        <v>37</v>
      </c>
      <c r="K19">
        <v>41</v>
      </c>
      <c r="L19">
        <v>5</v>
      </c>
      <c r="M19">
        <v>6</v>
      </c>
      <c r="N19">
        <f>AVERAGE(J19:K19)</f>
        <v>39</v>
      </c>
      <c r="P19" s="8">
        <f>(N19/10)*100</f>
        <v>390</v>
      </c>
      <c r="Q19">
        <v>400</v>
      </c>
      <c r="R19">
        <v>1</v>
      </c>
      <c r="S19">
        <v>0</v>
      </c>
      <c r="T19">
        <v>1</v>
      </c>
      <c r="U19">
        <f t="shared" si="1"/>
        <v>0.66666666666666663</v>
      </c>
      <c r="V19" s="9">
        <f t="shared" si="2"/>
        <v>0.16666666666666666</v>
      </c>
      <c r="W19" s="10">
        <f t="shared" si="3"/>
        <v>4.2735042735042736E-2</v>
      </c>
    </row>
    <row r="20" spans="1:23" x14ac:dyDescent="0.3">
      <c r="A20" t="s">
        <v>108</v>
      </c>
      <c r="B20" t="s">
        <v>100</v>
      </c>
      <c r="C20" t="s">
        <v>109</v>
      </c>
      <c r="D20" t="s">
        <v>62</v>
      </c>
      <c r="E20" t="s">
        <v>110</v>
      </c>
      <c r="F20" s="7">
        <v>44781</v>
      </c>
      <c r="G20" s="7">
        <v>44783</v>
      </c>
      <c r="H20">
        <v>15</v>
      </c>
      <c r="I20">
        <v>13</v>
      </c>
      <c r="J20">
        <v>0</v>
      </c>
      <c r="K20">
        <v>2</v>
      </c>
      <c r="L20">
        <v>0</v>
      </c>
      <c r="M20">
        <v>0</v>
      </c>
      <c r="N20">
        <f>AVERAGE(H20:I20)</f>
        <v>14</v>
      </c>
      <c r="P20" s="8">
        <f>(N20/100)*100</f>
        <v>14.000000000000002</v>
      </c>
      <c r="Q20">
        <v>400</v>
      </c>
      <c r="R20">
        <v>0</v>
      </c>
      <c r="S20">
        <v>0</v>
      </c>
      <c r="T20">
        <v>0</v>
      </c>
      <c r="U20">
        <f t="shared" si="1"/>
        <v>0</v>
      </c>
      <c r="V20" s="9">
        <f t="shared" si="2"/>
        <v>0</v>
      </c>
      <c r="W20" s="10">
        <f t="shared" si="3"/>
        <v>0</v>
      </c>
    </row>
    <row r="21" spans="1:23" x14ac:dyDescent="0.3">
      <c r="A21" t="s">
        <v>111</v>
      </c>
      <c r="B21" t="s">
        <v>100</v>
      </c>
      <c r="C21" t="s">
        <v>112</v>
      </c>
      <c r="D21" t="s">
        <v>62</v>
      </c>
      <c r="E21" t="s">
        <v>113</v>
      </c>
      <c r="F21" s="7">
        <v>44782</v>
      </c>
      <c r="G21" s="7">
        <v>44785</v>
      </c>
      <c r="H21">
        <v>7</v>
      </c>
      <c r="I21">
        <v>0</v>
      </c>
      <c r="J21">
        <v>1</v>
      </c>
      <c r="K21">
        <v>0</v>
      </c>
      <c r="L21">
        <v>0</v>
      </c>
      <c r="M21">
        <v>0</v>
      </c>
      <c r="N21">
        <f>AVERAGE(H21:I21)</f>
        <v>3.5</v>
      </c>
      <c r="P21" s="8">
        <f>(N21/100)*100</f>
        <v>3.5000000000000004</v>
      </c>
      <c r="Q21">
        <v>400</v>
      </c>
      <c r="R21">
        <v>0</v>
      </c>
      <c r="S21">
        <v>0</v>
      </c>
      <c r="T21">
        <v>0</v>
      </c>
      <c r="U21">
        <f t="shared" si="1"/>
        <v>0</v>
      </c>
      <c r="V21" s="9">
        <f t="shared" si="2"/>
        <v>0</v>
      </c>
      <c r="W21" s="10">
        <f t="shared" si="3"/>
        <v>0</v>
      </c>
    </row>
    <row r="22" spans="1:23" x14ac:dyDescent="0.3">
      <c r="A22" t="s">
        <v>114</v>
      </c>
      <c r="B22" t="s">
        <v>100</v>
      </c>
      <c r="C22" t="s">
        <v>115</v>
      </c>
      <c r="D22" t="s">
        <v>62</v>
      </c>
      <c r="E22" t="s">
        <v>116</v>
      </c>
      <c r="F22" s="7">
        <v>44782</v>
      </c>
      <c r="G22" s="7">
        <v>44785</v>
      </c>
      <c r="H22">
        <v>9</v>
      </c>
      <c r="I22">
        <v>7</v>
      </c>
      <c r="J22">
        <v>1</v>
      </c>
      <c r="K22">
        <v>2</v>
      </c>
      <c r="L22">
        <v>1</v>
      </c>
      <c r="M22">
        <v>0</v>
      </c>
      <c r="N22">
        <f>AVERAGE(H22:I22)</f>
        <v>8</v>
      </c>
      <c r="P22" s="8">
        <f>(N22/100)*100</f>
        <v>8</v>
      </c>
      <c r="Q22">
        <v>400</v>
      </c>
      <c r="R22">
        <v>0</v>
      </c>
      <c r="S22">
        <v>0</v>
      </c>
      <c r="T22">
        <v>0</v>
      </c>
      <c r="U22">
        <f t="shared" si="1"/>
        <v>0</v>
      </c>
      <c r="V22" s="9">
        <f t="shared" si="2"/>
        <v>0</v>
      </c>
      <c r="W22" s="10">
        <f t="shared" si="3"/>
        <v>0</v>
      </c>
    </row>
    <row r="23" spans="1:23" x14ac:dyDescent="0.3">
      <c r="A23" t="s">
        <v>117</v>
      </c>
      <c r="B23" t="s">
        <v>66</v>
      </c>
      <c r="C23" t="s">
        <v>67</v>
      </c>
      <c r="D23" t="s">
        <v>62</v>
      </c>
      <c r="E23" t="s">
        <v>118</v>
      </c>
      <c r="F23" s="7">
        <v>44788</v>
      </c>
      <c r="G23" s="7">
        <v>44790</v>
      </c>
      <c r="H23" t="s">
        <v>64</v>
      </c>
      <c r="I23" t="s">
        <v>64</v>
      </c>
      <c r="J23">
        <v>10</v>
      </c>
      <c r="K23">
        <v>10</v>
      </c>
      <c r="L23">
        <v>0</v>
      </c>
      <c r="M23">
        <v>0</v>
      </c>
      <c r="N23">
        <f>AVERAGE(J23:K23)</f>
        <v>10</v>
      </c>
      <c r="P23" s="8">
        <f>(N23/10)*100</f>
        <v>100</v>
      </c>
      <c r="Q23">
        <v>400</v>
      </c>
      <c r="R23">
        <v>0</v>
      </c>
      <c r="S23">
        <v>0</v>
      </c>
      <c r="T23">
        <v>0</v>
      </c>
      <c r="U23">
        <f t="shared" si="1"/>
        <v>0</v>
      </c>
      <c r="V23" s="9">
        <f t="shared" si="2"/>
        <v>0</v>
      </c>
      <c r="W23" s="10">
        <f t="shared" si="3"/>
        <v>0</v>
      </c>
    </row>
    <row r="24" spans="1:23" x14ac:dyDescent="0.3">
      <c r="A24" t="s">
        <v>119</v>
      </c>
      <c r="B24" t="s">
        <v>66</v>
      </c>
      <c r="C24" t="s">
        <v>70</v>
      </c>
      <c r="D24" t="s">
        <v>62</v>
      </c>
      <c r="E24" t="s">
        <v>120</v>
      </c>
      <c r="F24" s="7">
        <v>44788</v>
      </c>
      <c r="G24" s="7">
        <v>44790</v>
      </c>
      <c r="H24" t="s">
        <v>64</v>
      </c>
      <c r="I24" t="s">
        <v>64</v>
      </c>
      <c r="J24">
        <v>25</v>
      </c>
      <c r="K24">
        <v>27</v>
      </c>
      <c r="L24">
        <v>3</v>
      </c>
      <c r="M24">
        <v>2</v>
      </c>
      <c r="N24">
        <f>AVERAGE(J24:K24)</f>
        <v>26</v>
      </c>
      <c r="P24" s="8">
        <f>(N24/10)*100</f>
        <v>260</v>
      </c>
      <c r="Q24">
        <v>400</v>
      </c>
      <c r="R24">
        <v>0</v>
      </c>
      <c r="S24">
        <v>1</v>
      </c>
      <c r="T24">
        <v>0</v>
      </c>
      <c r="U24">
        <f t="shared" si="1"/>
        <v>0.33333333333333331</v>
      </c>
      <c r="V24" s="9">
        <f t="shared" si="2"/>
        <v>8.3333333333333329E-2</v>
      </c>
      <c r="W24" s="10">
        <f t="shared" si="3"/>
        <v>3.2051282051282048E-2</v>
      </c>
    </row>
    <row r="25" spans="1:23" x14ac:dyDescent="0.3">
      <c r="A25" t="s">
        <v>121</v>
      </c>
      <c r="B25" t="s">
        <v>66</v>
      </c>
      <c r="C25" t="s">
        <v>73</v>
      </c>
      <c r="D25" t="s">
        <v>62</v>
      </c>
      <c r="E25" t="s">
        <v>122</v>
      </c>
      <c r="F25" s="7">
        <v>44788</v>
      </c>
      <c r="G25" s="7">
        <v>44790</v>
      </c>
      <c r="H25" t="s">
        <v>123</v>
      </c>
      <c r="I25" t="s">
        <v>123</v>
      </c>
      <c r="J25">
        <v>13</v>
      </c>
      <c r="K25">
        <v>10</v>
      </c>
      <c r="L25">
        <v>0</v>
      </c>
      <c r="M25">
        <v>0</v>
      </c>
      <c r="N25">
        <f>AVERAGE(J25:K25)</f>
        <v>11.5</v>
      </c>
      <c r="P25" s="8">
        <f>(N25/10)*100</f>
        <v>114.99999999999999</v>
      </c>
      <c r="Q25">
        <v>400</v>
      </c>
      <c r="R25">
        <v>1</v>
      </c>
      <c r="S25">
        <v>1</v>
      </c>
      <c r="T25">
        <v>0</v>
      </c>
      <c r="U25">
        <f t="shared" si="1"/>
        <v>0.66666666666666663</v>
      </c>
      <c r="V25" s="9">
        <f t="shared" si="2"/>
        <v>0.16666666666666666</v>
      </c>
      <c r="W25" s="10">
        <f t="shared" si="3"/>
        <v>0.14492753623188406</v>
      </c>
    </row>
    <row r="26" spans="1:23" x14ac:dyDescent="0.3">
      <c r="A26" t="s">
        <v>124</v>
      </c>
      <c r="B26" t="s">
        <v>66</v>
      </c>
      <c r="C26" t="s">
        <v>76</v>
      </c>
      <c r="D26" t="s">
        <v>62</v>
      </c>
      <c r="E26" t="s">
        <v>125</v>
      </c>
      <c r="F26" s="7">
        <v>44788</v>
      </c>
      <c r="G26" s="7">
        <v>44790</v>
      </c>
      <c r="H26" t="s">
        <v>123</v>
      </c>
      <c r="I26" t="s">
        <v>123</v>
      </c>
      <c r="J26">
        <v>12</v>
      </c>
      <c r="K26">
        <v>14</v>
      </c>
      <c r="L26">
        <v>2</v>
      </c>
      <c r="M26">
        <v>0</v>
      </c>
      <c r="N26">
        <f>AVERAGE(J26:K26)</f>
        <v>13</v>
      </c>
      <c r="P26" s="8">
        <f>(N26/10)*100</f>
        <v>130</v>
      </c>
      <c r="Q26">
        <v>400</v>
      </c>
      <c r="R26">
        <v>1</v>
      </c>
      <c r="S26">
        <v>0</v>
      </c>
      <c r="T26">
        <v>0</v>
      </c>
      <c r="U26">
        <f t="shared" si="1"/>
        <v>0.33333333333333331</v>
      </c>
      <c r="V26" s="9">
        <f t="shared" si="2"/>
        <v>8.3333333333333329E-2</v>
      </c>
      <c r="W26" s="10">
        <f t="shared" si="3"/>
        <v>6.4102564102564097E-2</v>
      </c>
    </row>
    <row r="27" spans="1:23" x14ac:dyDescent="0.3">
      <c r="A27" t="s">
        <v>126</v>
      </c>
      <c r="B27" t="s">
        <v>127</v>
      </c>
      <c r="C27" t="s">
        <v>128</v>
      </c>
      <c r="D27" t="s">
        <v>62</v>
      </c>
      <c r="E27" t="s">
        <v>129</v>
      </c>
      <c r="F27" s="7">
        <v>44788</v>
      </c>
      <c r="G27" s="7">
        <v>44791</v>
      </c>
      <c r="H27">
        <v>2</v>
      </c>
      <c r="I27">
        <v>3</v>
      </c>
      <c r="J27">
        <v>0</v>
      </c>
      <c r="K27">
        <v>1</v>
      </c>
      <c r="L27">
        <v>0</v>
      </c>
      <c r="M27">
        <v>0</v>
      </c>
      <c r="N27">
        <f>AVERAGE(H27:I27)</f>
        <v>2.5</v>
      </c>
      <c r="P27" s="8">
        <f>(N27/100)*100</f>
        <v>2.5</v>
      </c>
      <c r="Q27">
        <v>400</v>
      </c>
      <c r="R27">
        <v>0</v>
      </c>
      <c r="S27">
        <v>0</v>
      </c>
      <c r="T27">
        <v>0</v>
      </c>
      <c r="U27">
        <f t="shared" si="1"/>
        <v>0</v>
      </c>
      <c r="V27" s="9">
        <f t="shared" si="2"/>
        <v>0</v>
      </c>
      <c r="W27" s="10">
        <f t="shared" si="3"/>
        <v>0</v>
      </c>
    </row>
    <row r="28" spans="1:23" x14ac:dyDescent="0.3">
      <c r="A28" t="s">
        <v>130</v>
      </c>
      <c r="B28" t="s">
        <v>127</v>
      </c>
      <c r="C28" t="s">
        <v>131</v>
      </c>
      <c r="D28" t="s">
        <v>62</v>
      </c>
      <c r="E28" t="s">
        <v>132</v>
      </c>
      <c r="F28" s="7">
        <v>44788</v>
      </c>
      <c r="G28" s="7">
        <v>44791</v>
      </c>
      <c r="H28" t="s">
        <v>64</v>
      </c>
      <c r="I28" t="s">
        <v>64</v>
      </c>
      <c r="J28">
        <v>34</v>
      </c>
      <c r="K28">
        <v>35</v>
      </c>
      <c r="L28">
        <v>3</v>
      </c>
      <c r="M28">
        <v>1</v>
      </c>
      <c r="N28">
        <f>AVERAGE(J28:K28)</f>
        <v>34.5</v>
      </c>
      <c r="P28" s="8">
        <f>(N28/10)*100</f>
        <v>345</v>
      </c>
      <c r="Q28">
        <v>400</v>
      </c>
      <c r="R28">
        <v>0</v>
      </c>
      <c r="S28">
        <v>1</v>
      </c>
      <c r="T28">
        <v>2</v>
      </c>
      <c r="U28">
        <f t="shared" si="1"/>
        <v>1</v>
      </c>
      <c r="V28" s="9">
        <f t="shared" si="2"/>
        <v>0.25</v>
      </c>
      <c r="W28" s="10">
        <f t="shared" si="3"/>
        <v>7.2463768115942032E-2</v>
      </c>
    </row>
    <row r="29" spans="1:23" x14ac:dyDescent="0.3">
      <c r="A29" t="s">
        <v>133</v>
      </c>
      <c r="B29" t="s">
        <v>127</v>
      </c>
      <c r="C29" t="s">
        <v>134</v>
      </c>
      <c r="D29" t="s">
        <v>62</v>
      </c>
      <c r="E29" t="s">
        <v>135</v>
      </c>
      <c r="F29" s="7">
        <v>44788</v>
      </c>
      <c r="G29" s="7">
        <v>44791</v>
      </c>
      <c r="H29">
        <v>89</v>
      </c>
      <c r="I29">
        <v>97</v>
      </c>
      <c r="J29">
        <v>8</v>
      </c>
      <c r="K29">
        <v>4</v>
      </c>
      <c r="L29">
        <v>0</v>
      </c>
      <c r="M29">
        <v>1</v>
      </c>
      <c r="N29">
        <f>AVERAGE(H29:I29)</f>
        <v>93</v>
      </c>
      <c r="P29" s="8">
        <f>(N29/100)*100</f>
        <v>93</v>
      </c>
      <c r="Q29">
        <v>400</v>
      </c>
      <c r="R29">
        <v>0</v>
      </c>
      <c r="S29">
        <v>0</v>
      </c>
      <c r="T29">
        <v>0</v>
      </c>
      <c r="U29">
        <f t="shared" si="1"/>
        <v>0</v>
      </c>
      <c r="V29" s="9">
        <f>(U29/Q29)*100</f>
        <v>0</v>
      </c>
      <c r="W29" s="10">
        <f t="shared" si="3"/>
        <v>0</v>
      </c>
    </row>
    <row r="30" spans="1:23" x14ac:dyDescent="0.3">
      <c r="A30" t="s">
        <v>136</v>
      </c>
      <c r="B30" t="s">
        <v>127</v>
      </c>
      <c r="C30" t="s">
        <v>137</v>
      </c>
      <c r="D30" t="s">
        <v>62</v>
      </c>
      <c r="E30" t="s">
        <v>138</v>
      </c>
      <c r="F30" s="7">
        <v>44788</v>
      </c>
      <c r="G30" s="7">
        <v>44791</v>
      </c>
      <c r="H30" s="7" t="s">
        <v>123</v>
      </c>
      <c r="I30" t="s">
        <v>123</v>
      </c>
      <c r="J30">
        <v>19</v>
      </c>
      <c r="K30">
        <v>20</v>
      </c>
      <c r="L30">
        <v>1</v>
      </c>
      <c r="M30">
        <v>0</v>
      </c>
      <c r="N30">
        <f>AVERAGE(J30:K30)</f>
        <v>19.5</v>
      </c>
      <c r="P30" s="8">
        <f>(N30/10)*100</f>
        <v>195</v>
      </c>
      <c r="Q30">
        <v>400</v>
      </c>
      <c r="R30">
        <v>0</v>
      </c>
      <c r="S30">
        <v>0</v>
      </c>
      <c r="T30">
        <v>0</v>
      </c>
      <c r="U30">
        <f t="shared" si="1"/>
        <v>0</v>
      </c>
      <c r="V30" s="9">
        <f>(U30/400)*100</f>
        <v>0</v>
      </c>
      <c r="W30" s="10">
        <f t="shared" si="3"/>
        <v>0</v>
      </c>
    </row>
    <row r="31" spans="1:23" x14ac:dyDescent="0.3">
      <c r="A31" s="22" t="s">
        <v>139</v>
      </c>
      <c r="B31" t="s">
        <v>60</v>
      </c>
      <c r="C31" t="s">
        <v>91</v>
      </c>
      <c r="D31" t="s">
        <v>62</v>
      </c>
      <c r="E31" t="s">
        <v>140</v>
      </c>
      <c r="F31" s="7">
        <v>44795</v>
      </c>
      <c r="G31" s="7">
        <v>37493</v>
      </c>
      <c r="H31" t="s">
        <v>64</v>
      </c>
      <c r="I31" t="s">
        <v>64</v>
      </c>
      <c r="J31" t="s">
        <v>64</v>
      </c>
      <c r="K31" t="s">
        <v>64</v>
      </c>
      <c r="L31">
        <v>49</v>
      </c>
      <c r="M31">
        <v>63</v>
      </c>
      <c r="N31">
        <f t="shared" ref="N31:N40" si="4">AVERAGE(L31:M31)</f>
        <v>56</v>
      </c>
      <c r="P31" s="8">
        <f t="shared" ref="P31:P40" si="5">(N31/1)*100</f>
        <v>5600</v>
      </c>
      <c r="Q31">
        <v>318</v>
      </c>
      <c r="R31">
        <v>27</v>
      </c>
      <c r="S31">
        <v>23</v>
      </c>
      <c r="T31">
        <v>17</v>
      </c>
      <c r="U31">
        <f t="shared" si="1"/>
        <v>22.333333333333332</v>
      </c>
      <c r="V31" s="9">
        <f t="shared" ref="V31:V62" si="6">(U31/Q31)*100</f>
        <v>7.0230607966457024</v>
      </c>
      <c r="W31" s="10">
        <f t="shared" si="3"/>
        <v>0.12541179994010182</v>
      </c>
    </row>
    <row r="32" spans="1:23" x14ac:dyDescent="0.3">
      <c r="A32" t="s">
        <v>141</v>
      </c>
      <c r="B32" t="s">
        <v>60</v>
      </c>
      <c r="C32" s="24" t="s">
        <v>142</v>
      </c>
      <c r="D32" t="s">
        <v>62</v>
      </c>
      <c r="E32" t="s">
        <v>143</v>
      </c>
      <c r="F32" s="7">
        <v>44795</v>
      </c>
      <c r="G32" s="7">
        <v>44798</v>
      </c>
      <c r="H32" t="s">
        <v>64</v>
      </c>
      <c r="I32" t="s">
        <v>64</v>
      </c>
      <c r="J32" t="s">
        <v>64</v>
      </c>
      <c r="K32" t="s">
        <v>64</v>
      </c>
      <c r="L32">
        <v>83</v>
      </c>
      <c r="M32">
        <v>117</v>
      </c>
      <c r="N32">
        <f t="shared" si="4"/>
        <v>100</v>
      </c>
      <c r="P32" s="8">
        <f t="shared" si="5"/>
        <v>10000</v>
      </c>
      <c r="Q32">
        <v>300</v>
      </c>
      <c r="R32">
        <v>8</v>
      </c>
      <c r="S32">
        <v>8</v>
      </c>
      <c r="T32">
        <v>9</v>
      </c>
      <c r="U32">
        <f t="shared" si="1"/>
        <v>8.3333333333333339</v>
      </c>
      <c r="V32" s="9">
        <f t="shared" si="6"/>
        <v>2.7777777777777781</v>
      </c>
      <c r="W32" s="10">
        <f t="shared" si="3"/>
        <v>2.7777777777777783E-2</v>
      </c>
    </row>
    <row r="33" spans="1:23" x14ac:dyDescent="0.3">
      <c r="A33" t="s">
        <v>144</v>
      </c>
      <c r="B33" t="s">
        <v>60</v>
      </c>
      <c r="C33" s="24" t="s">
        <v>73</v>
      </c>
      <c r="D33" t="s">
        <v>62</v>
      </c>
      <c r="E33" t="s">
        <v>145</v>
      </c>
      <c r="F33" s="7">
        <v>44795</v>
      </c>
      <c r="G33" s="7">
        <v>44798</v>
      </c>
      <c r="H33" t="s">
        <v>64</v>
      </c>
      <c r="I33" t="s">
        <v>64</v>
      </c>
      <c r="J33" t="s">
        <v>64</v>
      </c>
      <c r="K33" t="s">
        <v>64</v>
      </c>
      <c r="L33">
        <v>90</v>
      </c>
      <c r="M33">
        <v>83</v>
      </c>
      <c r="N33">
        <f t="shared" si="4"/>
        <v>86.5</v>
      </c>
      <c r="P33" s="8">
        <f t="shared" si="5"/>
        <v>8650</v>
      </c>
      <c r="Q33">
        <v>253</v>
      </c>
      <c r="R33">
        <v>23</v>
      </c>
      <c r="S33">
        <v>9</v>
      </c>
      <c r="T33">
        <v>4</v>
      </c>
      <c r="U33">
        <f t="shared" si="1"/>
        <v>12</v>
      </c>
      <c r="V33" s="9">
        <f t="shared" si="6"/>
        <v>4.7430830039525684</v>
      </c>
      <c r="W33" s="10">
        <f t="shared" si="3"/>
        <v>5.4833329525463215E-2</v>
      </c>
    </row>
    <row r="34" spans="1:23" x14ac:dyDescent="0.3">
      <c r="A34" t="s">
        <v>146</v>
      </c>
      <c r="B34" t="s">
        <v>60</v>
      </c>
      <c r="C34" t="s">
        <v>76</v>
      </c>
      <c r="D34" t="s">
        <v>62</v>
      </c>
      <c r="E34" t="s">
        <v>147</v>
      </c>
      <c r="F34" s="7">
        <v>44795</v>
      </c>
      <c r="G34" s="7">
        <v>44798</v>
      </c>
      <c r="H34" t="s">
        <v>64</v>
      </c>
      <c r="I34" t="s">
        <v>64</v>
      </c>
      <c r="J34" t="s">
        <v>64</v>
      </c>
      <c r="K34" t="s">
        <v>64</v>
      </c>
      <c r="L34">
        <v>63</v>
      </c>
      <c r="M34">
        <v>66</v>
      </c>
      <c r="N34">
        <f t="shared" si="4"/>
        <v>64.5</v>
      </c>
      <c r="P34" s="8">
        <f t="shared" si="5"/>
        <v>6450</v>
      </c>
      <c r="Q34">
        <v>318</v>
      </c>
      <c r="R34">
        <v>67</v>
      </c>
      <c r="S34">
        <v>61</v>
      </c>
      <c r="T34">
        <v>71</v>
      </c>
      <c r="U34">
        <f t="shared" si="1"/>
        <v>66.333333333333329</v>
      </c>
      <c r="V34" s="9">
        <f t="shared" si="6"/>
        <v>20.859538784067084</v>
      </c>
      <c r="W34" s="10">
        <f t="shared" si="3"/>
        <v>0.32340370207855945</v>
      </c>
    </row>
    <row r="35" spans="1:23" x14ac:dyDescent="0.3">
      <c r="A35" t="s">
        <v>148</v>
      </c>
      <c r="B35" t="s">
        <v>60</v>
      </c>
      <c r="C35" s="24" t="s">
        <v>149</v>
      </c>
      <c r="D35" t="s">
        <v>62</v>
      </c>
      <c r="E35" t="s">
        <v>150</v>
      </c>
      <c r="F35" s="7">
        <v>44795</v>
      </c>
      <c r="G35" s="7">
        <v>44798</v>
      </c>
      <c r="H35" t="s">
        <v>64</v>
      </c>
      <c r="I35" t="s">
        <v>64</v>
      </c>
      <c r="J35" t="s">
        <v>64</v>
      </c>
      <c r="K35" t="s">
        <v>64</v>
      </c>
      <c r="L35">
        <v>300</v>
      </c>
      <c r="M35">
        <v>300</v>
      </c>
      <c r="N35">
        <f t="shared" si="4"/>
        <v>300</v>
      </c>
      <c r="P35" s="8">
        <f t="shared" si="5"/>
        <v>30000</v>
      </c>
      <c r="Q35">
        <v>261</v>
      </c>
      <c r="R35">
        <v>81</v>
      </c>
      <c r="S35" t="s">
        <v>64</v>
      </c>
      <c r="T35" t="s">
        <v>64</v>
      </c>
      <c r="U35">
        <f>R35</f>
        <v>81</v>
      </c>
      <c r="V35" s="9">
        <f t="shared" si="6"/>
        <v>31.03448275862069</v>
      </c>
      <c r="W35" s="10">
        <f t="shared" si="3"/>
        <v>0.10344827586206896</v>
      </c>
    </row>
    <row r="36" spans="1:23" x14ac:dyDescent="0.3">
      <c r="A36" t="s">
        <v>151</v>
      </c>
      <c r="B36" t="s">
        <v>60</v>
      </c>
      <c r="C36" s="25" t="s">
        <v>152</v>
      </c>
      <c r="D36" t="s">
        <v>62</v>
      </c>
      <c r="E36" t="s">
        <v>153</v>
      </c>
      <c r="F36" s="7">
        <v>44795</v>
      </c>
      <c r="G36" s="7">
        <v>44798</v>
      </c>
      <c r="H36" t="s">
        <v>64</v>
      </c>
      <c r="I36" t="s">
        <v>64</v>
      </c>
      <c r="J36" t="s">
        <v>64</v>
      </c>
      <c r="K36" t="s">
        <v>64</v>
      </c>
      <c r="L36">
        <v>51</v>
      </c>
      <c r="M36">
        <v>55</v>
      </c>
      <c r="N36">
        <f t="shared" si="4"/>
        <v>53</v>
      </c>
      <c r="P36" s="8">
        <f t="shared" si="5"/>
        <v>5300</v>
      </c>
      <c r="Q36">
        <v>300</v>
      </c>
      <c r="R36">
        <v>2</v>
      </c>
      <c r="S36">
        <v>8</v>
      </c>
      <c r="T36">
        <v>7</v>
      </c>
      <c r="U36">
        <f t="shared" ref="U36:U62" si="7">AVERAGE(R36:T36)</f>
        <v>5.666666666666667</v>
      </c>
      <c r="V36" s="9">
        <f t="shared" si="6"/>
        <v>1.8888888888888888</v>
      </c>
      <c r="W36" s="10">
        <f t="shared" si="3"/>
        <v>3.5639412997903561E-2</v>
      </c>
    </row>
    <row r="37" spans="1:23" x14ac:dyDescent="0.3">
      <c r="A37" s="22" t="s">
        <v>154</v>
      </c>
      <c r="B37" t="s">
        <v>60</v>
      </c>
      <c r="C37" s="11">
        <v>506</v>
      </c>
      <c r="D37" s="11" t="s">
        <v>62</v>
      </c>
      <c r="E37" t="s">
        <v>155</v>
      </c>
      <c r="F37" s="7">
        <v>44795</v>
      </c>
      <c r="G37" s="7">
        <v>44799</v>
      </c>
      <c r="H37" t="s">
        <v>64</v>
      </c>
      <c r="I37" t="s">
        <v>64</v>
      </c>
      <c r="J37" t="s">
        <v>64</v>
      </c>
      <c r="K37" t="s">
        <v>64</v>
      </c>
      <c r="L37">
        <v>34</v>
      </c>
      <c r="M37">
        <v>40</v>
      </c>
      <c r="N37">
        <f t="shared" si="4"/>
        <v>37</v>
      </c>
      <c r="P37" s="8">
        <f t="shared" si="5"/>
        <v>3700</v>
      </c>
      <c r="Q37">
        <v>300</v>
      </c>
      <c r="R37">
        <v>5</v>
      </c>
      <c r="S37">
        <v>7</v>
      </c>
      <c r="T37">
        <v>7</v>
      </c>
      <c r="U37">
        <f t="shared" si="7"/>
        <v>6.333333333333333</v>
      </c>
      <c r="V37" s="9">
        <f t="shared" si="6"/>
        <v>2.1111111111111112</v>
      </c>
      <c r="W37" s="10">
        <f t="shared" si="3"/>
        <v>5.7057057057057055E-2</v>
      </c>
    </row>
    <row r="38" spans="1:23" x14ac:dyDescent="0.3">
      <c r="A38" t="s">
        <v>156</v>
      </c>
      <c r="B38" t="s">
        <v>60</v>
      </c>
      <c r="C38" s="24" t="s">
        <v>67</v>
      </c>
      <c r="D38" t="s">
        <v>62</v>
      </c>
      <c r="E38" t="s">
        <v>157</v>
      </c>
      <c r="F38" s="7">
        <v>44795</v>
      </c>
      <c r="G38" s="7">
        <v>44799</v>
      </c>
      <c r="H38" t="s">
        <v>64</v>
      </c>
      <c r="I38" t="s">
        <v>64</v>
      </c>
      <c r="J38" t="s">
        <v>64</v>
      </c>
      <c r="K38" t="s">
        <v>64</v>
      </c>
      <c r="L38">
        <v>85</v>
      </c>
      <c r="M38">
        <v>93</v>
      </c>
      <c r="N38">
        <f t="shared" si="4"/>
        <v>89</v>
      </c>
      <c r="P38" s="8">
        <f t="shared" si="5"/>
        <v>8900</v>
      </c>
      <c r="Q38">
        <v>300</v>
      </c>
      <c r="R38">
        <v>23</v>
      </c>
      <c r="S38">
        <v>24</v>
      </c>
      <c r="T38">
        <v>19</v>
      </c>
      <c r="U38">
        <f t="shared" si="7"/>
        <v>22</v>
      </c>
      <c r="V38" s="9">
        <f t="shared" si="6"/>
        <v>7.333333333333333</v>
      </c>
      <c r="W38" s="10">
        <f t="shared" si="3"/>
        <v>8.2397003745318345E-2</v>
      </c>
    </row>
    <row r="39" spans="1:23" x14ac:dyDescent="0.3">
      <c r="A39" t="s">
        <v>158</v>
      </c>
      <c r="B39" t="s">
        <v>60</v>
      </c>
      <c r="C39" t="s">
        <v>70</v>
      </c>
      <c r="D39" t="s">
        <v>62</v>
      </c>
      <c r="E39" t="s">
        <v>159</v>
      </c>
      <c r="F39" s="7">
        <v>44795</v>
      </c>
      <c r="G39" s="7">
        <v>44799</v>
      </c>
      <c r="H39" t="s">
        <v>64</v>
      </c>
      <c r="I39" t="s">
        <v>64</v>
      </c>
      <c r="J39" t="s">
        <v>64</v>
      </c>
      <c r="K39" t="s">
        <v>64</v>
      </c>
      <c r="L39">
        <v>93</v>
      </c>
      <c r="M39">
        <v>99</v>
      </c>
      <c r="N39">
        <f t="shared" si="4"/>
        <v>96</v>
      </c>
      <c r="P39" s="8">
        <f t="shared" si="5"/>
        <v>9600</v>
      </c>
      <c r="Q39">
        <v>300</v>
      </c>
      <c r="R39">
        <v>16</v>
      </c>
      <c r="S39">
        <v>12</v>
      </c>
      <c r="T39">
        <v>11</v>
      </c>
      <c r="U39">
        <f t="shared" si="7"/>
        <v>13</v>
      </c>
      <c r="V39" s="9">
        <f t="shared" si="6"/>
        <v>4.3333333333333339</v>
      </c>
      <c r="W39" s="10">
        <f t="shared" si="3"/>
        <v>4.5138888888888895E-2</v>
      </c>
    </row>
    <row r="40" spans="1:23" x14ac:dyDescent="0.3">
      <c r="A40" t="s">
        <v>160</v>
      </c>
      <c r="B40" t="s">
        <v>60</v>
      </c>
      <c r="C40" s="12" t="s">
        <v>61</v>
      </c>
      <c r="D40" t="s">
        <v>62</v>
      </c>
      <c r="E40" t="s">
        <v>161</v>
      </c>
      <c r="F40" s="7">
        <v>44795</v>
      </c>
      <c r="G40" s="7">
        <v>44799</v>
      </c>
      <c r="H40" t="s">
        <v>64</v>
      </c>
      <c r="I40" t="s">
        <v>64</v>
      </c>
      <c r="J40" t="s">
        <v>64</v>
      </c>
      <c r="K40" t="s">
        <v>64</v>
      </c>
      <c r="L40">
        <v>55</v>
      </c>
      <c r="M40">
        <v>45</v>
      </c>
      <c r="N40">
        <f t="shared" si="4"/>
        <v>50</v>
      </c>
      <c r="P40" s="8">
        <f t="shared" si="5"/>
        <v>5000</v>
      </c>
      <c r="Q40">
        <v>400</v>
      </c>
      <c r="R40">
        <v>53</v>
      </c>
      <c r="S40">
        <v>50</v>
      </c>
      <c r="T40">
        <v>50</v>
      </c>
      <c r="U40">
        <f t="shared" si="7"/>
        <v>51</v>
      </c>
      <c r="V40" s="9">
        <f t="shared" si="6"/>
        <v>12.75</v>
      </c>
      <c r="W40" s="10">
        <f t="shared" si="3"/>
        <v>0.255</v>
      </c>
    </row>
    <row r="41" spans="1:23" x14ac:dyDescent="0.3">
      <c r="A41" t="s">
        <v>162</v>
      </c>
      <c r="B41" t="s">
        <v>100</v>
      </c>
      <c r="C41" s="12" t="s">
        <v>163</v>
      </c>
      <c r="D41" s="11" t="s">
        <v>62</v>
      </c>
      <c r="E41" t="s">
        <v>164</v>
      </c>
      <c r="F41" s="7">
        <v>44802</v>
      </c>
      <c r="G41" s="7">
        <v>44803</v>
      </c>
      <c r="H41">
        <v>62</v>
      </c>
      <c r="I41">
        <v>67</v>
      </c>
      <c r="J41">
        <v>3</v>
      </c>
      <c r="K41">
        <v>9</v>
      </c>
      <c r="L41">
        <v>0</v>
      </c>
      <c r="M41">
        <v>0</v>
      </c>
      <c r="N41">
        <f>AVERAGE(H41:I41)</f>
        <v>64.5</v>
      </c>
      <c r="O41">
        <v>100</v>
      </c>
      <c r="P41" s="8">
        <f t="shared" ref="P41:P104" si="8">(N41/O41)*100</f>
        <v>64.5</v>
      </c>
      <c r="Q41">
        <v>400</v>
      </c>
      <c r="R41">
        <v>0</v>
      </c>
      <c r="S41">
        <v>0</v>
      </c>
      <c r="T41">
        <v>0</v>
      </c>
      <c r="U41">
        <f t="shared" si="7"/>
        <v>0</v>
      </c>
      <c r="V41" s="9">
        <f t="shared" si="6"/>
        <v>0</v>
      </c>
      <c r="W41" s="10">
        <f t="shared" si="3"/>
        <v>0</v>
      </c>
    </row>
    <row r="42" spans="1:23" x14ac:dyDescent="0.3">
      <c r="A42" t="s">
        <v>165</v>
      </c>
      <c r="B42" t="s">
        <v>66</v>
      </c>
      <c r="C42" s="23" t="s">
        <v>67</v>
      </c>
      <c r="D42" t="s">
        <v>62</v>
      </c>
      <c r="E42" t="s">
        <v>166</v>
      </c>
      <c r="F42" s="7">
        <v>44802</v>
      </c>
      <c r="G42" s="7">
        <v>44803</v>
      </c>
      <c r="H42" t="s">
        <v>64</v>
      </c>
      <c r="I42" t="s">
        <v>64</v>
      </c>
      <c r="J42">
        <v>20</v>
      </c>
      <c r="K42">
        <v>22</v>
      </c>
      <c r="L42">
        <v>3</v>
      </c>
      <c r="M42">
        <v>2</v>
      </c>
      <c r="N42">
        <f>AVERAGE(J42:K42)</f>
        <v>21</v>
      </c>
      <c r="O42">
        <v>10</v>
      </c>
      <c r="P42" s="8">
        <f t="shared" si="8"/>
        <v>210</v>
      </c>
      <c r="Q42">
        <v>400</v>
      </c>
      <c r="R42">
        <v>0</v>
      </c>
      <c r="S42">
        <v>0</v>
      </c>
      <c r="T42">
        <v>0</v>
      </c>
      <c r="U42">
        <f t="shared" si="7"/>
        <v>0</v>
      </c>
      <c r="V42" s="9">
        <f t="shared" si="6"/>
        <v>0</v>
      </c>
      <c r="W42" s="10">
        <f t="shared" si="3"/>
        <v>0</v>
      </c>
    </row>
    <row r="43" spans="1:23" x14ac:dyDescent="0.3">
      <c r="A43" t="s">
        <v>167</v>
      </c>
      <c r="B43" t="s">
        <v>66</v>
      </c>
      <c r="C43" s="6" t="s">
        <v>70</v>
      </c>
      <c r="D43" t="s">
        <v>62</v>
      </c>
      <c r="E43" t="s">
        <v>168</v>
      </c>
      <c r="F43" s="7">
        <v>44802</v>
      </c>
      <c r="G43" s="7">
        <v>44803</v>
      </c>
      <c r="H43" t="s">
        <v>64</v>
      </c>
      <c r="I43" t="s">
        <v>64</v>
      </c>
      <c r="J43">
        <v>27</v>
      </c>
      <c r="K43">
        <v>18</v>
      </c>
      <c r="L43">
        <v>3</v>
      </c>
      <c r="M43">
        <v>1</v>
      </c>
      <c r="N43">
        <f>AVERAGE(J43:K43)</f>
        <v>22.5</v>
      </c>
      <c r="O43">
        <v>10</v>
      </c>
      <c r="P43" s="8">
        <f t="shared" si="8"/>
        <v>225</v>
      </c>
      <c r="Q43">
        <v>400</v>
      </c>
      <c r="R43">
        <v>0</v>
      </c>
      <c r="S43">
        <v>0</v>
      </c>
      <c r="T43">
        <v>0</v>
      </c>
      <c r="U43">
        <f t="shared" si="7"/>
        <v>0</v>
      </c>
      <c r="V43" s="9">
        <f t="shared" si="6"/>
        <v>0</v>
      </c>
      <c r="W43" s="10">
        <f t="shared" si="3"/>
        <v>0</v>
      </c>
    </row>
    <row r="44" spans="1:23" x14ac:dyDescent="0.3">
      <c r="A44" t="s">
        <v>169</v>
      </c>
      <c r="B44" t="s">
        <v>66</v>
      </c>
      <c r="C44" s="12" t="s">
        <v>73</v>
      </c>
      <c r="D44" t="s">
        <v>62</v>
      </c>
      <c r="E44" t="s">
        <v>170</v>
      </c>
      <c r="F44" s="7">
        <v>44802</v>
      </c>
      <c r="G44" s="7">
        <v>44803</v>
      </c>
      <c r="H44" t="s">
        <v>64</v>
      </c>
      <c r="I44" t="s">
        <v>64</v>
      </c>
      <c r="J44">
        <v>36</v>
      </c>
      <c r="K44">
        <v>28</v>
      </c>
      <c r="L44">
        <v>2</v>
      </c>
      <c r="M44">
        <v>4</v>
      </c>
      <c r="N44">
        <f>AVERAGE(J44:K44)</f>
        <v>32</v>
      </c>
      <c r="O44">
        <v>10</v>
      </c>
      <c r="P44" s="8">
        <f t="shared" si="8"/>
        <v>320</v>
      </c>
      <c r="Q44">
        <v>400</v>
      </c>
      <c r="R44">
        <v>0</v>
      </c>
      <c r="S44">
        <v>0</v>
      </c>
      <c r="T44">
        <v>0</v>
      </c>
      <c r="U44">
        <f t="shared" si="7"/>
        <v>0</v>
      </c>
      <c r="V44" s="9">
        <f t="shared" si="6"/>
        <v>0</v>
      </c>
      <c r="W44" s="10">
        <f t="shared" ref="W44:W75" si="9">(V44/P44)*100</f>
        <v>0</v>
      </c>
    </row>
    <row r="45" spans="1:23" x14ac:dyDescent="0.3">
      <c r="A45" t="s">
        <v>171</v>
      </c>
      <c r="B45" t="s">
        <v>66</v>
      </c>
      <c r="C45" s="13" t="s">
        <v>76</v>
      </c>
      <c r="D45" t="s">
        <v>62</v>
      </c>
      <c r="E45" t="s">
        <v>172</v>
      </c>
      <c r="F45" s="7">
        <v>44802</v>
      </c>
      <c r="G45" s="7">
        <v>44803</v>
      </c>
      <c r="H45" t="s">
        <v>64</v>
      </c>
      <c r="I45" t="s">
        <v>64</v>
      </c>
      <c r="J45">
        <v>179</v>
      </c>
      <c r="K45">
        <v>179</v>
      </c>
      <c r="L45">
        <v>17</v>
      </c>
      <c r="M45">
        <v>23</v>
      </c>
      <c r="N45">
        <f>AVERAGE(L45:M45)</f>
        <v>20</v>
      </c>
      <c r="O45">
        <v>1</v>
      </c>
      <c r="P45" s="8">
        <f t="shared" si="8"/>
        <v>2000</v>
      </c>
      <c r="Q45">
        <v>400</v>
      </c>
      <c r="R45">
        <v>0</v>
      </c>
      <c r="S45">
        <v>0</v>
      </c>
      <c r="T45">
        <v>0</v>
      </c>
      <c r="U45">
        <f t="shared" si="7"/>
        <v>0</v>
      </c>
      <c r="V45" s="9">
        <f t="shared" si="6"/>
        <v>0</v>
      </c>
      <c r="W45" s="10">
        <f t="shared" si="9"/>
        <v>0</v>
      </c>
    </row>
    <row r="46" spans="1:23" x14ac:dyDescent="0.3">
      <c r="A46" t="s">
        <v>173</v>
      </c>
      <c r="B46" t="s">
        <v>100</v>
      </c>
      <c r="C46" s="23" t="s">
        <v>104</v>
      </c>
      <c r="D46" t="s">
        <v>62</v>
      </c>
      <c r="E46" t="s">
        <v>174</v>
      </c>
      <c r="F46" s="7">
        <v>44802</v>
      </c>
      <c r="G46" s="7">
        <v>44804</v>
      </c>
      <c r="H46">
        <v>20</v>
      </c>
      <c r="I46">
        <v>19</v>
      </c>
      <c r="J46">
        <v>3</v>
      </c>
      <c r="K46">
        <v>2</v>
      </c>
      <c r="L46">
        <v>0</v>
      </c>
      <c r="M46">
        <v>0</v>
      </c>
      <c r="N46">
        <f>AVERAGE(H46:I46)</f>
        <v>19.5</v>
      </c>
      <c r="O46">
        <v>100</v>
      </c>
      <c r="P46" s="8">
        <f t="shared" si="8"/>
        <v>19.5</v>
      </c>
      <c r="Q46">
        <v>400</v>
      </c>
      <c r="R46">
        <v>0</v>
      </c>
      <c r="S46">
        <v>0</v>
      </c>
      <c r="T46">
        <v>0</v>
      </c>
      <c r="U46">
        <f t="shared" si="7"/>
        <v>0</v>
      </c>
      <c r="V46" s="9">
        <f t="shared" si="6"/>
        <v>0</v>
      </c>
      <c r="W46" s="10">
        <f t="shared" si="9"/>
        <v>0</v>
      </c>
    </row>
    <row r="47" spans="1:23" x14ac:dyDescent="0.3">
      <c r="A47" t="s">
        <v>175</v>
      </c>
      <c r="B47" t="s">
        <v>100</v>
      </c>
      <c r="C47" s="23" t="s">
        <v>109</v>
      </c>
      <c r="D47" t="s">
        <v>62</v>
      </c>
      <c r="E47" t="s">
        <v>176</v>
      </c>
      <c r="F47" s="7">
        <v>44802</v>
      </c>
      <c r="G47" s="7">
        <v>44804</v>
      </c>
      <c r="H47">
        <v>2</v>
      </c>
      <c r="I47">
        <v>3</v>
      </c>
      <c r="J47">
        <v>0</v>
      </c>
      <c r="K47">
        <v>0</v>
      </c>
      <c r="L47">
        <v>0</v>
      </c>
      <c r="M47">
        <v>0</v>
      </c>
      <c r="N47">
        <f>AVERAGE(H47:I47)</f>
        <v>2.5</v>
      </c>
      <c r="O47">
        <v>100</v>
      </c>
      <c r="P47" s="8">
        <f t="shared" si="8"/>
        <v>2.5</v>
      </c>
      <c r="Q47">
        <v>400</v>
      </c>
      <c r="R47">
        <v>0</v>
      </c>
      <c r="S47">
        <v>0</v>
      </c>
      <c r="T47">
        <v>0</v>
      </c>
      <c r="U47">
        <f t="shared" si="7"/>
        <v>0</v>
      </c>
      <c r="V47" s="9">
        <f t="shared" si="6"/>
        <v>0</v>
      </c>
      <c r="W47" s="10">
        <f t="shared" si="9"/>
        <v>0</v>
      </c>
    </row>
    <row r="48" spans="1:23" x14ac:dyDescent="0.3">
      <c r="A48" t="s">
        <v>177</v>
      </c>
      <c r="B48" t="s">
        <v>100</v>
      </c>
      <c r="C48" s="11" t="s">
        <v>178</v>
      </c>
      <c r="D48" t="s">
        <v>62</v>
      </c>
      <c r="E48" t="s">
        <v>179</v>
      </c>
      <c r="F48" s="7">
        <v>44802</v>
      </c>
      <c r="G48" s="7">
        <v>44804</v>
      </c>
      <c r="H48">
        <v>176</v>
      </c>
      <c r="I48">
        <v>192</v>
      </c>
      <c r="J48">
        <v>23</v>
      </c>
      <c r="K48">
        <v>11</v>
      </c>
      <c r="L48">
        <v>3</v>
      </c>
      <c r="M48">
        <v>3</v>
      </c>
      <c r="N48">
        <f>AVERAGE(J48:K48)</f>
        <v>17</v>
      </c>
      <c r="O48">
        <v>10</v>
      </c>
      <c r="P48" s="8">
        <f t="shared" si="8"/>
        <v>170</v>
      </c>
      <c r="Q48">
        <v>400</v>
      </c>
      <c r="R48">
        <v>0</v>
      </c>
      <c r="S48">
        <v>0</v>
      </c>
      <c r="T48">
        <v>0</v>
      </c>
      <c r="U48">
        <f t="shared" si="7"/>
        <v>0</v>
      </c>
      <c r="V48" s="9">
        <f t="shared" si="6"/>
        <v>0</v>
      </c>
      <c r="W48" s="10">
        <f t="shared" si="9"/>
        <v>0</v>
      </c>
    </row>
    <row r="49" spans="1:23" x14ac:dyDescent="0.3">
      <c r="A49" t="s">
        <v>180</v>
      </c>
      <c r="B49" t="s">
        <v>100</v>
      </c>
      <c r="C49" s="11" t="s">
        <v>181</v>
      </c>
      <c r="D49" t="s">
        <v>62</v>
      </c>
      <c r="E49" t="s">
        <v>182</v>
      </c>
      <c r="F49" s="7">
        <v>44802</v>
      </c>
      <c r="G49" s="7">
        <v>44804</v>
      </c>
      <c r="H49">
        <v>50</v>
      </c>
      <c r="I49">
        <v>43</v>
      </c>
      <c r="J49">
        <v>6</v>
      </c>
      <c r="K49">
        <v>2</v>
      </c>
      <c r="L49">
        <v>0</v>
      </c>
      <c r="M49">
        <v>2</v>
      </c>
      <c r="N49">
        <f>AVERAGE(H49:I49)</f>
        <v>46.5</v>
      </c>
      <c r="O49">
        <v>100</v>
      </c>
      <c r="P49" s="8">
        <f t="shared" si="8"/>
        <v>46.5</v>
      </c>
      <c r="Q49">
        <v>400</v>
      </c>
      <c r="R49">
        <v>0</v>
      </c>
      <c r="S49">
        <v>0</v>
      </c>
      <c r="T49">
        <v>0</v>
      </c>
      <c r="U49">
        <f t="shared" si="7"/>
        <v>0</v>
      </c>
      <c r="V49" s="9">
        <f t="shared" si="6"/>
        <v>0</v>
      </c>
      <c r="W49" s="10">
        <f t="shared" si="9"/>
        <v>0</v>
      </c>
    </row>
    <row r="50" spans="1:23" x14ac:dyDescent="0.3">
      <c r="A50" t="s">
        <v>183</v>
      </c>
      <c r="B50" t="s">
        <v>100</v>
      </c>
      <c r="C50" s="24" t="s">
        <v>101</v>
      </c>
      <c r="D50" t="s">
        <v>62</v>
      </c>
      <c r="E50" t="s">
        <v>184</v>
      </c>
      <c r="F50" s="7">
        <v>44802</v>
      </c>
      <c r="G50" s="7">
        <v>44805</v>
      </c>
      <c r="H50">
        <v>118</v>
      </c>
      <c r="I50">
        <v>114</v>
      </c>
      <c r="J50">
        <v>9</v>
      </c>
      <c r="K50">
        <v>13</v>
      </c>
      <c r="L50">
        <v>4</v>
      </c>
      <c r="M50">
        <v>3</v>
      </c>
      <c r="N50">
        <f>AVERAGE(J50:K50)</f>
        <v>11</v>
      </c>
      <c r="O50">
        <v>10</v>
      </c>
      <c r="P50" s="8">
        <f t="shared" si="8"/>
        <v>110.00000000000001</v>
      </c>
      <c r="Q50">
        <v>400</v>
      </c>
      <c r="R50">
        <v>0</v>
      </c>
      <c r="S50">
        <v>1</v>
      </c>
      <c r="T50">
        <v>1</v>
      </c>
      <c r="U50">
        <f t="shared" si="7"/>
        <v>0.66666666666666663</v>
      </c>
      <c r="V50" s="9">
        <f t="shared" si="6"/>
        <v>0.16666666666666666</v>
      </c>
      <c r="W50" s="10">
        <f t="shared" si="9"/>
        <v>0.15151515151515149</v>
      </c>
    </row>
    <row r="51" spans="1:23" x14ac:dyDescent="0.3">
      <c r="A51" t="s">
        <v>185</v>
      </c>
      <c r="B51" t="s">
        <v>100</v>
      </c>
      <c r="C51" s="11" t="s">
        <v>186</v>
      </c>
      <c r="D51" t="s">
        <v>62</v>
      </c>
      <c r="E51" t="s">
        <v>187</v>
      </c>
      <c r="F51" s="7">
        <v>44802</v>
      </c>
      <c r="G51" s="7">
        <v>44805</v>
      </c>
      <c r="H51">
        <v>41</v>
      </c>
      <c r="I51">
        <v>41</v>
      </c>
      <c r="J51">
        <v>3</v>
      </c>
      <c r="K51">
        <v>5</v>
      </c>
      <c r="L51">
        <v>0</v>
      </c>
      <c r="M51">
        <v>0</v>
      </c>
      <c r="N51">
        <f>AVERAGE(H51:I51)</f>
        <v>41</v>
      </c>
      <c r="O51">
        <v>100</v>
      </c>
      <c r="P51" s="8">
        <f t="shared" si="8"/>
        <v>41</v>
      </c>
      <c r="Q51">
        <v>400</v>
      </c>
      <c r="R51">
        <v>0</v>
      </c>
      <c r="S51">
        <v>0</v>
      </c>
      <c r="T51">
        <v>0</v>
      </c>
      <c r="U51">
        <f t="shared" si="7"/>
        <v>0</v>
      </c>
      <c r="V51" s="9">
        <f t="shared" si="6"/>
        <v>0</v>
      </c>
      <c r="W51" s="10">
        <f t="shared" si="9"/>
        <v>0</v>
      </c>
    </row>
    <row r="52" spans="1:23" x14ac:dyDescent="0.3">
      <c r="A52" t="s">
        <v>188</v>
      </c>
      <c r="B52" t="s">
        <v>100</v>
      </c>
      <c r="C52" s="11" t="s">
        <v>189</v>
      </c>
      <c r="D52" t="s">
        <v>62</v>
      </c>
      <c r="E52" t="s">
        <v>190</v>
      </c>
      <c r="F52" s="7">
        <v>44802</v>
      </c>
      <c r="G52" s="7">
        <v>44805</v>
      </c>
      <c r="H52" t="s">
        <v>64</v>
      </c>
      <c r="I52" t="s">
        <v>64</v>
      </c>
      <c r="J52">
        <v>80</v>
      </c>
      <c r="K52">
        <v>72</v>
      </c>
      <c r="L52">
        <v>3</v>
      </c>
      <c r="M52">
        <v>9</v>
      </c>
      <c r="N52">
        <f>AVERAGE(J52:K52)</f>
        <v>76</v>
      </c>
      <c r="O52">
        <v>10</v>
      </c>
      <c r="P52" s="8">
        <f t="shared" si="8"/>
        <v>760</v>
      </c>
      <c r="Q52">
        <v>400</v>
      </c>
      <c r="R52">
        <v>0</v>
      </c>
      <c r="S52">
        <v>0</v>
      </c>
      <c r="T52">
        <v>0</v>
      </c>
      <c r="U52">
        <f t="shared" si="7"/>
        <v>0</v>
      </c>
      <c r="V52" s="9">
        <f t="shared" si="6"/>
        <v>0</v>
      </c>
      <c r="W52" s="10">
        <f t="shared" si="9"/>
        <v>0</v>
      </c>
    </row>
    <row r="53" spans="1:23" x14ac:dyDescent="0.3">
      <c r="A53" t="s">
        <v>191</v>
      </c>
      <c r="B53" t="s">
        <v>100</v>
      </c>
      <c r="C53" s="11" t="s">
        <v>192</v>
      </c>
      <c r="D53" t="s">
        <v>62</v>
      </c>
      <c r="E53" t="s">
        <v>193</v>
      </c>
      <c r="F53" s="7">
        <v>44802</v>
      </c>
      <c r="G53" s="7">
        <v>44805</v>
      </c>
      <c r="H53">
        <v>116</v>
      </c>
      <c r="I53">
        <v>148</v>
      </c>
      <c r="J53">
        <v>11</v>
      </c>
      <c r="K53">
        <v>8</v>
      </c>
      <c r="L53">
        <v>2</v>
      </c>
      <c r="M53">
        <v>0</v>
      </c>
      <c r="N53">
        <f>AVERAGE(J53:K53)</f>
        <v>9.5</v>
      </c>
      <c r="O53">
        <v>10</v>
      </c>
      <c r="P53" s="8">
        <f t="shared" si="8"/>
        <v>95</v>
      </c>
      <c r="Q53">
        <v>400</v>
      </c>
      <c r="R53">
        <v>0</v>
      </c>
      <c r="S53">
        <v>0</v>
      </c>
      <c r="U53">
        <f t="shared" si="7"/>
        <v>0</v>
      </c>
      <c r="V53" s="9">
        <f t="shared" si="6"/>
        <v>0</v>
      </c>
      <c r="W53" s="10">
        <f t="shared" si="9"/>
        <v>0</v>
      </c>
    </row>
    <row r="54" spans="1:23" x14ac:dyDescent="0.3">
      <c r="A54" t="s">
        <v>194</v>
      </c>
      <c r="B54" t="s">
        <v>127</v>
      </c>
      <c r="C54" s="11" t="s">
        <v>67</v>
      </c>
      <c r="D54" t="s">
        <v>62</v>
      </c>
      <c r="E54" t="s">
        <v>195</v>
      </c>
      <c r="F54" s="7">
        <v>44810</v>
      </c>
      <c r="G54" s="7">
        <v>44811</v>
      </c>
      <c r="H54" t="s">
        <v>64</v>
      </c>
      <c r="I54" t="s">
        <v>64</v>
      </c>
      <c r="J54" t="s">
        <v>64</v>
      </c>
      <c r="K54" t="s">
        <v>64</v>
      </c>
      <c r="L54">
        <v>24</v>
      </c>
      <c r="M54">
        <v>34</v>
      </c>
      <c r="N54">
        <f>AVERAGE(L54:M54)</f>
        <v>29</v>
      </c>
      <c r="O54">
        <v>1</v>
      </c>
      <c r="P54" s="8">
        <f t="shared" si="8"/>
        <v>2900</v>
      </c>
      <c r="Q54">
        <v>296</v>
      </c>
      <c r="R54">
        <v>6</v>
      </c>
      <c r="S54">
        <v>4</v>
      </c>
      <c r="T54">
        <v>2</v>
      </c>
      <c r="U54">
        <f t="shared" si="7"/>
        <v>4</v>
      </c>
      <c r="V54" s="9">
        <f t="shared" si="6"/>
        <v>1.3513513513513513</v>
      </c>
      <c r="W54" s="10">
        <f t="shared" si="9"/>
        <v>4.6598322460391424E-2</v>
      </c>
    </row>
    <row r="55" spans="1:23" x14ac:dyDescent="0.3">
      <c r="A55" t="s">
        <v>196</v>
      </c>
      <c r="B55" t="s">
        <v>127</v>
      </c>
      <c r="C55" t="s">
        <v>70</v>
      </c>
      <c r="D55" t="s">
        <v>62</v>
      </c>
      <c r="E55" t="s">
        <v>197</v>
      </c>
      <c r="F55" s="7">
        <v>44810</v>
      </c>
      <c r="G55" s="7">
        <v>44811</v>
      </c>
      <c r="H55" t="s">
        <v>64</v>
      </c>
      <c r="I55" t="s">
        <v>64</v>
      </c>
      <c r="J55" t="s">
        <v>64</v>
      </c>
      <c r="K55" t="s">
        <v>64</v>
      </c>
      <c r="L55">
        <v>22</v>
      </c>
      <c r="M55">
        <v>12</v>
      </c>
      <c r="N55">
        <f>AVERAGE(L55:M55)</f>
        <v>17</v>
      </c>
      <c r="O55">
        <v>1</v>
      </c>
      <c r="P55" s="8">
        <f t="shared" si="8"/>
        <v>1700</v>
      </c>
      <c r="Q55">
        <v>292</v>
      </c>
      <c r="R55">
        <v>0</v>
      </c>
      <c r="S55">
        <v>1</v>
      </c>
      <c r="T55">
        <v>0</v>
      </c>
      <c r="U55">
        <f t="shared" si="7"/>
        <v>0.33333333333333331</v>
      </c>
      <c r="V55" s="9">
        <f t="shared" si="6"/>
        <v>0.11415525114155251</v>
      </c>
      <c r="W55" s="10">
        <f t="shared" si="9"/>
        <v>6.7150147730325009E-3</v>
      </c>
    </row>
    <row r="56" spans="1:23" x14ac:dyDescent="0.3">
      <c r="A56" t="s">
        <v>198</v>
      </c>
      <c r="B56" t="s">
        <v>127</v>
      </c>
      <c r="C56" s="11" t="s">
        <v>73</v>
      </c>
      <c r="D56" t="s">
        <v>62</v>
      </c>
      <c r="E56" t="s">
        <v>199</v>
      </c>
      <c r="F56" s="7">
        <v>44810</v>
      </c>
      <c r="G56" s="7">
        <v>44811</v>
      </c>
      <c r="H56" t="s">
        <v>64</v>
      </c>
      <c r="I56" t="s">
        <v>64</v>
      </c>
      <c r="J56" t="s">
        <v>64</v>
      </c>
      <c r="K56" t="s">
        <v>64</v>
      </c>
      <c r="L56">
        <v>46</v>
      </c>
      <c r="M56">
        <v>49</v>
      </c>
      <c r="N56">
        <f>AVERAGE(L56:M56)</f>
        <v>47.5</v>
      </c>
      <c r="O56">
        <v>1</v>
      </c>
      <c r="P56" s="8">
        <f t="shared" si="8"/>
        <v>4750</v>
      </c>
      <c r="Q56">
        <v>248</v>
      </c>
      <c r="R56">
        <v>8</v>
      </c>
      <c r="S56">
        <v>3</v>
      </c>
      <c r="T56">
        <v>7</v>
      </c>
      <c r="U56">
        <f t="shared" si="7"/>
        <v>6</v>
      </c>
      <c r="V56" s="9">
        <f t="shared" si="6"/>
        <v>2.4193548387096775</v>
      </c>
      <c r="W56" s="10">
        <f t="shared" si="9"/>
        <v>5.0933786078098467E-2</v>
      </c>
    </row>
    <row r="57" spans="1:23" x14ac:dyDescent="0.3">
      <c r="A57" t="s">
        <v>200</v>
      </c>
      <c r="B57" t="s">
        <v>127</v>
      </c>
      <c r="C57" t="s">
        <v>76</v>
      </c>
      <c r="D57" t="s">
        <v>62</v>
      </c>
      <c r="E57" t="s">
        <v>201</v>
      </c>
      <c r="F57" s="7">
        <v>44810</v>
      </c>
      <c r="G57" s="7">
        <v>44811</v>
      </c>
      <c r="H57" t="s">
        <v>64</v>
      </c>
      <c r="I57" t="s">
        <v>64</v>
      </c>
      <c r="J57" t="s">
        <v>64</v>
      </c>
      <c r="K57" t="s">
        <v>64</v>
      </c>
      <c r="L57">
        <v>46</v>
      </c>
      <c r="M57">
        <v>59</v>
      </c>
      <c r="N57">
        <f>AVERAGE(L57:M57)</f>
        <v>52.5</v>
      </c>
      <c r="O57">
        <v>1</v>
      </c>
      <c r="P57" s="8">
        <f t="shared" si="8"/>
        <v>5250</v>
      </c>
      <c r="Q57">
        <v>255</v>
      </c>
      <c r="R57">
        <v>5</v>
      </c>
      <c r="S57">
        <v>6</v>
      </c>
      <c r="T57">
        <v>2</v>
      </c>
      <c r="U57">
        <f t="shared" si="7"/>
        <v>4.333333333333333</v>
      </c>
      <c r="V57" s="9">
        <f t="shared" si="6"/>
        <v>1.6993464052287581</v>
      </c>
      <c r="W57" s="10">
        <f t="shared" si="9"/>
        <v>3.2368502956738252E-2</v>
      </c>
    </row>
    <row r="58" spans="1:23" x14ac:dyDescent="0.3">
      <c r="A58" t="s">
        <v>202</v>
      </c>
      <c r="B58" t="s">
        <v>127</v>
      </c>
      <c r="C58" s="11" t="s">
        <v>128</v>
      </c>
      <c r="D58" t="s">
        <v>62</v>
      </c>
      <c r="E58" t="s">
        <v>203</v>
      </c>
      <c r="F58" s="7">
        <v>44810</v>
      </c>
      <c r="G58" s="7">
        <v>44812</v>
      </c>
      <c r="H58" t="s">
        <v>64</v>
      </c>
      <c r="I58" t="s">
        <v>64</v>
      </c>
      <c r="J58">
        <v>57</v>
      </c>
      <c r="K58">
        <v>44</v>
      </c>
      <c r="L58">
        <v>7</v>
      </c>
      <c r="M58">
        <v>3</v>
      </c>
      <c r="N58">
        <f>AVERAGE(J58:K58)</f>
        <v>50.5</v>
      </c>
      <c r="O58">
        <v>10</v>
      </c>
      <c r="P58" s="8">
        <f t="shared" si="8"/>
        <v>505</v>
      </c>
      <c r="Q58">
        <v>200</v>
      </c>
      <c r="R58">
        <v>0</v>
      </c>
      <c r="S58">
        <v>0</v>
      </c>
      <c r="T58">
        <v>0</v>
      </c>
      <c r="U58">
        <f t="shared" si="7"/>
        <v>0</v>
      </c>
      <c r="V58" s="9">
        <f t="shared" si="6"/>
        <v>0</v>
      </c>
      <c r="W58" s="10">
        <f t="shared" si="9"/>
        <v>0</v>
      </c>
    </row>
    <row r="59" spans="1:23" x14ac:dyDescent="0.3">
      <c r="A59" t="s">
        <v>204</v>
      </c>
      <c r="B59" t="s">
        <v>127</v>
      </c>
      <c r="C59" s="11" t="s">
        <v>205</v>
      </c>
      <c r="D59" t="s">
        <v>62</v>
      </c>
      <c r="E59" t="s">
        <v>206</v>
      </c>
      <c r="F59" s="7">
        <v>44810</v>
      </c>
      <c r="G59" s="7">
        <v>44812</v>
      </c>
      <c r="H59" t="s">
        <v>64</v>
      </c>
      <c r="I59" t="s">
        <v>64</v>
      </c>
      <c r="J59" t="s">
        <v>64</v>
      </c>
      <c r="K59" t="s">
        <v>64</v>
      </c>
      <c r="L59">
        <v>49</v>
      </c>
      <c r="M59">
        <v>29</v>
      </c>
      <c r="N59">
        <f>AVERAGE(L59:M59)</f>
        <v>39</v>
      </c>
      <c r="O59">
        <v>1</v>
      </c>
      <c r="P59" s="8">
        <f t="shared" si="8"/>
        <v>3900</v>
      </c>
      <c r="Q59">
        <v>200</v>
      </c>
      <c r="R59">
        <v>5</v>
      </c>
      <c r="S59">
        <v>4</v>
      </c>
      <c r="T59">
        <v>4</v>
      </c>
      <c r="U59">
        <f t="shared" si="7"/>
        <v>4.333333333333333</v>
      </c>
      <c r="V59" s="9">
        <f t="shared" si="6"/>
        <v>2.1666666666666665</v>
      </c>
      <c r="W59" s="10">
        <f t="shared" si="9"/>
        <v>5.5555555555555552E-2</v>
      </c>
    </row>
    <row r="60" spans="1:23" x14ac:dyDescent="0.3">
      <c r="A60" t="s">
        <v>207</v>
      </c>
      <c r="B60" t="s">
        <v>127</v>
      </c>
      <c r="C60" s="11" t="s">
        <v>131</v>
      </c>
      <c r="D60" t="s">
        <v>62</v>
      </c>
      <c r="E60" t="s">
        <v>208</v>
      </c>
      <c r="F60" s="7">
        <v>44810</v>
      </c>
      <c r="G60" s="7">
        <v>44812</v>
      </c>
      <c r="H60" t="s">
        <v>64</v>
      </c>
      <c r="I60" t="s">
        <v>64</v>
      </c>
      <c r="J60" t="s">
        <v>64</v>
      </c>
      <c r="K60" t="s">
        <v>64</v>
      </c>
      <c r="L60">
        <v>36</v>
      </c>
      <c r="M60">
        <v>37</v>
      </c>
      <c r="N60">
        <f>AVERAGE(L60:M60)</f>
        <v>36.5</v>
      </c>
      <c r="O60">
        <v>1</v>
      </c>
      <c r="P60" s="8">
        <f t="shared" si="8"/>
        <v>3650</v>
      </c>
      <c r="Q60">
        <v>200</v>
      </c>
      <c r="R60">
        <v>20</v>
      </c>
      <c r="S60">
        <v>29</v>
      </c>
      <c r="T60">
        <v>22</v>
      </c>
      <c r="U60">
        <f t="shared" si="7"/>
        <v>23.666666666666668</v>
      </c>
      <c r="V60" s="9">
        <f t="shared" si="6"/>
        <v>11.833333333333334</v>
      </c>
      <c r="W60" s="10">
        <f t="shared" si="9"/>
        <v>0.32420091324200917</v>
      </c>
    </row>
    <row r="61" spans="1:23" x14ac:dyDescent="0.3">
      <c r="A61" t="s">
        <v>209</v>
      </c>
      <c r="B61" t="s">
        <v>127</v>
      </c>
      <c r="C61" s="11" t="s">
        <v>134</v>
      </c>
      <c r="D61" t="s">
        <v>62</v>
      </c>
      <c r="E61" t="s">
        <v>210</v>
      </c>
      <c r="F61" s="7">
        <v>44810</v>
      </c>
      <c r="G61" s="7">
        <v>44812</v>
      </c>
      <c r="H61" t="s">
        <v>64</v>
      </c>
      <c r="I61" t="s">
        <v>64</v>
      </c>
      <c r="J61">
        <v>104</v>
      </c>
      <c r="K61">
        <v>96</v>
      </c>
      <c r="L61">
        <v>12</v>
      </c>
      <c r="M61">
        <v>4</v>
      </c>
      <c r="N61">
        <f t="shared" ref="N61:N72" si="10">AVERAGE(J61:K61)</f>
        <v>100</v>
      </c>
      <c r="O61">
        <v>10</v>
      </c>
      <c r="P61" s="8">
        <f t="shared" si="8"/>
        <v>1000</v>
      </c>
      <c r="Q61">
        <v>200</v>
      </c>
      <c r="R61">
        <v>0</v>
      </c>
      <c r="S61">
        <v>0</v>
      </c>
      <c r="T61">
        <v>0</v>
      </c>
      <c r="U61">
        <f t="shared" si="7"/>
        <v>0</v>
      </c>
      <c r="V61" s="9">
        <f t="shared" si="6"/>
        <v>0</v>
      </c>
      <c r="W61" s="10">
        <f t="shared" si="9"/>
        <v>0</v>
      </c>
    </row>
    <row r="62" spans="1:23" x14ac:dyDescent="0.3">
      <c r="A62" t="s">
        <v>211</v>
      </c>
      <c r="B62" t="s">
        <v>127</v>
      </c>
      <c r="C62" s="11" t="s">
        <v>137</v>
      </c>
      <c r="D62" t="s">
        <v>62</v>
      </c>
      <c r="E62" t="s">
        <v>212</v>
      </c>
      <c r="F62" s="7">
        <v>44810</v>
      </c>
      <c r="G62" s="7">
        <v>44812</v>
      </c>
      <c r="H62" t="s">
        <v>64</v>
      </c>
      <c r="I62" t="s">
        <v>64</v>
      </c>
      <c r="J62">
        <v>83</v>
      </c>
      <c r="K62">
        <v>48</v>
      </c>
      <c r="L62">
        <v>6</v>
      </c>
      <c r="M62">
        <v>10</v>
      </c>
      <c r="N62">
        <f t="shared" si="10"/>
        <v>65.5</v>
      </c>
      <c r="O62">
        <v>10</v>
      </c>
      <c r="P62" s="8">
        <f t="shared" si="8"/>
        <v>655</v>
      </c>
      <c r="Q62">
        <v>300</v>
      </c>
      <c r="R62">
        <v>2</v>
      </c>
      <c r="S62">
        <v>0</v>
      </c>
      <c r="T62">
        <v>0</v>
      </c>
      <c r="U62">
        <f t="shared" si="7"/>
        <v>0.66666666666666663</v>
      </c>
      <c r="V62" s="9">
        <f t="shared" si="6"/>
        <v>0.22222222222222221</v>
      </c>
      <c r="W62" s="10">
        <f t="shared" si="9"/>
        <v>3.3927056827820185E-2</v>
      </c>
    </row>
    <row r="63" spans="1:23" x14ac:dyDescent="0.3">
      <c r="A63" t="s">
        <v>213</v>
      </c>
      <c r="B63" t="s">
        <v>60</v>
      </c>
      <c r="C63" t="s">
        <v>91</v>
      </c>
      <c r="D63" s="11" t="s">
        <v>62</v>
      </c>
      <c r="E63" t="s">
        <v>214</v>
      </c>
      <c r="F63" s="7">
        <v>44816</v>
      </c>
      <c r="G63" s="7">
        <v>44817</v>
      </c>
      <c r="H63">
        <v>224</v>
      </c>
      <c r="I63">
        <v>234</v>
      </c>
      <c r="J63">
        <v>29</v>
      </c>
      <c r="K63">
        <v>34</v>
      </c>
      <c r="L63">
        <v>3</v>
      </c>
      <c r="M63">
        <v>1</v>
      </c>
      <c r="N63">
        <f t="shared" si="10"/>
        <v>31.5</v>
      </c>
      <c r="O63">
        <v>10</v>
      </c>
      <c r="P63" s="8">
        <f t="shared" si="8"/>
        <v>315</v>
      </c>
      <c r="Q63">
        <v>400</v>
      </c>
      <c r="R63">
        <v>0</v>
      </c>
      <c r="S63">
        <v>0</v>
      </c>
      <c r="U63">
        <f t="shared" ref="U63:U94" si="11">AVERAGE(R63:S63)</f>
        <v>0</v>
      </c>
      <c r="V63" s="9">
        <f t="shared" ref="V63:V94" si="12">(U63/Q63)*100</f>
        <v>0</v>
      </c>
      <c r="W63" s="10">
        <f t="shared" si="9"/>
        <v>0</v>
      </c>
    </row>
    <row r="64" spans="1:23" x14ac:dyDescent="0.3">
      <c r="A64" t="s">
        <v>215</v>
      </c>
      <c r="B64" t="s">
        <v>60</v>
      </c>
      <c r="C64" t="s">
        <v>67</v>
      </c>
      <c r="D64" t="s">
        <v>62</v>
      </c>
      <c r="E64" t="s">
        <v>216</v>
      </c>
      <c r="F64" s="7">
        <v>44816</v>
      </c>
      <c r="G64" s="7">
        <v>44817</v>
      </c>
      <c r="H64">
        <v>133</v>
      </c>
      <c r="I64">
        <v>136</v>
      </c>
      <c r="J64">
        <v>15</v>
      </c>
      <c r="K64">
        <v>10</v>
      </c>
      <c r="L64">
        <v>1</v>
      </c>
      <c r="M64">
        <v>1</v>
      </c>
      <c r="N64">
        <f t="shared" si="10"/>
        <v>12.5</v>
      </c>
      <c r="O64">
        <v>10</v>
      </c>
      <c r="P64" s="8">
        <f t="shared" si="8"/>
        <v>125</v>
      </c>
      <c r="Q64">
        <v>400</v>
      </c>
      <c r="R64">
        <v>0</v>
      </c>
      <c r="S64">
        <v>0</v>
      </c>
      <c r="U64">
        <f t="shared" si="11"/>
        <v>0</v>
      </c>
      <c r="V64" s="9">
        <f t="shared" si="12"/>
        <v>0</v>
      </c>
      <c r="W64" s="10">
        <f t="shared" si="9"/>
        <v>0</v>
      </c>
    </row>
    <row r="65" spans="1:23" x14ac:dyDescent="0.3">
      <c r="A65" t="s">
        <v>217</v>
      </c>
      <c r="B65" t="s">
        <v>60</v>
      </c>
      <c r="C65" t="s">
        <v>70</v>
      </c>
      <c r="D65" t="s">
        <v>62</v>
      </c>
      <c r="E65" t="s">
        <v>218</v>
      </c>
      <c r="F65" s="7">
        <v>44816</v>
      </c>
      <c r="G65" s="7">
        <v>44817</v>
      </c>
      <c r="H65">
        <v>141</v>
      </c>
      <c r="I65">
        <v>134</v>
      </c>
      <c r="J65">
        <v>8</v>
      </c>
      <c r="K65">
        <v>10</v>
      </c>
      <c r="L65">
        <v>1</v>
      </c>
      <c r="M65">
        <v>2</v>
      </c>
      <c r="N65">
        <f t="shared" si="10"/>
        <v>9</v>
      </c>
      <c r="O65">
        <v>10</v>
      </c>
      <c r="P65" s="8">
        <f t="shared" si="8"/>
        <v>90</v>
      </c>
      <c r="Q65">
        <v>400</v>
      </c>
      <c r="R65">
        <v>0</v>
      </c>
      <c r="S65">
        <v>0</v>
      </c>
      <c r="U65">
        <f t="shared" si="11"/>
        <v>0</v>
      </c>
      <c r="V65" s="9">
        <f t="shared" si="12"/>
        <v>0</v>
      </c>
      <c r="W65" s="10">
        <f t="shared" si="9"/>
        <v>0</v>
      </c>
    </row>
    <row r="66" spans="1:23" x14ac:dyDescent="0.3">
      <c r="A66" t="s">
        <v>219</v>
      </c>
      <c r="B66" t="s">
        <v>60</v>
      </c>
      <c r="C66" t="s">
        <v>73</v>
      </c>
      <c r="D66" t="s">
        <v>62</v>
      </c>
      <c r="E66" t="s">
        <v>220</v>
      </c>
      <c r="F66" s="7">
        <v>44816</v>
      </c>
      <c r="G66" s="7">
        <v>44817</v>
      </c>
      <c r="H66">
        <v>175</v>
      </c>
      <c r="I66">
        <v>197</v>
      </c>
      <c r="J66">
        <v>19</v>
      </c>
      <c r="K66">
        <v>18</v>
      </c>
      <c r="L66">
        <v>1</v>
      </c>
      <c r="M66">
        <v>2</v>
      </c>
      <c r="N66">
        <f t="shared" si="10"/>
        <v>18.5</v>
      </c>
      <c r="O66">
        <v>10</v>
      </c>
      <c r="P66" s="8">
        <f t="shared" si="8"/>
        <v>185</v>
      </c>
      <c r="Q66">
        <v>400</v>
      </c>
      <c r="R66">
        <v>0</v>
      </c>
      <c r="S66">
        <v>0</v>
      </c>
      <c r="U66">
        <f t="shared" si="11"/>
        <v>0</v>
      </c>
      <c r="V66" s="9">
        <f t="shared" si="12"/>
        <v>0</v>
      </c>
      <c r="W66" s="10">
        <f t="shared" si="9"/>
        <v>0</v>
      </c>
    </row>
    <row r="67" spans="1:23" x14ac:dyDescent="0.3">
      <c r="A67" t="s">
        <v>221</v>
      </c>
      <c r="B67" t="s">
        <v>60</v>
      </c>
      <c r="C67" t="s">
        <v>76</v>
      </c>
      <c r="D67" t="s">
        <v>62</v>
      </c>
      <c r="E67" t="s">
        <v>222</v>
      </c>
      <c r="F67" s="7">
        <v>44816</v>
      </c>
      <c r="G67" s="7">
        <v>44817</v>
      </c>
      <c r="H67">
        <v>134</v>
      </c>
      <c r="I67">
        <v>126</v>
      </c>
      <c r="J67">
        <v>9</v>
      </c>
      <c r="K67">
        <v>20</v>
      </c>
      <c r="L67">
        <v>2</v>
      </c>
      <c r="M67">
        <v>0</v>
      </c>
      <c r="N67">
        <f t="shared" si="10"/>
        <v>14.5</v>
      </c>
      <c r="O67">
        <v>10</v>
      </c>
      <c r="P67" s="8">
        <f t="shared" si="8"/>
        <v>145</v>
      </c>
      <c r="Q67">
        <v>400</v>
      </c>
      <c r="R67">
        <v>0</v>
      </c>
      <c r="S67">
        <v>0</v>
      </c>
      <c r="U67">
        <f t="shared" si="11"/>
        <v>0</v>
      </c>
      <c r="V67" s="9">
        <f t="shared" si="12"/>
        <v>0</v>
      </c>
      <c r="W67" s="10">
        <f t="shared" si="9"/>
        <v>0</v>
      </c>
    </row>
    <row r="68" spans="1:23" x14ac:dyDescent="0.3">
      <c r="A68" s="22" t="s">
        <v>223</v>
      </c>
      <c r="B68" t="s">
        <v>60</v>
      </c>
      <c r="C68">
        <v>506</v>
      </c>
      <c r="D68" t="s">
        <v>62</v>
      </c>
      <c r="E68" t="s">
        <v>224</v>
      </c>
      <c r="F68" s="7">
        <v>44816</v>
      </c>
      <c r="G68" s="7">
        <v>44818</v>
      </c>
      <c r="H68" t="s">
        <v>64</v>
      </c>
      <c r="I68" t="s">
        <v>64</v>
      </c>
      <c r="J68">
        <v>39</v>
      </c>
      <c r="K68">
        <v>33</v>
      </c>
      <c r="L68">
        <v>4</v>
      </c>
      <c r="M68">
        <v>2</v>
      </c>
      <c r="N68">
        <f t="shared" si="10"/>
        <v>36</v>
      </c>
      <c r="O68">
        <v>10</v>
      </c>
      <c r="P68" s="8">
        <f t="shared" si="8"/>
        <v>360</v>
      </c>
      <c r="Q68">
        <v>400</v>
      </c>
      <c r="R68">
        <v>0</v>
      </c>
      <c r="S68">
        <v>0</v>
      </c>
      <c r="U68">
        <f t="shared" si="11"/>
        <v>0</v>
      </c>
      <c r="V68" s="9">
        <f t="shared" si="12"/>
        <v>0</v>
      </c>
      <c r="W68" s="10">
        <f t="shared" si="9"/>
        <v>0</v>
      </c>
    </row>
    <row r="69" spans="1:23" x14ac:dyDescent="0.3">
      <c r="A69" t="s">
        <v>225</v>
      </c>
      <c r="B69" t="s">
        <v>60</v>
      </c>
      <c r="C69">
        <v>890</v>
      </c>
      <c r="D69" s="11" t="s">
        <v>62</v>
      </c>
      <c r="E69" t="s">
        <v>226</v>
      </c>
      <c r="F69" s="7">
        <v>44816</v>
      </c>
      <c r="G69" s="7">
        <v>44818</v>
      </c>
      <c r="H69" t="s">
        <v>64</v>
      </c>
      <c r="I69" t="s">
        <v>64</v>
      </c>
      <c r="J69">
        <v>21</v>
      </c>
      <c r="K69">
        <v>19</v>
      </c>
      <c r="L69">
        <v>3</v>
      </c>
      <c r="M69">
        <v>4</v>
      </c>
      <c r="N69">
        <f t="shared" si="10"/>
        <v>20</v>
      </c>
      <c r="O69">
        <v>10</v>
      </c>
      <c r="P69" s="8">
        <f t="shared" si="8"/>
        <v>200</v>
      </c>
      <c r="Q69">
        <v>400</v>
      </c>
      <c r="R69">
        <v>0</v>
      </c>
      <c r="S69">
        <v>0</v>
      </c>
      <c r="U69">
        <f t="shared" si="11"/>
        <v>0</v>
      </c>
      <c r="V69" s="9">
        <f t="shared" si="12"/>
        <v>0</v>
      </c>
      <c r="W69" s="10">
        <f t="shared" si="9"/>
        <v>0</v>
      </c>
    </row>
    <row r="70" spans="1:23" x14ac:dyDescent="0.3">
      <c r="A70" t="s">
        <v>227</v>
      </c>
      <c r="B70" t="s">
        <v>60</v>
      </c>
      <c r="C70" t="s">
        <v>142</v>
      </c>
      <c r="D70" t="s">
        <v>62</v>
      </c>
      <c r="E70" t="s">
        <v>228</v>
      </c>
      <c r="F70" s="7">
        <v>44816</v>
      </c>
      <c r="G70" s="7">
        <v>44818</v>
      </c>
      <c r="H70" t="s">
        <v>64</v>
      </c>
      <c r="I70" t="s">
        <v>64</v>
      </c>
      <c r="J70">
        <v>19</v>
      </c>
      <c r="K70">
        <v>30</v>
      </c>
      <c r="L70">
        <v>2</v>
      </c>
      <c r="M70">
        <v>3</v>
      </c>
      <c r="N70">
        <f t="shared" si="10"/>
        <v>24.5</v>
      </c>
      <c r="O70">
        <v>10</v>
      </c>
      <c r="P70" s="8">
        <f t="shared" si="8"/>
        <v>245.00000000000003</v>
      </c>
      <c r="Q70">
        <v>400</v>
      </c>
      <c r="R70">
        <v>0</v>
      </c>
      <c r="S70">
        <v>1</v>
      </c>
      <c r="U70">
        <f t="shared" si="11"/>
        <v>0.5</v>
      </c>
      <c r="V70" s="9">
        <f t="shared" si="12"/>
        <v>0.125</v>
      </c>
      <c r="W70" s="10">
        <f t="shared" si="9"/>
        <v>5.10204081632653E-2</v>
      </c>
    </row>
    <row r="71" spans="1:23" x14ac:dyDescent="0.3">
      <c r="A71" t="s">
        <v>229</v>
      </c>
      <c r="B71" t="s">
        <v>60</v>
      </c>
      <c r="C71" t="s">
        <v>230</v>
      </c>
      <c r="D71" t="s">
        <v>62</v>
      </c>
      <c r="E71" t="s">
        <v>231</v>
      </c>
      <c r="F71" s="7">
        <v>44816</v>
      </c>
      <c r="G71" s="7">
        <v>44818</v>
      </c>
      <c r="H71" t="s">
        <v>64</v>
      </c>
      <c r="I71" t="s">
        <v>64</v>
      </c>
      <c r="J71">
        <v>15</v>
      </c>
      <c r="K71">
        <v>17</v>
      </c>
      <c r="L71">
        <v>1</v>
      </c>
      <c r="M71">
        <v>0</v>
      </c>
      <c r="N71">
        <f t="shared" si="10"/>
        <v>16</v>
      </c>
      <c r="O71">
        <v>10</v>
      </c>
      <c r="P71" s="8">
        <f t="shared" si="8"/>
        <v>160</v>
      </c>
      <c r="Q71">
        <v>400</v>
      </c>
      <c r="R71">
        <v>0</v>
      </c>
      <c r="S71">
        <v>0</v>
      </c>
      <c r="U71">
        <f t="shared" si="11"/>
        <v>0</v>
      </c>
      <c r="V71" s="9">
        <f t="shared" si="12"/>
        <v>0</v>
      </c>
      <c r="W71" s="10">
        <f t="shared" si="9"/>
        <v>0</v>
      </c>
    </row>
    <row r="72" spans="1:23" x14ac:dyDescent="0.3">
      <c r="A72" t="s">
        <v>232</v>
      </c>
      <c r="B72" t="s">
        <v>60</v>
      </c>
      <c r="C72" t="s">
        <v>149</v>
      </c>
      <c r="D72" t="s">
        <v>62</v>
      </c>
      <c r="E72" t="s">
        <v>233</v>
      </c>
      <c r="F72" s="7">
        <v>44816</v>
      </c>
      <c r="G72" s="7">
        <v>44818</v>
      </c>
      <c r="H72">
        <v>105</v>
      </c>
      <c r="I72">
        <v>93</v>
      </c>
      <c r="J72">
        <v>11</v>
      </c>
      <c r="K72">
        <v>8</v>
      </c>
      <c r="L72">
        <v>1</v>
      </c>
      <c r="M72">
        <v>0</v>
      </c>
      <c r="N72">
        <f t="shared" si="10"/>
        <v>9.5</v>
      </c>
      <c r="O72">
        <v>10</v>
      </c>
      <c r="P72" s="8">
        <f t="shared" si="8"/>
        <v>95</v>
      </c>
      <c r="Q72">
        <v>400</v>
      </c>
      <c r="R72">
        <v>0</v>
      </c>
      <c r="S72">
        <v>0</v>
      </c>
      <c r="U72">
        <f t="shared" si="11"/>
        <v>0</v>
      </c>
      <c r="V72" s="9">
        <f t="shared" si="12"/>
        <v>0</v>
      </c>
      <c r="W72" s="10">
        <f t="shared" si="9"/>
        <v>0</v>
      </c>
    </row>
    <row r="73" spans="1:23" x14ac:dyDescent="0.3">
      <c r="A73" t="s">
        <v>234</v>
      </c>
      <c r="B73" t="s">
        <v>60</v>
      </c>
      <c r="C73" t="s">
        <v>235</v>
      </c>
      <c r="D73" t="s">
        <v>62</v>
      </c>
      <c r="E73" t="s">
        <v>236</v>
      </c>
      <c r="F73" s="7">
        <v>44816</v>
      </c>
      <c r="G73" s="7">
        <v>44818</v>
      </c>
      <c r="H73">
        <v>93</v>
      </c>
      <c r="I73">
        <v>89</v>
      </c>
      <c r="J73">
        <v>11</v>
      </c>
      <c r="K73">
        <v>9</v>
      </c>
      <c r="L73">
        <v>1</v>
      </c>
      <c r="M73">
        <v>1</v>
      </c>
      <c r="N73">
        <f>AVERAGE(H73:I73)</f>
        <v>91</v>
      </c>
      <c r="O73">
        <v>100</v>
      </c>
      <c r="P73" s="8">
        <f t="shared" si="8"/>
        <v>91</v>
      </c>
      <c r="Q73">
        <v>400</v>
      </c>
      <c r="R73">
        <v>0</v>
      </c>
      <c r="S73">
        <v>0</v>
      </c>
      <c r="U73">
        <f t="shared" si="11"/>
        <v>0</v>
      </c>
      <c r="V73" s="9">
        <f t="shared" si="12"/>
        <v>0</v>
      </c>
      <c r="W73" s="10">
        <f t="shared" si="9"/>
        <v>0</v>
      </c>
    </row>
    <row r="74" spans="1:23" x14ac:dyDescent="0.3">
      <c r="A74" t="s">
        <v>237</v>
      </c>
      <c r="B74" t="s">
        <v>60</v>
      </c>
      <c r="C74" t="s">
        <v>61</v>
      </c>
      <c r="D74" t="s">
        <v>62</v>
      </c>
      <c r="E74" t="s">
        <v>238</v>
      </c>
      <c r="F74" s="7">
        <v>44816</v>
      </c>
      <c r="G74" s="7">
        <v>44818</v>
      </c>
      <c r="H74" t="s">
        <v>64</v>
      </c>
      <c r="I74" t="s">
        <v>64</v>
      </c>
      <c r="J74">
        <v>39</v>
      </c>
      <c r="K74">
        <v>18</v>
      </c>
      <c r="L74">
        <v>5</v>
      </c>
      <c r="M74">
        <v>4</v>
      </c>
      <c r="N74">
        <f>AVERAGE(J74:K74)</f>
        <v>28.5</v>
      </c>
      <c r="O74">
        <v>10</v>
      </c>
      <c r="P74" s="8">
        <f t="shared" si="8"/>
        <v>285</v>
      </c>
      <c r="Q74">
        <v>400</v>
      </c>
      <c r="R74">
        <v>0</v>
      </c>
      <c r="S74">
        <v>0</v>
      </c>
      <c r="U74">
        <f t="shared" si="11"/>
        <v>0</v>
      </c>
      <c r="V74" s="9">
        <f t="shared" si="12"/>
        <v>0</v>
      </c>
      <c r="W74" s="10">
        <f t="shared" si="9"/>
        <v>0</v>
      </c>
    </row>
    <row r="75" spans="1:23" x14ac:dyDescent="0.3">
      <c r="A75" t="s">
        <v>239</v>
      </c>
      <c r="B75" t="s">
        <v>60</v>
      </c>
      <c r="C75" t="s">
        <v>152</v>
      </c>
      <c r="D75" t="s">
        <v>62</v>
      </c>
      <c r="E75" t="s">
        <v>240</v>
      </c>
      <c r="F75" s="7">
        <v>44816</v>
      </c>
      <c r="G75" s="7">
        <v>44818</v>
      </c>
      <c r="H75" t="s">
        <v>64</v>
      </c>
      <c r="I75" t="s">
        <v>64</v>
      </c>
      <c r="J75">
        <v>32</v>
      </c>
      <c r="K75">
        <v>19</v>
      </c>
      <c r="L75">
        <v>2</v>
      </c>
      <c r="M75">
        <v>2</v>
      </c>
      <c r="N75">
        <f>AVERAGE(J75:K75)</f>
        <v>25.5</v>
      </c>
      <c r="O75">
        <v>10</v>
      </c>
      <c r="P75" s="8">
        <f t="shared" si="8"/>
        <v>254.99999999999997</v>
      </c>
      <c r="Q75">
        <v>400</v>
      </c>
      <c r="R75">
        <v>0</v>
      </c>
      <c r="S75">
        <v>0</v>
      </c>
      <c r="U75">
        <f t="shared" si="11"/>
        <v>0</v>
      </c>
      <c r="V75" s="9">
        <f t="shared" si="12"/>
        <v>0</v>
      </c>
      <c r="W75" s="10">
        <f t="shared" si="9"/>
        <v>0</v>
      </c>
    </row>
    <row r="76" spans="1:23" x14ac:dyDescent="0.3">
      <c r="A76" t="s">
        <v>241</v>
      </c>
      <c r="B76" t="s">
        <v>60</v>
      </c>
      <c r="C76" t="s">
        <v>242</v>
      </c>
      <c r="D76" t="s">
        <v>62</v>
      </c>
      <c r="E76" t="s">
        <v>243</v>
      </c>
      <c r="F76" s="7">
        <v>44816</v>
      </c>
      <c r="G76" s="7">
        <v>44818</v>
      </c>
      <c r="H76" t="s">
        <v>64</v>
      </c>
      <c r="I76" t="s">
        <v>64</v>
      </c>
      <c r="J76">
        <v>56</v>
      </c>
      <c r="K76">
        <v>71</v>
      </c>
      <c r="L76">
        <v>7</v>
      </c>
      <c r="M76">
        <v>6</v>
      </c>
      <c r="N76">
        <f>AVERAGE(J76:K76)</f>
        <v>63.5</v>
      </c>
      <c r="O76">
        <v>10</v>
      </c>
      <c r="P76" s="8">
        <f t="shared" si="8"/>
        <v>635</v>
      </c>
      <c r="Q76">
        <v>400</v>
      </c>
      <c r="R76">
        <v>0</v>
      </c>
      <c r="S76">
        <v>0</v>
      </c>
      <c r="U76">
        <f t="shared" si="11"/>
        <v>0</v>
      </c>
      <c r="V76" s="9">
        <f t="shared" si="12"/>
        <v>0</v>
      </c>
      <c r="W76" s="10">
        <f t="shared" ref="W76:W78" si="13">(V76/P76)*100</f>
        <v>0</v>
      </c>
    </row>
    <row r="77" spans="1:23" x14ac:dyDescent="0.3">
      <c r="A77" t="s">
        <v>244</v>
      </c>
      <c r="B77" t="s">
        <v>100</v>
      </c>
      <c r="C77" s="22" t="s">
        <v>163</v>
      </c>
      <c r="D77" t="s">
        <v>62</v>
      </c>
      <c r="E77" t="s">
        <v>245</v>
      </c>
      <c r="F77" s="7">
        <v>44823</v>
      </c>
      <c r="G77" s="7">
        <v>44824</v>
      </c>
      <c r="H77" t="s">
        <v>64</v>
      </c>
      <c r="I77" t="s">
        <v>64</v>
      </c>
      <c r="J77">
        <v>63</v>
      </c>
      <c r="K77">
        <v>76</v>
      </c>
      <c r="L77">
        <v>4</v>
      </c>
      <c r="M77">
        <v>9</v>
      </c>
      <c r="N77">
        <f>AVERAGE(J77:K77)</f>
        <v>69.5</v>
      </c>
      <c r="O77">
        <v>10</v>
      </c>
      <c r="P77" s="8">
        <f t="shared" si="8"/>
        <v>695</v>
      </c>
      <c r="Q77">
        <v>400</v>
      </c>
      <c r="R77">
        <v>0</v>
      </c>
      <c r="S77">
        <v>0</v>
      </c>
      <c r="U77">
        <f t="shared" si="11"/>
        <v>0</v>
      </c>
      <c r="V77" s="9">
        <f t="shared" si="12"/>
        <v>0</v>
      </c>
      <c r="W77" s="10">
        <f t="shared" si="13"/>
        <v>0</v>
      </c>
    </row>
    <row r="78" spans="1:23" x14ac:dyDescent="0.3">
      <c r="A78" t="s">
        <v>246</v>
      </c>
      <c r="B78" t="s">
        <v>100</v>
      </c>
      <c r="C78" t="s">
        <v>101</v>
      </c>
      <c r="D78" t="s">
        <v>62</v>
      </c>
      <c r="E78" t="s">
        <v>247</v>
      </c>
      <c r="F78" s="7">
        <v>44823</v>
      </c>
      <c r="G78" s="7">
        <v>44825</v>
      </c>
      <c r="H78">
        <v>27</v>
      </c>
      <c r="I78">
        <v>28</v>
      </c>
      <c r="J78">
        <v>1</v>
      </c>
      <c r="K78">
        <v>3</v>
      </c>
      <c r="L78">
        <v>0</v>
      </c>
      <c r="M78">
        <v>0</v>
      </c>
      <c r="N78">
        <f>AVERAGE(H78:I78)</f>
        <v>27.5</v>
      </c>
      <c r="O78">
        <v>100</v>
      </c>
      <c r="P78" s="8">
        <f t="shared" si="8"/>
        <v>27.500000000000004</v>
      </c>
      <c r="Q78">
        <v>400</v>
      </c>
      <c r="R78">
        <v>0</v>
      </c>
      <c r="S78">
        <v>2</v>
      </c>
      <c r="U78">
        <f t="shared" si="11"/>
        <v>1</v>
      </c>
      <c r="V78" s="9">
        <f t="shared" si="12"/>
        <v>0.25</v>
      </c>
      <c r="W78" s="10">
        <f t="shared" si="13"/>
        <v>0.90909090909090906</v>
      </c>
    </row>
    <row r="79" spans="1:23" x14ac:dyDescent="0.3">
      <c r="A79" t="s">
        <v>248</v>
      </c>
      <c r="B79" t="s">
        <v>100</v>
      </c>
      <c r="C79" t="s">
        <v>104</v>
      </c>
      <c r="D79" t="s">
        <v>62</v>
      </c>
      <c r="E79" t="s">
        <v>249</v>
      </c>
      <c r="F79" s="7">
        <v>44823</v>
      </c>
      <c r="G79" s="7">
        <v>44825</v>
      </c>
      <c r="H79">
        <v>0</v>
      </c>
      <c r="I79">
        <v>0</v>
      </c>
      <c r="J79">
        <v>0</v>
      </c>
      <c r="K79">
        <v>0</v>
      </c>
      <c r="L79">
        <v>0</v>
      </c>
      <c r="M79">
        <v>0</v>
      </c>
      <c r="N79">
        <f>AVERAGE(L79:M79)</f>
        <v>0</v>
      </c>
      <c r="O79">
        <v>1</v>
      </c>
      <c r="P79" s="8">
        <f t="shared" si="8"/>
        <v>0</v>
      </c>
      <c r="Q79">
        <v>400</v>
      </c>
      <c r="R79">
        <v>0</v>
      </c>
      <c r="S79">
        <v>0</v>
      </c>
      <c r="U79">
        <f t="shared" si="11"/>
        <v>0</v>
      </c>
      <c r="V79" s="9">
        <f t="shared" si="12"/>
        <v>0</v>
      </c>
      <c r="W79" s="10">
        <v>0</v>
      </c>
    </row>
    <row r="80" spans="1:23" x14ac:dyDescent="0.3">
      <c r="A80" t="s">
        <v>250</v>
      </c>
      <c r="B80" t="s">
        <v>100</v>
      </c>
      <c r="C80" t="s">
        <v>67</v>
      </c>
      <c r="D80" t="s">
        <v>62</v>
      </c>
      <c r="E80" t="s">
        <v>251</v>
      </c>
      <c r="F80" s="7">
        <v>44823</v>
      </c>
      <c r="G80" s="7">
        <v>44823</v>
      </c>
      <c r="H80">
        <v>64</v>
      </c>
      <c r="I80">
        <v>62</v>
      </c>
      <c r="J80">
        <v>9</v>
      </c>
      <c r="K80">
        <v>6</v>
      </c>
      <c r="L80">
        <v>0</v>
      </c>
      <c r="M80">
        <v>2</v>
      </c>
      <c r="N80">
        <f>AVERAGE(H80:I80)</f>
        <v>63</v>
      </c>
      <c r="O80">
        <v>100</v>
      </c>
      <c r="P80" s="8">
        <f t="shared" si="8"/>
        <v>63</v>
      </c>
      <c r="Q80">
        <v>400</v>
      </c>
      <c r="R80">
        <v>0</v>
      </c>
      <c r="S80">
        <v>0</v>
      </c>
      <c r="U80">
        <f t="shared" si="11"/>
        <v>0</v>
      </c>
      <c r="V80" s="9">
        <f t="shared" si="12"/>
        <v>0</v>
      </c>
      <c r="W80" s="10">
        <f t="shared" ref="W80:W124" si="14">(V80/P80)*100</f>
        <v>0</v>
      </c>
    </row>
    <row r="81" spans="1:23" x14ac:dyDescent="0.3">
      <c r="A81" t="s">
        <v>252</v>
      </c>
      <c r="B81" t="s">
        <v>100</v>
      </c>
      <c r="C81" t="s">
        <v>70</v>
      </c>
      <c r="D81" t="s">
        <v>62</v>
      </c>
      <c r="E81" t="s">
        <v>253</v>
      </c>
      <c r="F81" s="7">
        <v>44823</v>
      </c>
      <c r="G81" s="7">
        <v>44823</v>
      </c>
      <c r="H81">
        <v>74</v>
      </c>
      <c r="I81">
        <v>76</v>
      </c>
      <c r="J81">
        <v>10</v>
      </c>
      <c r="K81">
        <v>9</v>
      </c>
      <c r="L81">
        <v>2</v>
      </c>
      <c r="M81">
        <v>2</v>
      </c>
      <c r="N81">
        <f>AVERAGE(H81:I81)</f>
        <v>75</v>
      </c>
      <c r="O81">
        <v>100</v>
      </c>
      <c r="P81" s="8">
        <f t="shared" si="8"/>
        <v>75</v>
      </c>
      <c r="Q81">
        <v>400</v>
      </c>
      <c r="R81">
        <v>0</v>
      </c>
      <c r="S81">
        <v>0</v>
      </c>
      <c r="U81">
        <f t="shared" si="11"/>
        <v>0</v>
      </c>
      <c r="V81" s="9">
        <f t="shared" si="12"/>
        <v>0</v>
      </c>
      <c r="W81" s="10">
        <f t="shared" si="14"/>
        <v>0</v>
      </c>
    </row>
    <row r="82" spans="1:23" x14ac:dyDescent="0.3">
      <c r="A82" t="s">
        <v>254</v>
      </c>
      <c r="B82" t="s">
        <v>100</v>
      </c>
      <c r="C82" t="s">
        <v>73</v>
      </c>
      <c r="D82" t="s">
        <v>62</v>
      </c>
      <c r="E82" t="s">
        <v>255</v>
      </c>
      <c r="F82" s="7">
        <v>44823</v>
      </c>
      <c r="G82" s="7">
        <v>44823</v>
      </c>
      <c r="H82" t="s">
        <v>64</v>
      </c>
      <c r="I82">
        <v>105</v>
      </c>
      <c r="J82">
        <v>8</v>
      </c>
      <c r="K82">
        <v>14</v>
      </c>
      <c r="L82">
        <v>0</v>
      </c>
      <c r="M82">
        <v>1</v>
      </c>
      <c r="N82">
        <f>AVERAGE(J82:K82)</f>
        <v>11</v>
      </c>
      <c r="O82">
        <v>10</v>
      </c>
      <c r="P82" s="8">
        <f t="shared" si="8"/>
        <v>110.00000000000001</v>
      </c>
      <c r="Q82">
        <v>400</v>
      </c>
      <c r="R82">
        <v>0</v>
      </c>
      <c r="S82">
        <v>0</v>
      </c>
      <c r="U82">
        <f t="shared" si="11"/>
        <v>0</v>
      </c>
      <c r="V82" s="9">
        <f t="shared" si="12"/>
        <v>0</v>
      </c>
      <c r="W82" s="10">
        <f t="shared" si="14"/>
        <v>0</v>
      </c>
    </row>
    <row r="83" spans="1:23" x14ac:dyDescent="0.3">
      <c r="A83" t="s">
        <v>256</v>
      </c>
      <c r="B83" t="s">
        <v>100</v>
      </c>
      <c r="C83" t="s">
        <v>73</v>
      </c>
      <c r="D83" t="s">
        <v>257</v>
      </c>
      <c r="E83" t="s">
        <v>258</v>
      </c>
      <c r="F83" s="7">
        <v>44823</v>
      </c>
      <c r="G83" s="7">
        <v>44823</v>
      </c>
      <c r="H83">
        <v>75</v>
      </c>
      <c r="I83">
        <v>71</v>
      </c>
      <c r="J83">
        <v>0</v>
      </c>
      <c r="K83">
        <v>18</v>
      </c>
      <c r="L83">
        <v>1</v>
      </c>
      <c r="M83">
        <v>0</v>
      </c>
      <c r="N83">
        <f>AVERAGE(H83:I83)</f>
        <v>73</v>
      </c>
      <c r="O83">
        <v>100</v>
      </c>
      <c r="P83" s="8">
        <f t="shared" si="8"/>
        <v>73</v>
      </c>
      <c r="Q83">
        <v>400</v>
      </c>
      <c r="R83">
        <v>0</v>
      </c>
      <c r="S83">
        <v>0</v>
      </c>
      <c r="U83">
        <f t="shared" si="11"/>
        <v>0</v>
      </c>
      <c r="V83" s="9">
        <f t="shared" si="12"/>
        <v>0</v>
      </c>
      <c r="W83" s="10">
        <f t="shared" si="14"/>
        <v>0</v>
      </c>
    </row>
    <row r="84" spans="1:23" x14ac:dyDescent="0.3">
      <c r="A84" t="s">
        <v>259</v>
      </c>
      <c r="B84" t="s">
        <v>100</v>
      </c>
      <c r="C84" t="s">
        <v>76</v>
      </c>
      <c r="D84" t="s">
        <v>62</v>
      </c>
      <c r="E84" t="s">
        <v>260</v>
      </c>
      <c r="F84" s="7">
        <v>44823</v>
      </c>
      <c r="G84" s="7">
        <v>44823</v>
      </c>
      <c r="H84">
        <v>90</v>
      </c>
      <c r="I84">
        <v>97</v>
      </c>
      <c r="J84">
        <v>11</v>
      </c>
      <c r="K84">
        <v>9</v>
      </c>
      <c r="L84">
        <v>5</v>
      </c>
      <c r="M84">
        <v>1</v>
      </c>
      <c r="N84">
        <f>AVERAGE(H84:I84)</f>
        <v>93.5</v>
      </c>
      <c r="O84">
        <v>100</v>
      </c>
      <c r="P84" s="8">
        <f t="shared" si="8"/>
        <v>93.5</v>
      </c>
      <c r="Q84">
        <v>400</v>
      </c>
      <c r="R84">
        <v>0</v>
      </c>
      <c r="S84">
        <v>0</v>
      </c>
      <c r="U84">
        <f t="shared" si="11"/>
        <v>0</v>
      </c>
      <c r="V84" s="9">
        <f t="shared" si="12"/>
        <v>0</v>
      </c>
      <c r="W84" s="10">
        <f t="shared" si="14"/>
        <v>0</v>
      </c>
    </row>
    <row r="85" spans="1:23" x14ac:dyDescent="0.3">
      <c r="A85" t="s">
        <v>261</v>
      </c>
      <c r="B85" t="s">
        <v>100</v>
      </c>
      <c r="C85" t="s">
        <v>109</v>
      </c>
      <c r="D85" t="s">
        <v>62</v>
      </c>
      <c r="E85" t="s">
        <v>262</v>
      </c>
      <c r="F85" s="7">
        <v>44823</v>
      </c>
      <c r="G85" s="7">
        <v>44824</v>
      </c>
      <c r="H85">
        <v>1</v>
      </c>
      <c r="I85">
        <v>0</v>
      </c>
      <c r="J85">
        <v>0</v>
      </c>
      <c r="K85">
        <v>0</v>
      </c>
      <c r="L85">
        <v>0</v>
      </c>
      <c r="M85">
        <v>0</v>
      </c>
      <c r="N85">
        <f>AVERAGE(H85:I85)</f>
        <v>0.5</v>
      </c>
      <c r="O85">
        <v>100</v>
      </c>
      <c r="P85" s="8">
        <f t="shared" si="8"/>
        <v>0.5</v>
      </c>
      <c r="Q85">
        <v>400</v>
      </c>
      <c r="R85">
        <v>0</v>
      </c>
      <c r="S85">
        <v>1</v>
      </c>
      <c r="U85">
        <f t="shared" si="11"/>
        <v>0.5</v>
      </c>
      <c r="V85" s="9">
        <f t="shared" si="12"/>
        <v>0.125</v>
      </c>
      <c r="W85" s="10">
        <f t="shared" si="14"/>
        <v>25</v>
      </c>
    </row>
    <row r="86" spans="1:23" x14ac:dyDescent="0.3">
      <c r="A86" t="s">
        <v>263</v>
      </c>
      <c r="B86" t="s">
        <v>100</v>
      </c>
      <c r="C86" t="s">
        <v>186</v>
      </c>
      <c r="D86" t="s">
        <v>62</v>
      </c>
      <c r="E86" t="s">
        <v>264</v>
      </c>
      <c r="F86" s="7">
        <v>44823</v>
      </c>
      <c r="G86" s="7">
        <v>44825</v>
      </c>
      <c r="H86">
        <v>15</v>
      </c>
      <c r="I86">
        <v>17</v>
      </c>
      <c r="J86">
        <v>2</v>
      </c>
      <c r="K86">
        <v>1</v>
      </c>
      <c r="L86">
        <v>0</v>
      </c>
      <c r="M86">
        <v>0</v>
      </c>
      <c r="N86">
        <f>AVERAGE(H86:I86)</f>
        <v>16</v>
      </c>
      <c r="O86">
        <v>100</v>
      </c>
      <c r="P86" s="8">
        <f t="shared" si="8"/>
        <v>16</v>
      </c>
      <c r="Q86">
        <v>400</v>
      </c>
      <c r="R86">
        <v>0</v>
      </c>
      <c r="S86">
        <v>0</v>
      </c>
      <c r="U86">
        <f t="shared" si="11"/>
        <v>0</v>
      </c>
      <c r="V86" s="9">
        <f t="shared" si="12"/>
        <v>0</v>
      </c>
      <c r="W86" s="10">
        <f t="shared" si="14"/>
        <v>0</v>
      </c>
    </row>
    <row r="87" spans="1:23" x14ac:dyDescent="0.3">
      <c r="A87" t="s">
        <v>265</v>
      </c>
      <c r="B87" t="s">
        <v>100</v>
      </c>
      <c r="C87" t="s">
        <v>178</v>
      </c>
      <c r="D87" t="s">
        <v>62</v>
      </c>
      <c r="E87" t="s">
        <v>266</v>
      </c>
      <c r="F87" s="7">
        <v>44823</v>
      </c>
      <c r="G87" s="7">
        <v>44825</v>
      </c>
      <c r="H87" t="s">
        <v>64</v>
      </c>
      <c r="I87" t="s">
        <v>64</v>
      </c>
      <c r="J87">
        <v>17</v>
      </c>
      <c r="K87">
        <v>16</v>
      </c>
      <c r="L87">
        <v>3</v>
      </c>
      <c r="M87">
        <v>0</v>
      </c>
      <c r="N87">
        <f>AVERAGE(J87:K87)</f>
        <v>16.5</v>
      </c>
      <c r="O87">
        <v>10</v>
      </c>
      <c r="P87" s="8">
        <f t="shared" si="8"/>
        <v>165</v>
      </c>
      <c r="Q87">
        <v>400</v>
      </c>
      <c r="R87">
        <v>0</v>
      </c>
      <c r="S87">
        <v>0</v>
      </c>
      <c r="U87">
        <f t="shared" si="11"/>
        <v>0</v>
      </c>
      <c r="V87" s="9">
        <f t="shared" si="12"/>
        <v>0</v>
      </c>
      <c r="W87" s="10">
        <f t="shared" si="14"/>
        <v>0</v>
      </c>
    </row>
    <row r="88" spans="1:23" x14ac:dyDescent="0.3">
      <c r="A88" t="s">
        <v>267</v>
      </c>
      <c r="B88" t="s">
        <v>100</v>
      </c>
      <c r="C88" t="s">
        <v>189</v>
      </c>
      <c r="D88" t="s">
        <v>62</v>
      </c>
      <c r="E88" t="s">
        <v>268</v>
      </c>
      <c r="F88" s="7">
        <v>44823</v>
      </c>
      <c r="G88" s="7">
        <v>44824</v>
      </c>
      <c r="H88" t="s">
        <v>64</v>
      </c>
      <c r="I88" t="s">
        <v>64</v>
      </c>
      <c r="J88">
        <v>69</v>
      </c>
      <c r="K88">
        <v>56</v>
      </c>
      <c r="L88">
        <v>5</v>
      </c>
      <c r="M88">
        <v>7</v>
      </c>
      <c r="N88">
        <f>AVERAGE(J88:K88)</f>
        <v>62.5</v>
      </c>
      <c r="O88">
        <v>10</v>
      </c>
      <c r="P88" s="8">
        <f t="shared" si="8"/>
        <v>625</v>
      </c>
      <c r="Q88">
        <v>400</v>
      </c>
      <c r="R88">
        <v>0</v>
      </c>
      <c r="S88">
        <v>0</v>
      </c>
      <c r="U88">
        <f t="shared" si="11"/>
        <v>0</v>
      </c>
      <c r="V88" s="9">
        <f t="shared" si="12"/>
        <v>0</v>
      </c>
      <c r="W88" s="10">
        <f t="shared" si="14"/>
        <v>0</v>
      </c>
    </row>
    <row r="89" spans="1:23" x14ac:dyDescent="0.3">
      <c r="A89" t="s">
        <v>269</v>
      </c>
      <c r="B89" t="s">
        <v>100</v>
      </c>
      <c r="C89" t="s">
        <v>192</v>
      </c>
      <c r="D89" t="s">
        <v>62</v>
      </c>
      <c r="E89" t="s">
        <v>270</v>
      </c>
      <c r="F89" s="7">
        <v>44823</v>
      </c>
      <c r="G89" s="7">
        <v>44824</v>
      </c>
      <c r="H89" t="s">
        <v>64</v>
      </c>
      <c r="I89" t="s">
        <v>64</v>
      </c>
      <c r="J89">
        <v>10</v>
      </c>
      <c r="K89">
        <v>11</v>
      </c>
      <c r="L89">
        <v>1</v>
      </c>
      <c r="M89">
        <v>0</v>
      </c>
      <c r="N89">
        <f>AVERAGE(J89:K89)</f>
        <v>10.5</v>
      </c>
      <c r="O89">
        <v>10</v>
      </c>
      <c r="P89" s="8">
        <f t="shared" si="8"/>
        <v>105</v>
      </c>
      <c r="Q89">
        <v>400</v>
      </c>
      <c r="R89">
        <v>0</v>
      </c>
      <c r="S89">
        <v>0</v>
      </c>
      <c r="U89">
        <f t="shared" si="11"/>
        <v>0</v>
      </c>
      <c r="V89" s="9">
        <f t="shared" si="12"/>
        <v>0</v>
      </c>
      <c r="W89" s="10">
        <f t="shared" si="14"/>
        <v>0</v>
      </c>
    </row>
    <row r="90" spans="1:23" x14ac:dyDescent="0.3">
      <c r="A90" t="s">
        <v>271</v>
      </c>
      <c r="B90" t="s">
        <v>100</v>
      </c>
      <c r="C90" t="s">
        <v>192</v>
      </c>
      <c r="D90" t="s">
        <v>257</v>
      </c>
      <c r="E90" t="s">
        <v>272</v>
      </c>
      <c r="F90" s="7">
        <v>44823</v>
      </c>
      <c r="G90" s="7">
        <v>44825</v>
      </c>
      <c r="H90" t="s">
        <v>64</v>
      </c>
      <c r="I90" t="s">
        <v>64</v>
      </c>
      <c r="J90">
        <v>22</v>
      </c>
      <c r="K90">
        <v>22</v>
      </c>
      <c r="L90">
        <v>2</v>
      </c>
      <c r="M90">
        <v>2</v>
      </c>
      <c r="N90">
        <f>AVERAGE(J90:K90)</f>
        <v>22</v>
      </c>
      <c r="O90">
        <v>10</v>
      </c>
      <c r="P90" s="8">
        <f t="shared" si="8"/>
        <v>220.00000000000003</v>
      </c>
      <c r="Q90">
        <v>400</v>
      </c>
      <c r="R90">
        <v>0</v>
      </c>
      <c r="S90">
        <v>0</v>
      </c>
      <c r="U90">
        <f t="shared" si="11"/>
        <v>0</v>
      </c>
      <c r="V90" s="9">
        <f t="shared" si="12"/>
        <v>0</v>
      </c>
      <c r="W90" s="10">
        <f t="shared" si="14"/>
        <v>0</v>
      </c>
    </row>
    <row r="91" spans="1:23" x14ac:dyDescent="0.3">
      <c r="A91" t="s">
        <v>273</v>
      </c>
      <c r="B91" t="s">
        <v>100</v>
      </c>
      <c r="C91" t="s">
        <v>181</v>
      </c>
      <c r="D91" t="s">
        <v>62</v>
      </c>
      <c r="E91" t="s">
        <v>274</v>
      </c>
      <c r="F91" s="7">
        <v>44823</v>
      </c>
      <c r="G91" s="7">
        <v>44825</v>
      </c>
      <c r="H91" t="s">
        <v>64</v>
      </c>
      <c r="I91" t="s">
        <v>64</v>
      </c>
      <c r="J91">
        <v>17</v>
      </c>
      <c r="K91">
        <v>15</v>
      </c>
      <c r="L91">
        <v>3</v>
      </c>
      <c r="M91">
        <v>0</v>
      </c>
      <c r="N91">
        <f>AVERAGE(J91:K91)</f>
        <v>16</v>
      </c>
      <c r="O91">
        <v>10</v>
      </c>
      <c r="P91" s="8">
        <f t="shared" si="8"/>
        <v>160</v>
      </c>
      <c r="Q91">
        <v>400</v>
      </c>
      <c r="R91">
        <v>0</v>
      </c>
      <c r="S91">
        <v>0</v>
      </c>
      <c r="U91">
        <f t="shared" si="11"/>
        <v>0</v>
      </c>
      <c r="V91" s="9">
        <f t="shared" si="12"/>
        <v>0</v>
      </c>
      <c r="W91" s="10">
        <f t="shared" si="14"/>
        <v>0</v>
      </c>
    </row>
    <row r="92" spans="1:23" x14ac:dyDescent="0.3">
      <c r="A92" t="s">
        <v>275</v>
      </c>
      <c r="B92" t="s">
        <v>127</v>
      </c>
      <c r="C92" t="s">
        <v>128</v>
      </c>
      <c r="D92" t="s">
        <v>62</v>
      </c>
      <c r="E92" t="s">
        <v>276</v>
      </c>
      <c r="F92" s="7">
        <v>44830</v>
      </c>
      <c r="G92" s="7">
        <v>44833</v>
      </c>
      <c r="H92">
        <v>29</v>
      </c>
      <c r="I92">
        <v>22</v>
      </c>
      <c r="J92">
        <v>3</v>
      </c>
      <c r="K92">
        <v>1</v>
      </c>
      <c r="L92">
        <v>0</v>
      </c>
      <c r="M92">
        <v>0</v>
      </c>
      <c r="N92">
        <f>AVERAGE(H92:I92)</f>
        <v>25.5</v>
      </c>
      <c r="O92">
        <v>100</v>
      </c>
      <c r="P92" s="8">
        <f t="shared" si="8"/>
        <v>25.5</v>
      </c>
      <c r="Q92">
        <v>400</v>
      </c>
      <c r="R92">
        <v>0</v>
      </c>
      <c r="S92">
        <v>0</v>
      </c>
      <c r="U92">
        <f t="shared" si="11"/>
        <v>0</v>
      </c>
      <c r="V92" s="9">
        <f t="shared" si="12"/>
        <v>0</v>
      </c>
      <c r="W92" s="10">
        <f t="shared" si="14"/>
        <v>0</v>
      </c>
    </row>
    <row r="93" spans="1:23" x14ac:dyDescent="0.3">
      <c r="A93" t="s">
        <v>277</v>
      </c>
      <c r="B93" t="s">
        <v>127</v>
      </c>
      <c r="C93" t="s">
        <v>278</v>
      </c>
      <c r="D93" t="s">
        <v>62</v>
      </c>
      <c r="E93" t="s">
        <v>279</v>
      </c>
      <c r="F93" s="7">
        <v>44830</v>
      </c>
      <c r="G93" s="7">
        <v>44832</v>
      </c>
      <c r="H93">
        <v>75</v>
      </c>
      <c r="I93">
        <v>54</v>
      </c>
      <c r="J93">
        <v>8</v>
      </c>
      <c r="K93">
        <v>4</v>
      </c>
      <c r="L93">
        <v>0</v>
      </c>
      <c r="M93">
        <v>1</v>
      </c>
      <c r="N93">
        <f>AVERAGE(H93:I93)</f>
        <v>64.5</v>
      </c>
      <c r="O93">
        <v>100</v>
      </c>
      <c r="P93" s="8">
        <f t="shared" si="8"/>
        <v>64.5</v>
      </c>
      <c r="Q93">
        <v>400</v>
      </c>
      <c r="R93">
        <v>0</v>
      </c>
      <c r="S93">
        <v>0</v>
      </c>
      <c r="U93">
        <f t="shared" si="11"/>
        <v>0</v>
      </c>
      <c r="V93" s="9">
        <f t="shared" si="12"/>
        <v>0</v>
      </c>
      <c r="W93" s="10">
        <f t="shared" si="14"/>
        <v>0</v>
      </c>
    </row>
    <row r="94" spans="1:23" x14ac:dyDescent="0.3">
      <c r="A94" t="s">
        <v>280</v>
      </c>
      <c r="B94" t="s">
        <v>127</v>
      </c>
      <c r="C94" t="s">
        <v>278</v>
      </c>
      <c r="D94" t="s">
        <v>257</v>
      </c>
      <c r="E94" t="s">
        <v>281</v>
      </c>
      <c r="F94" s="7">
        <v>44830</v>
      </c>
      <c r="G94" s="7">
        <v>44832</v>
      </c>
      <c r="H94" t="s">
        <v>64</v>
      </c>
      <c r="I94" t="s">
        <v>64</v>
      </c>
      <c r="J94">
        <v>10</v>
      </c>
      <c r="K94">
        <v>19</v>
      </c>
      <c r="L94">
        <v>0</v>
      </c>
      <c r="M94">
        <v>1</v>
      </c>
      <c r="N94">
        <f>AVERAGE(J94:K94)</f>
        <v>14.5</v>
      </c>
      <c r="O94">
        <v>10</v>
      </c>
      <c r="P94" s="8">
        <f t="shared" si="8"/>
        <v>145</v>
      </c>
      <c r="Q94">
        <v>400</v>
      </c>
      <c r="R94">
        <v>0</v>
      </c>
      <c r="S94">
        <v>0</v>
      </c>
      <c r="U94">
        <f t="shared" si="11"/>
        <v>0</v>
      </c>
      <c r="V94" s="9">
        <f t="shared" si="12"/>
        <v>0</v>
      </c>
      <c r="W94" s="10">
        <f t="shared" si="14"/>
        <v>0</v>
      </c>
    </row>
    <row r="95" spans="1:23" x14ac:dyDescent="0.3">
      <c r="A95" t="s">
        <v>282</v>
      </c>
      <c r="B95" t="s">
        <v>127</v>
      </c>
      <c r="C95" t="s">
        <v>205</v>
      </c>
      <c r="D95" t="s">
        <v>62</v>
      </c>
      <c r="E95" t="s">
        <v>283</v>
      </c>
      <c r="F95" s="7">
        <v>44830</v>
      </c>
      <c r="G95" s="7">
        <v>44831</v>
      </c>
      <c r="H95" t="s">
        <v>64</v>
      </c>
      <c r="I95" t="s">
        <v>64</v>
      </c>
      <c r="J95" t="s">
        <v>64</v>
      </c>
      <c r="K95" t="s">
        <v>64</v>
      </c>
      <c r="L95">
        <v>26</v>
      </c>
      <c r="M95">
        <v>16</v>
      </c>
      <c r="N95">
        <f>AVERAGE(L95:M95)</f>
        <v>21</v>
      </c>
      <c r="O95">
        <v>1</v>
      </c>
      <c r="P95" s="8">
        <f t="shared" si="8"/>
        <v>2100</v>
      </c>
      <c r="Q95">
        <v>400</v>
      </c>
      <c r="R95">
        <v>1</v>
      </c>
      <c r="S95">
        <v>1</v>
      </c>
      <c r="U95">
        <f t="shared" ref="U95:U126" si="15">AVERAGE(R95:S95)</f>
        <v>1</v>
      </c>
      <c r="V95" s="9">
        <f t="shared" ref="V95:V126" si="16">(U95/Q95)*100</f>
        <v>0.25</v>
      </c>
      <c r="W95" s="10">
        <f t="shared" si="14"/>
        <v>1.1904761904761904E-2</v>
      </c>
    </row>
    <row r="96" spans="1:23" x14ac:dyDescent="0.3">
      <c r="A96" t="s">
        <v>284</v>
      </c>
      <c r="B96" t="s">
        <v>127</v>
      </c>
      <c r="C96" t="s">
        <v>67</v>
      </c>
      <c r="D96" t="s">
        <v>62</v>
      </c>
      <c r="E96" t="s">
        <v>285</v>
      </c>
      <c r="F96" s="7">
        <v>44830</v>
      </c>
      <c r="G96" s="7">
        <v>44831</v>
      </c>
      <c r="H96">
        <v>64</v>
      </c>
      <c r="I96">
        <v>70</v>
      </c>
      <c r="J96">
        <v>4</v>
      </c>
      <c r="K96">
        <v>13</v>
      </c>
      <c r="L96">
        <v>0</v>
      </c>
      <c r="M96">
        <v>2</v>
      </c>
      <c r="N96">
        <f t="shared" ref="N96:N103" si="17">AVERAGE(H96:I96)</f>
        <v>67</v>
      </c>
      <c r="O96">
        <v>100</v>
      </c>
      <c r="P96" s="8">
        <f t="shared" si="8"/>
        <v>67</v>
      </c>
      <c r="Q96">
        <v>400</v>
      </c>
      <c r="R96">
        <v>0</v>
      </c>
      <c r="S96">
        <v>0</v>
      </c>
      <c r="U96">
        <f t="shared" si="15"/>
        <v>0</v>
      </c>
      <c r="V96" s="9">
        <f t="shared" si="16"/>
        <v>0</v>
      </c>
      <c r="W96" s="10">
        <f t="shared" si="14"/>
        <v>0</v>
      </c>
    </row>
    <row r="97" spans="1:23" x14ac:dyDescent="0.3">
      <c r="A97" t="s">
        <v>286</v>
      </c>
      <c r="B97" t="s">
        <v>127</v>
      </c>
      <c r="C97" t="s">
        <v>67</v>
      </c>
      <c r="D97" t="s">
        <v>257</v>
      </c>
      <c r="E97" t="s">
        <v>287</v>
      </c>
      <c r="F97" s="7">
        <v>44830</v>
      </c>
      <c r="G97" s="7">
        <v>44831</v>
      </c>
      <c r="H97">
        <v>72</v>
      </c>
      <c r="I97">
        <v>70</v>
      </c>
      <c r="J97">
        <v>8</v>
      </c>
      <c r="K97">
        <v>11</v>
      </c>
      <c r="L97">
        <v>0</v>
      </c>
      <c r="M97">
        <v>1</v>
      </c>
      <c r="N97">
        <f t="shared" si="17"/>
        <v>71</v>
      </c>
      <c r="O97">
        <v>100</v>
      </c>
      <c r="P97" s="8">
        <f t="shared" si="8"/>
        <v>71</v>
      </c>
      <c r="Q97">
        <v>400</v>
      </c>
      <c r="R97">
        <v>0</v>
      </c>
      <c r="S97">
        <v>0</v>
      </c>
      <c r="U97">
        <f t="shared" si="15"/>
        <v>0</v>
      </c>
      <c r="V97" s="9">
        <f t="shared" si="16"/>
        <v>0</v>
      </c>
      <c r="W97" s="10">
        <f t="shared" si="14"/>
        <v>0</v>
      </c>
    </row>
    <row r="98" spans="1:23" x14ac:dyDescent="0.3">
      <c r="A98" t="s">
        <v>288</v>
      </c>
      <c r="B98" t="s">
        <v>127</v>
      </c>
      <c r="C98" t="s">
        <v>70</v>
      </c>
      <c r="D98" t="s">
        <v>62</v>
      </c>
      <c r="E98" t="s">
        <v>289</v>
      </c>
      <c r="F98" s="7">
        <v>44830</v>
      </c>
      <c r="G98" s="7">
        <v>44831</v>
      </c>
      <c r="H98">
        <v>92</v>
      </c>
      <c r="I98">
        <v>107</v>
      </c>
      <c r="J98">
        <v>15</v>
      </c>
      <c r="K98">
        <v>8</v>
      </c>
      <c r="L98">
        <v>1</v>
      </c>
      <c r="M98">
        <v>1</v>
      </c>
      <c r="N98">
        <f t="shared" si="17"/>
        <v>99.5</v>
      </c>
      <c r="O98">
        <v>100</v>
      </c>
      <c r="P98" s="8">
        <f t="shared" si="8"/>
        <v>99.5</v>
      </c>
      <c r="Q98">
        <v>400</v>
      </c>
      <c r="R98">
        <v>0</v>
      </c>
      <c r="S98">
        <v>0</v>
      </c>
      <c r="U98">
        <f t="shared" si="15"/>
        <v>0</v>
      </c>
      <c r="V98" s="9">
        <f t="shared" si="16"/>
        <v>0</v>
      </c>
      <c r="W98" s="10">
        <f t="shared" si="14"/>
        <v>0</v>
      </c>
    </row>
    <row r="99" spans="1:23" x14ac:dyDescent="0.3">
      <c r="A99" t="s">
        <v>290</v>
      </c>
      <c r="B99" t="s">
        <v>127</v>
      </c>
      <c r="C99" t="s">
        <v>73</v>
      </c>
      <c r="D99" t="s">
        <v>62</v>
      </c>
      <c r="E99" t="s">
        <v>291</v>
      </c>
      <c r="F99" s="7">
        <v>44830</v>
      </c>
      <c r="G99" s="7">
        <v>44832</v>
      </c>
      <c r="H99">
        <v>94</v>
      </c>
      <c r="I99">
        <v>88</v>
      </c>
      <c r="J99">
        <v>8</v>
      </c>
      <c r="K99">
        <v>8</v>
      </c>
      <c r="L99">
        <v>0</v>
      </c>
      <c r="M99">
        <v>0</v>
      </c>
      <c r="N99">
        <f t="shared" si="17"/>
        <v>91</v>
      </c>
      <c r="O99">
        <v>100</v>
      </c>
      <c r="P99" s="8">
        <f t="shared" si="8"/>
        <v>91</v>
      </c>
      <c r="Q99">
        <v>400</v>
      </c>
      <c r="R99">
        <v>0</v>
      </c>
      <c r="S99">
        <v>0</v>
      </c>
      <c r="U99">
        <f t="shared" si="15"/>
        <v>0</v>
      </c>
      <c r="V99" s="9">
        <f t="shared" si="16"/>
        <v>0</v>
      </c>
      <c r="W99" s="10">
        <f t="shared" si="14"/>
        <v>0</v>
      </c>
    </row>
    <row r="100" spans="1:23" x14ac:dyDescent="0.3">
      <c r="A100" t="s">
        <v>292</v>
      </c>
      <c r="B100" t="s">
        <v>127</v>
      </c>
      <c r="C100" t="s">
        <v>76</v>
      </c>
      <c r="D100" t="s">
        <v>62</v>
      </c>
      <c r="E100" t="s">
        <v>293</v>
      </c>
      <c r="F100" s="7">
        <v>44830</v>
      </c>
      <c r="G100" s="7">
        <v>44832</v>
      </c>
      <c r="H100">
        <v>29</v>
      </c>
      <c r="I100">
        <v>20</v>
      </c>
      <c r="J100">
        <v>1</v>
      </c>
      <c r="K100">
        <v>0</v>
      </c>
      <c r="L100">
        <v>0</v>
      </c>
      <c r="M100">
        <v>0</v>
      </c>
      <c r="N100">
        <f t="shared" si="17"/>
        <v>24.5</v>
      </c>
      <c r="O100">
        <v>100</v>
      </c>
      <c r="P100" s="8">
        <f t="shared" si="8"/>
        <v>24.5</v>
      </c>
      <c r="Q100">
        <v>400</v>
      </c>
      <c r="R100">
        <v>0</v>
      </c>
      <c r="S100">
        <v>0</v>
      </c>
      <c r="U100">
        <f t="shared" si="15"/>
        <v>0</v>
      </c>
      <c r="V100" s="9">
        <f t="shared" si="16"/>
        <v>0</v>
      </c>
      <c r="W100" s="10">
        <f t="shared" si="14"/>
        <v>0</v>
      </c>
    </row>
    <row r="101" spans="1:23" x14ac:dyDescent="0.3">
      <c r="A101" t="s">
        <v>294</v>
      </c>
      <c r="B101" t="s">
        <v>127</v>
      </c>
      <c r="C101" t="s">
        <v>131</v>
      </c>
      <c r="D101" t="s">
        <v>62</v>
      </c>
      <c r="E101" t="s">
        <v>295</v>
      </c>
      <c r="F101" s="7">
        <v>44830</v>
      </c>
      <c r="G101" s="7">
        <v>44832</v>
      </c>
      <c r="H101">
        <v>46</v>
      </c>
      <c r="I101">
        <v>45</v>
      </c>
      <c r="J101">
        <v>6</v>
      </c>
      <c r="K101">
        <v>6</v>
      </c>
      <c r="L101">
        <v>0</v>
      </c>
      <c r="M101">
        <v>1</v>
      </c>
      <c r="N101">
        <f t="shared" si="17"/>
        <v>45.5</v>
      </c>
      <c r="O101">
        <v>100</v>
      </c>
      <c r="P101" s="8">
        <f t="shared" si="8"/>
        <v>45.5</v>
      </c>
      <c r="Q101">
        <v>400</v>
      </c>
      <c r="R101">
        <v>0</v>
      </c>
      <c r="S101">
        <v>0</v>
      </c>
      <c r="U101">
        <f t="shared" si="15"/>
        <v>0</v>
      </c>
      <c r="V101" s="9">
        <f t="shared" si="16"/>
        <v>0</v>
      </c>
      <c r="W101" s="10">
        <f t="shared" si="14"/>
        <v>0</v>
      </c>
    </row>
    <row r="102" spans="1:23" x14ac:dyDescent="0.3">
      <c r="A102" t="s">
        <v>296</v>
      </c>
      <c r="B102" t="s">
        <v>127</v>
      </c>
      <c r="C102" t="s">
        <v>134</v>
      </c>
      <c r="D102" t="s">
        <v>62</v>
      </c>
      <c r="E102" t="s">
        <v>297</v>
      </c>
      <c r="F102" s="7">
        <v>44830</v>
      </c>
      <c r="G102" s="7">
        <v>44833</v>
      </c>
      <c r="H102">
        <v>69</v>
      </c>
      <c r="I102">
        <v>60</v>
      </c>
      <c r="J102">
        <v>4</v>
      </c>
      <c r="K102">
        <v>4</v>
      </c>
      <c r="L102">
        <v>1</v>
      </c>
      <c r="M102">
        <v>0</v>
      </c>
      <c r="N102">
        <f t="shared" si="17"/>
        <v>64.5</v>
      </c>
      <c r="O102">
        <v>100</v>
      </c>
      <c r="P102" s="8">
        <f t="shared" si="8"/>
        <v>64.5</v>
      </c>
      <c r="Q102">
        <v>400</v>
      </c>
      <c r="R102">
        <v>0</v>
      </c>
      <c r="S102">
        <v>0</v>
      </c>
      <c r="U102">
        <f t="shared" si="15"/>
        <v>0</v>
      </c>
      <c r="V102" s="9">
        <f t="shared" si="16"/>
        <v>0</v>
      </c>
      <c r="W102" s="10">
        <f t="shared" si="14"/>
        <v>0</v>
      </c>
    </row>
    <row r="103" spans="1:23" x14ac:dyDescent="0.3">
      <c r="A103" t="s">
        <v>298</v>
      </c>
      <c r="B103" t="s">
        <v>127</v>
      </c>
      <c r="C103" t="s">
        <v>137</v>
      </c>
      <c r="D103" t="s">
        <v>62</v>
      </c>
      <c r="E103" t="s">
        <v>299</v>
      </c>
      <c r="F103" s="7">
        <v>44830</v>
      </c>
      <c r="G103" s="7">
        <v>44833</v>
      </c>
      <c r="H103">
        <v>19</v>
      </c>
      <c r="I103">
        <v>9</v>
      </c>
      <c r="J103">
        <v>1</v>
      </c>
      <c r="K103">
        <v>0</v>
      </c>
      <c r="L103">
        <v>0</v>
      </c>
      <c r="M103">
        <v>0</v>
      </c>
      <c r="N103">
        <f t="shared" si="17"/>
        <v>14</v>
      </c>
      <c r="O103">
        <v>100</v>
      </c>
      <c r="P103" s="8">
        <f t="shared" si="8"/>
        <v>14.000000000000002</v>
      </c>
      <c r="Q103">
        <v>400</v>
      </c>
      <c r="R103">
        <v>0</v>
      </c>
      <c r="S103">
        <v>0</v>
      </c>
      <c r="U103">
        <f t="shared" si="15"/>
        <v>0</v>
      </c>
      <c r="V103" s="9">
        <f t="shared" si="16"/>
        <v>0</v>
      </c>
      <c r="W103" s="10">
        <f t="shared" si="14"/>
        <v>0</v>
      </c>
    </row>
    <row r="104" spans="1:23" x14ac:dyDescent="0.3">
      <c r="A104" t="s">
        <v>300</v>
      </c>
      <c r="B104" t="s">
        <v>127</v>
      </c>
      <c r="C104" t="s">
        <v>301</v>
      </c>
      <c r="D104" t="s">
        <v>62</v>
      </c>
      <c r="E104" t="s">
        <v>302</v>
      </c>
      <c r="F104" s="7">
        <v>44830</v>
      </c>
      <c r="G104" s="7">
        <v>44831</v>
      </c>
      <c r="H104" t="s">
        <v>64</v>
      </c>
      <c r="I104" t="s">
        <v>64</v>
      </c>
      <c r="J104">
        <v>73</v>
      </c>
      <c r="K104">
        <v>82</v>
      </c>
      <c r="L104">
        <v>3</v>
      </c>
      <c r="M104">
        <v>7</v>
      </c>
      <c r="N104">
        <f>AVERAGE(J104:K104)</f>
        <v>77.5</v>
      </c>
      <c r="O104">
        <v>10</v>
      </c>
      <c r="P104" s="8">
        <f t="shared" si="8"/>
        <v>775</v>
      </c>
      <c r="Q104">
        <v>400</v>
      </c>
      <c r="R104">
        <v>0</v>
      </c>
      <c r="S104">
        <v>0</v>
      </c>
      <c r="U104">
        <f t="shared" si="15"/>
        <v>0</v>
      </c>
      <c r="V104" s="9">
        <f t="shared" si="16"/>
        <v>0</v>
      </c>
      <c r="W104" s="10">
        <f t="shared" si="14"/>
        <v>0</v>
      </c>
    </row>
    <row r="105" spans="1:23" x14ac:dyDescent="0.3">
      <c r="A105" t="s">
        <v>303</v>
      </c>
      <c r="B105" t="s">
        <v>127</v>
      </c>
      <c r="C105" t="s">
        <v>304</v>
      </c>
      <c r="D105" t="s">
        <v>62</v>
      </c>
      <c r="E105" t="s">
        <v>305</v>
      </c>
      <c r="F105" s="7">
        <v>44830</v>
      </c>
      <c r="G105" s="7">
        <v>44832</v>
      </c>
      <c r="H105" t="s">
        <v>64</v>
      </c>
      <c r="I105" t="s">
        <v>64</v>
      </c>
      <c r="J105">
        <v>90</v>
      </c>
      <c r="K105">
        <v>87</v>
      </c>
      <c r="L105">
        <v>13</v>
      </c>
      <c r="M105">
        <v>10</v>
      </c>
      <c r="N105">
        <f>AVERAGE(J105:K105)</f>
        <v>88.5</v>
      </c>
      <c r="O105">
        <v>10</v>
      </c>
      <c r="P105" s="8">
        <f t="shared" ref="P105:P168" si="18">(N105/O105)*100</f>
        <v>885</v>
      </c>
      <c r="Q105">
        <v>400</v>
      </c>
      <c r="R105">
        <v>1</v>
      </c>
      <c r="S105">
        <v>2</v>
      </c>
      <c r="U105">
        <f t="shared" si="15"/>
        <v>1.5</v>
      </c>
      <c r="V105" s="9">
        <f t="shared" si="16"/>
        <v>0.375</v>
      </c>
      <c r="W105" s="10">
        <f t="shared" si="14"/>
        <v>4.2372881355932202E-2</v>
      </c>
    </row>
    <row r="106" spans="1:23" x14ac:dyDescent="0.3">
      <c r="A106" t="s">
        <v>306</v>
      </c>
      <c r="B106" t="s">
        <v>127</v>
      </c>
      <c r="C106" t="s">
        <v>307</v>
      </c>
      <c r="D106" t="s">
        <v>62</v>
      </c>
      <c r="E106" t="s">
        <v>308</v>
      </c>
      <c r="F106" s="7">
        <v>44830</v>
      </c>
      <c r="G106" s="7">
        <v>44832</v>
      </c>
      <c r="H106" t="s">
        <v>64</v>
      </c>
      <c r="I106" t="s">
        <v>64</v>
      </c>
      <c r="J106" t="s">
        <v>64</v>
      </c>
      <c r="K106" t="s">
        <v>64</v>
      </c>
      <c r="L106">
        <v>20</v>
      </c>
      <c r="M106">
        <v>16</v>
      </c>
      <c r="N106">
        <f>AVERAGE(L106:M106)</f>
        <v>18</v>
      </c>
      <c r="O106">
        <v>1</v>
      </c>
      <c r="P106" s="8">
        <f t="shared" si="18"/>
        <v>1800</v>
      </c>
      <c r="Q106">
        <v>400</v>
      </c>
      <c r="R106">
        <v>0</v>
      </c>
      <c r="S106">
        <v>0</v>
      </c>
      <c r="U106">
        <f t="shared" si="15"/>
        <v>0</v>
      </c>
      <c r="V106" s="9">
        <f t="shared" si="16"/>
        <v>0</v>
      </c>
      <c r="W106" s="10">
        <f t="shared" si="14"/>
        <v>0</v>
      </c>
    </row>
    <row r="107" spans="1:23" x14ac:dyDescent="0.3">
      <c r="A107" t="s">
        <v>309</v>
      </c>
      <c r="B107" t="s">
        <v>127</v>
      </c>
      <c r="C107" t="s">
        <v>310</v>
      </c>
      <c r="D107" t="s">
        <v>62</v>
      </c>
      <c r="E107" t="s">
        <v>311</v>
      </c>
      <c r="F107" s="7">
        <v>44830</v>
      </c>
      <c r="G107" s="7">
        <v>44832</v>
      </c>
      <c r="H107" t="s">
        <v>64</v>
      </c>
      <c r="I107" t="s">
        <v>64</v>
      </c>
      <c r="J107">
        <v>24</v>
      </c>
      <c r="K107">
        <v>25</v>
      </c>
      <c r="L107">
        <v>0</v>
      </c>
      <c r="M107">
        <v>1</v>
      </c>
      <c r="N107">
        <f>AVERAGE(J107:K107)</f>
        <v>24.5</v>
      </c>
      <c r="O107">
        <v>10</v>
      </c>
      <c r="P107" s="8">
        <f t="shared" si="18"/>
        <v>245.00000000000003</v>
      </c>
      <c r="Q107">
        <v>400</v>
      </c>
      <c r="R107">
        <v>0</v>
      </c>
      <c r="S107">
        <v>0</v>
      </c>
      <c r="U107">
        <f t="shared" si="15"/>
        <v>0</v>
      </c>
      <c r="V107" s="9">
        <f t="shared" si="16"/>
        <v>0</v>
      </c>
      <c r="W107" s="10">
        <f t="shared" si="14"/>
        <v>0</v>
      </c>
    </row>
    <row r="108" spans="1:23" x14ac:dyDescent="0.3">
      <c r="A108" s="22" t="s">
        <v>312</v>
      </c>
      <c r="B108" t="s">
        <v>60</v>
      </c>
      <c r="C108">
        <v>506</v>
      </c>
      <c r="D108" t="s">
        <v>62</v>
      </c>
      <c r="E108" t="s">
        <v>313</v>
      </c>
      <c r="F108" s="7">
        <v>44837</v>
      </c>
      <c r="G108" s="7">
        <v>44839</v>
      </c>
      <c r="H108">
        <v>47</v>
      </c>
      <c r="I108">
        <v>30</v>
      </c>
      <c r="J108">
        <v>6</v>
      </c>
      <c r="K108">
        <v>2</v>
      </c>
      <c r="L108">
        <v>0</v>
      </c>
      <c r="M108">
        <v>0</v>
      </c>
      <c r="N108">
        <f t="shared" ref="N108:N119" si="19">AVERAGE(H108:I108)</f>
        <v>38.5</v>
      </c>
      <c r="O108">
        <v>100</v>
      </c>
      <c r="P108" s="8">
        <f t="shared" si="18"/>
        <v>38.5</v>
      </c>
      <c r="Q108">
        <v>400</v>
      </c>
      <c r="R108">
        <v>0</v>
      </c>
      <c r="S108">
        <v>0</v>
      </c>
      <c r="U108">
        <f t="shared" si="15"/>
        <v>0</v>
      </c>
      <c r="V108" s="9">
        <f t="shared" si="16"/>
        <v>0</v>
      </c>
      <c r="W108" s="10">
        <f t="shared" si="14"/>
        <v>0</v>
      </c>
    </row>
    <row r="109" spans="1:23" x14ac:dyDescent="0.3">
      <c r="A109" t="s">
        <v>314</v>
      </c>
      <c r="B109" t="s">
        <v>60</v>
      </c>
      <c r="C109">
        <v>890</v>
      </c>
      <c r="D109" t="s">
        <v>62</v>
      </c>
      <c r="E109" t="s">
        <v>315</v>
      </c>
      <c r="F109" s="7">
        <v>44837</v>
      </c>
      <c r="G109" s="7">
        <v>44839</v>
      </c>
      <c r="H109">
        <v>45</v>
      </c>
      <c r="I109">
        <v>46</v>
      </c>
      <c r="J109">
        <v>5</v>
      </c>
      <c r="K109">
        <v>3</v>
      </c>
      <c r="L109">
        <v>1</v>
      </c>
      <c r="M109">
        <v>1</v>
      </c>
      <c r="N109">
        <f t="shared" si="19"/>
        <v>45.5</v>
      </c>
      <c r="O109">
        <v>100</v>
      </c>
      <c r="P109" s="8">
        <f t="shared" si="18"/>
        <v>45.5</v>
      </c>
      <c r="Q109">
        <v>400</v>
      </c>
      <c r="R109">
        <v>0</v>
      </c>
      <c r="S109">
        <v>0</v>
      </c>
      <c r="U109">
        <f t="shared" si="15"/>
        <v>0</v>
      </c>
      <c r="V109" s="9">
        <f t="shared" si="16"/>
        <v>0</v>
      </c>
      <c r="W109" s="10">
        <f t="shared" si="14"/>
        <v>0</v>
      </c>
    </row>
    <row r="110" spans="1:23" x14ac:dyDescent="0.3">
      <c r="A110" t="s">
        <v>316</v>
      </c>
      <c r="B110" t="s">
        <v>60</v>
      </c>
      <c r="C110" t="s">
        <v>91</v>
      </c>
      <c r="D110" t="s">
        <v>62</v>
      </c>
      <c r="E110" t="s">
        <v>317</v>
      </c>
      <c r="F110" s="7">
        <v>44837</v>
      </c>
      <c r="G110" s="7">
        <v>44839</v>
      </c>
      <c r="H110">
        <v>40</v>
      </c>
      <c r="I110">
        <v>40</v>
      </c>
      <c r="J110">
        <v>2</v>
      </c>
      <c r="K110">
        <v>5</v>
      </c>
      <c r="L110">
        <v>0</v>
      </c>
      <c r="M110">
        <v>0</v>
      </c>
      <c r="N110">
        <f t="shared" si="19"/>
        <v>40</v>
      </c>
      <c r="O110">
        <v>100</v>
      </c>
      <c r="P110" s="8">
        <f t="shared" si="18"/>
        <v>40</v>
      </c>
      <c r="Q110">
        <v>400</v>
      </c>
      <c r="R110">
        <v>0</v>
      </c>
      <c r="S110">
        <v>0</v>
      </c>
      <c r="U110">
        <f t="shared" si="15"/>
        <v>0</v>
      </c>
      <c r="V110" s="9">
        <f t="shared" si="16"/>
        <v>0</v>
      </c>
      <c r="W110" s="10">
        <f t="shared" si="14"/>
        <v>0</v>
      </c>
    </row>
    <row r="111" spans="1:23" x14ac:dyDescent="0.3">
      <c r="A111" t="s">
        <v>318</v>
      </c>
      <c r="B111" t="s">
        <v>60</v>
      </c>
      <c r="C111" s="22" t="s">
        <v>91</v>
      </c>
      <c r="D111" s="26" t="s">
        <v>257</v>
      </c>
      <c r="E111" t="s">
        <v>317</v>
      </c>
      <c r="F111" s="7">
        <v>44837</v>
      </c>
      <c r="G111" s="7">
        <v>44839</v>
      </c>
      <c r="H111">
        <v>52</v>
      </c>
      <c r="I111">
        <v>44</v>
      </c>
      <c r="J111">
        <v>7</v>
      </c>
      <c r="K111">
        <v>7</v>
      </c>
      <c r="L111">
        <v>1</v>
      </c>
      <c r="M111">
        <v>1</v>
      </c>
      <c r="N111">
        <f t="shared" si="19"/>
        <v>48</v>
      </c>
      <c r="O111">
        <v>100</v>
      </c>
      <c r="P111" s="8">
        <f t="shared" si="18"/>
        <v>48</v>
      </c>
      <c r="Q111">
        <v>400</v>
      </c>
      <c r="R111">
        <v>0</v>
      </c>
      <c r="S111">
        <v>0</v>
      </c>
      <c r="U111">
        <f t="shared" si="15"/>
        <v>0</v>
      </c>
      <c r="V111" s="9">
        <f t="shared" si="16"/>
        <v>0</v>
      </c>
      <c r="W111" s="10">
        <f t="shared" si="14"/>
        <v>0</v>
      </c>
    </row>
    <row r="112" spans="1:23" x14ac:dyDescent="0.3">
      <c r="A112" t="s">
        <v>319</v>
      </c>
      <c r="B112" t="s">
        <v>60</v>
      </c>
      <c r="C112" t="s">
        <v>142</v>
      </c>
      <c r="D112" t="s">
        <v>62</v>
      </c>
      <c r="E112" t="s">
        <v>320</v>
      </c>
      <c r="F112" s="7">
        <v>44837</v>
      </c>
      <c r="G112" s="7">
        <v>44838</v>
      </c>
      <c r="H112">
        <v>108</v>
      </c>
      <c r="I112">
        <v>125</v>
      </c>
      <c r="J112">
        <v>8</v>
      </c>
      <c r="K112">
        <v>14</v>
      </c>
      <c r="L112">
        <v>3</v>
      </c>
      <c r="M112">
        <v>1</v>
      </c>
      <c r="N112">
        <f t="shared" si="19"/>
        <v>116.5</v>
      </c>
      <c r="O112">
        <v>100</v>
      </c>
      <c r="P112" s="8">
        <f t="shared" si="18"/>
        <v>116.5</v>
      </c>
      <c r="Q112">
        <v>400</v>
      </c>
      <c r="R112">
        <v>0</v>
      </c>
      <c r="S112">
        <v>0</v>
      </c>
      <c r="U112">
        <f t="shared" si="15"/>
        <v>0</v>
      </c>
      <c r="V112" s="9">
        <f t="shared" si="16"/>
        <v>0</v>
      </c>
      <c r="W112" s="10">
        <f t="shared" si="14"/>
        <v>0</v>
      </c>
    </row>
    <row r="113" spans="1:23" x14ac:dyDescent="0.3">
      <c r="A113" t="s">
        <v>321</v>
      </c>
      <c r="B113" t="s">
        <v>60</v>
      </c>
      <c r="C113" t="s">
        <v>67</v>
      </c>
      <c r="D113" t="s">
        <v>62</v>
      </c>
      <c r="E113" t="s">
        <v>322</v>
      </c>
      <c r="F113" s="7">
        <v>44837</v>
      </c>
      <c r="G113" s="7">
        <v>44838</v>
      </c>
      <c r="H113">
        <v>67</v>
      </c>
      <c r="I113">
        <v>67</v>
      </c>
      <c r="J113">
        <v>9</v>
      </c>
      <c r="K113">
        <v>6</v>
      </c>
      <c r="L113">
        <v>0</v>
      </c>
      <c r="M113">
        <v>0</v>
      </c>
      <c r="N113">
        <f t="shared" si="19"/>
        <v>67</v>
      </c>
      <c r="O113">
        <v>100</v>
      </c>
      <c r="P113" s="8">
        <f t="shared" si="18"/>
        <v>67</v>
      </c>
      <c r="Q113">
        <v>400</v>
      </c>
      <c r="R113">
        <v>0</v>
      </c>
      <c r="S113">
        <v>0</v>
      </c>
      <c r="U113">
        <f t="shared" si="15"/>
        <v>0</v>
      </c>
      <c r="V113" s="9">
        <f t="shared" si="16"/>
        <v>0</v>
      </c>
      <c r="W113" s="10">
        <f t="shared" si="14"/>
        <v>0</v>
      </c>
    </row>
    <row r="114" spans="1:23" x14ac:dyDescent="0.3">
      <c r="A114" t="s">
        <v>323</v>
      </c>
      <c r="B114" t="s">
        <v>60</v>
      </c>
      <c r="C114" t="s">
        <v>70</v>
      </c>
      <c r="D114" t="s">
        <v>62</v>
      </c>
      <c r="E114" t="s">
        <v>324</v>
      </c>
      <c r="F114" s="7">
        <v>44837</v>
      </c>
      <c r="G114" s="7">
        <v>44838</v>
      </c>
      <c r="H114">
        <v>79</v>
      </c>
      <c r="I114">
        <v>66</v>
      </c>
      <c r="J114">
        <v>8</v>
      </c>
      <c r="K114">
        <v>3</v>
      </c>
      <c r="L114">
        <v>0</v>
      </c>
      <c r="M114">
        <v>0</v>
      </c>
      <c r="N114">
        <f t="shared" si="19"/>
        <v>72.5</v>
      </c>
      <c r="O114">
        <v>100</v>
      </c>
      <c r="P114" s="8">
        <f t="shared" si="18"/>
        <v>72.5</v>
      </c>
      <c r="Q114">
        <v>400</v>
      </c>
      <c r="R114">
        <v>5</v>
      </c>
      <c r="S114">
        <v>1</v>
      </c>
      <c r="U114">
        <f t="shared" si="15"/>
        <v>3</v>
      </c>
      <c r="V114" s="9">
        <f t="shared" si="16"/>
        <v>0.75</v>
      </c>
      <c r="W114" s="10">
        <f t="shared" si="14"/>
        <v>1.0344827586206897</v>
      </c>
    </row>
    <row r="115" spans="1:23" x14ac:dyDescent="0.3">
      <c r="A115" t="s">
        <v>325</v>
      </c>
      <c r="B115" t="s">
        <v>60</v>
      </c>
      <c r="C115" t="s">
        <v>230</v>
      </c>
      <c r="D115" t="s">
        <v>62</v>
      </c>
      <c r="E115" t="s">
        <v>326</v>
      </c>
      <c r="F115" s="7">
        <v>44837</v>
      </c>
      <c r="G115" s="7">
        <v>44839</v>
      </c>
      <c r="H115">
        <v>39</v>
      </c>
      <c r="I115">
        <v>21</v>
      </c>
      <c r="J115">
        <v>2</v>
      </c>
      <c r="K115">
        <v>2</v>
      </c>
      <c r="L115">
        <v>1</v>
      </c>
      <c r="M115">
        <v>0</v>
      </c>
      <c r="N115">
        <f t="shared" si="19"/>
        <v>30</v>
      </c>
      <c r="O115">
        <v>100</v>
      </c>
      <c r="P115" s="8">
        <f t="shared" si="18"/>
        <v>30</v>
      </c>
      <c r="Q115">
        <v>400</v>
      </c>
      <c r="R115">
        <v>0</v>
      </c>
      <c r="S115">
        <v>0</v>
      </c>
      <c r="U115">
        <f t="shared" si="15"/>
        <v>0</v>
      </c>
      <c r="V115" s="9">
        <f t="shared" si="16"/>
        <v>0</v>
      </c>
      <c r="W115" s="10">
        <f t="shared" si="14"/>
        <v>0</v>
      </c>
    </row>
    <row r="116" spans="1:23" x14ac:dyDescent="0.3">
      <c r="A116" t="s">
        <v>327</v>
      </c>
      <c r="B116" t="s">
        <v>60</v>
      </c>
      <c r="C116" t="s">
        <v>73</v>
      </c>
      <c r="D116" t="s">
        <v>62</v>
      </c>
      <c r="E116" t="s">
        <v>328</v>
      </c>
      <c r="F116" s="7">
        <v>44837</v>
      </c>
      <c r="G116" s="7">
        <v>44838</v>
      </c>
      <c r="H116">
        <v>41</v>
      </c>
      <c r="I116">
        <v>35</v>
      </c>
      <c r="J116">
        <v>4</v>
      </c>
      <c r="K116">
        <v>2</v>
      </c>
      <c r="L116">
        <v>0</v>
      </c>
      <c r="M116">
        <v>0</v>
      </c>
      <c r="N116">
        <f t="shared" si="19"/>
        <v>38</v>
      </c>
      <c r="O116">
        <v>100</v>
      </c>
      <c r="P116" s="8">
        <f t="shared" si="18"/>
        <v>38</v>
      </c>
      <c r="Q116">
        <v>400</v>
      </c>
      <c r="R116">
        <v>0</v>
      </c>
      <c r="S116">
        <v>0</v>
      </c>
      <c r="U116">
        <f t="shared" si="15"/>
        <v>0</v>
      </c>
      <c r="V116" s="9">
        <f t="shared" si="16"/>
        <v>0</v>
      </c>
      <c r="W116" s="10">
        <f t="shared" si="14"/>
        <v>0</v>
      </c>
    </row>
    <row r="117" spans="1:23" x14ac:dyDescent="0.3">
      <c r="A117" t="s">
        <v>329</v>
      </c>
      <c r="B117" t="s">
        <v>60</v>
      </c>
      <c r="C117" t="s">
        <v>76</v>
      </c>
      <c r="D117" t="s">
        <v>62</v>
      </c>
      <c r="E117" t="s">
        <v>330</v>
      </c>
      <c r="F117" s="7">
        <v>44837</v>
      </c>
      <c r="G117" s="7">
        <v>44838</v>
      </c>
      <c r="H117">
        <v>13</v>
      </c>
      <c r="I117">
        <v>8</v>
      </c>
      <c r="J117">
        <v>4</v>
      </c>
      <c r="K117">
        <v>1</v>
      </c>
      <c r="L117">
        <v>0</v>
      </c>
      <c r="M117">
        <v>0</v>
      </c>
      <c r="N117">
        <f t="shared" si="19"/>
        <v>10.5</v>
      </c>
      <c r="O117">
        <v>100</v>
      </c>
      <c r="P117" s="8">
        <f t="shared" si="18"/>
        <v>10.5</v>
      </c>
      <c r="Q117">
        <v>400</v>
      </c>
      <c r="R117">
        <v>0</v>
      </c>
      <c r="S117">
        <v>0</v>
      </c>
      <c r="U117">
        <f t="shared" si="15"/>
        <v>0</v>
      </c>
      <c r="V117" s="9">
        <f t="shared" si="16"/>
        <v>0</v>
      </c>
      <c r="W117" s="10">
        <f t="shared" si="14"/>
        <v>0</v>
      </c>
    </row>
    <row r="118" spans="1:23" x14ac:dyDescent="0.3">
      <c r="A118" t="s">
        <v>331</v>
      </c>
      <c r="B118" t="s">
        <v>60</v>
      </c>
      <c r="C118" t="s">
        <v>149</v>
      </c>
      <c r="D118" t="s">
        <v>62</v>
      </c>
      <c r="E118" t="s">
        <v>332</v>
      </c>
      <c r="F118" s="7">
        <v>44837</v>
      </c>
      <c r="G118" s="7">
        <v>44839</v>
      </c>
      <c r="H118">
        <v>10</v>
      </c>
      <c r="I118">
        <v>7</v>
      </c>
      <c r="J118">
        <v>1</v>
      </c>
      <c r="K118">
        <v>2</v>
      </c>
      <c r="L118">
        <v>0</v>
      </c>
      <c r="M118">
        <v>0</v>
      </c>
      <c r="N118">
        <f t="shared" si="19"/>
        <v>8.5</v>
      </c>
      <c r="O118">
        <v>100</v>
      </c>
      <c r="P118" s="8">
        <f t="shared" si="18"/>
        <v>8.5</v>
      </c>
      <c r="Q118">
        <v>400</v>
      </c>
      <c r="R118">
        <v>0</v>
      </c>
      <c r="S118">
        <v>0</v>
      </c>
      <c r="U118">
        <f t="shared" si="15"/>
        <v>0</v>
      </c>
      <c r="V118" s="9">
        <f t="shared" si="16"/>
        <v>0</v>
      </c>
      <c r="W118" s="10">
        <f t="shared" si="14"/>
        <v>0</v>
      </c>
    </row>
    <row r="119" spans="1:23" x14ac:dyDescent="0.3">
      <c r="A119" t="s">
        <v>333</v>
      </c>
      <c r="B119" t="s">
        <v>60</v>
      </c>
      <c r="C119" t="s">
        <v>235</v>
      </c>
      <c r="D119" t="s">
        <v>62</v>
      </c>
      <c r="E119" t="s">
        <v>334</v>
      </c>
      <c r="F119" s="7">
        <v>44837</v>
      </c>
      <c r="G119" s="7">
        <v>44839</v>
      </c>
      <c r="H119">
        <v>7</v>
      </c>
      <c r="I119">
        <v>5</v>
      </c>
      <c r="J119">
        <v>1</v>
      </c>
      <c r="K119">
        <v>0</v>
      </c>
      <c r="L119">
        <v>1</v>
      </c>
      <c r="M119">
        <v>0</v>
      </c>
      <c r="N119">
        <f t="shared" si="19"/>
        <v>6</v>
      </c>
      <c r="O119">
        <v>100</v>
      </c>
      <c r="P119" s="8">
        <f t="shared" si="18"/>
        <v>6</v>
      </c>
      <c r="Q119">
        <v>400</v>
      </c>
      <c r="R119">
        <v>0</v>
      </c>
      <c r="S119">
        <v>0</v>
      </c>
      <c r="U119">
        <f t="shared" si="15"/>
        <v>0</v>
      </c>
      <c r="V119" s="9">
        <f t="shared" si="16"/>
        <v>0</v>
      </c>
      <c r="W119" s="10">
        <f t="shared" si="14"/>
        <v>0</v>
      </c>
    </row>
    <row r="120" spans="1:23" x14ac:dyDescent="0.3">
      <c r="A120" t="s">
        <v>335</v>
      </c>
      <c r="B120" t="s">
        <v>60</v>
      </c>
      <c r="C120" t="s">
        <v>61</v>
      </c>
      <c r="D120" t="s">
        <v>62</v>
      </c>
      <c r="E120" t="s">
        <v>336</v>
      </c>
      <c r="F120" s="7">
        <v>44837</v>
      </c>
      <c r="G120" s="7">
        <v>44839</v>
      </c>
      <c r="H120" t="s">
        <v>64</v>
      </c>
      <c r="I120" t="s">
        <v>64</v>
      </c>
      <c r="J120">
        <v>43</v>
      </c>
      <c r="K120">
        <v>44</v>
      </c>
      <c r="L120">
        <v>2</v>
      </c>
      <c r="M120">
        <v>6</v>
      </c>
      <c r="N120">
        <f>AVERAGE(J120:K120)</f>
        <v>43.5</v>
      </c>
      <c r="O120">
        <v>10</v>
      </c>
      <c r="P120" s="8">
        <f t="shared" si="18"/>
        <v>434.99999999999994</v>
      </c>
      <c r="Q120">
        <v>400</v>
      </c>
      <c r="R120">
        <v>4</v>
      </c>
      <c r="S120">
        <v>4</v>
      </c>
      <c r="U120">
        <f t="shared" si="15"/>
        <v>4</v>
      </c>
      <c r="V120" s="9">
        <f t="shared" si="16"/>
        <v>1</v>
      </c>
      <c r="W120" s="10">
        <f t="shared" si="14"/>
        <v>0.22988505747126442</v>
      </c>
    </row>
    <row r="121" spans="1:23" x14ac:dyDescent="0.3">
      <c r="A121" t="s">
        <v>337</v>
      </c>
      <c r="B121" t="s">
        <v>60</v>
      </c>
      <c r="C121" t="s">
        <v>152</v>
      </c>
      <c r="D121" t="s">
        <v>62</v>
      </c>
      <c r="E121" t="s">
        <v>338</v>
      </c>
      <c r="F121" s="7">
        <v>44837</v>
      </c>
      <c r="G121" s="7">
        <v>44839</v>
      </c>
      <c r="H121" t="s">
        <v>64</v>
      </c>
      <c r="I121" t="s">
        <v>64</v>
      </c>
      <c r="J121" t="s">
        <v>64</v>
      </c>
      <c r="K121" t="s">
        <v>64</v>
      </c>
      <c r="L121">
        <v>15</v>
      </c>
      <c r="M121">
        <v>13</v>
      </c>
      <c r="N121">
        <f>AVERAGE(L121:M121)</f>
        <v>14</v>
      </c>
      <c r="O121">
        <v>1</v>
      </c>
      <c r="P121" s="8">
        <f t="shared" si="18"/>
        <v>1400</v>
      </c>
      <c r="Q121">
        <v>400</v>
      </c>
      <c r="R121">
        <v>0</v>
      </c>
      <c r="S121">
        <v>0</v>
      </c>
      <c r="U121">
        <f t="shared" si="15"/>
        <v>0</v>
      </c>
      <c r="V121" s="9">
        <f t="shared" si="16"/>
        <v>0</v>
      </c>
      <c r="W121" s="10">
        <f t="shared" si="14"/>
        <v>0</v>
      </c>
    </row>
    <row r="122" spans="1:23" x14ac:dyDescent="0.3">
      <c r="A122" t="s">
        <v>339</v>
      </c>
      <c r="B122" t="s">
        <v>60</v>
      </c>
      <c r="C122" t="s">
        <v>242</v>
      </c>
      <c r="D122" t="s">
        <v>62</v>
      </c>
      <c r="E122" t="s">
        <v>340</v>
      </c>
      <c r="F122" s="7">
        <v>44837</v>
      </c>
      <c r="G122" s="7">
        <v>44839</v>
      </c>
      <c r="H122" t="s">
        <v>64</v>
      </c>
      <c r="I122" t="s">
        <v>64</v>
      </c>
      <c r="J122">
        <v>18</v>
      </c>
      <c r="K122">
        <v>13</v>
      </c>
      <c r="L122">
        <v>3</v>
      </c>
      <c r="M122">
        <v>0</v>
      </c>
      <c r="N122">
        <f>AVERAGE(J122:K122)</f>
        <v>15.5</v>
      </c>
      <c r="O122">
        <v>10</v>
      </c>
      <c r="P122" s="8">
        <f t="shared" si="18"/>
        <v>155</v>
      </c>
      <c r="Q122">
        <v>400</v>
      </c>
      <c r="R122">
        <v>0</v>
      </c>
      <c r="S122">
        <v>0</v>
      </c>
      <c r="U122">
        <f t="shared" si="15"/>
        <v>0</v>
      </c>
      <c r="V122" s="9">
        <f t="shared" si="16"/>
        <v>0</v>
      </c>
      <c r="W122" s="10">
        <f t="shared" si="14"/>
        <v>0</v>
      </c>
    </row>
    <row r="123" spans="1:23" x14ac:dyDescent="0.3">
      <c r="A123" t="s">
        <v>341</v>
      </c>
      <c r="B123" t="s">
        <v>100</v>
      </c>
      <c r="C123" s="22" t="s">
        <v>163</v>
      </c>
      <c r="D123" t="s">
        <v>62</v>
      </c>
      <c r="E123" t="s">
        <v>342</v>
      </c>
      <c r="F123" s="7">
        <v>44845</v>
      </c>
      <c r="G123" s="7">
        <v>44846</v>
      </c>
      <c r="H123">
        <v>15</v>
      </c>
      <c r="I123">
        <v>14</v>
      </c>
      <c r="J123">
        <v>3</v>
      </c>
      <c r="K123">
        <v>0</v>
      </c>
      <c r="L123">
        <v>0</v>
      </c>
      <c r="M123">
        <v>0</v>
      </c>
      <c r="N123">
        <f>AVERAGE(H123:I123)</f>
        <v>14.5</v>
      </c>
      <c r="O123">
        <v>100</v>
      </c>
      <c r="P123" s="8">
        <f t="shared" si="18"/>
        <v>14.499999999999998</v>
      </c>
      <c r="Q123">
        <v>400</v>
      </c>
      <c r="R123">
        <v>0</v>
      </c>
      <c r="S123">
        <v>0</v>
      </c>
      <c r="U123">
        <f t="shared" si="15"/>
        <v>0</v>
      </c>
      <c r="V123" s="9">
        <f t="shared" si="16"/>
        <v>0</v>
      </c>
      <c r="W123" s="10">
        <f t="shared" si="14"/>
        <v>0</v>
      </c>
    </row>
    <row r="124" spans="1:23" x14ac:dyDescent="0.3">
      <c r="A124" t="s">
        <v>343</v>
      </c>
      <c r="B124" t="s">
        <v>100</v>
      </c>
      <c r="C124" t="s">
        <v>101</v>
      </c>
      <c r="D124" t="s">
        <v>62</v>
      </c>
      <c r="E124" t="s">
        <v>344</v>
      </c>
      <c r="F124" s="7">
        <v>44845</v>
      </c>
      <c r="G124" s="7">
        <v>44846</v>
      </c>
      <c r="H124">
        <v>1</v>
      </c>
      <c r="I124">
        <v>2</v>
      </c>
      <c r="J124">
        <v>0</v>
      </c>
      <c r="K124">
        <v>0</v>
      </c>
      <c r="L124">
        <v>0</v>
      </c>
      <c r="M124">
        <v>0</v>
      </c>
      <c r="N124">
        <f>AVERAGE(H124:I124)</f>
        <v>1.5</v>
      </c>
      <c r="O124">
        <v>100</v>
      </c>
      <c r="P124" s="8">
        <f t="shared" si="18"/>
        <v>1.5</v>
      </c>
      <c r="Q124">
        <v>400</v>
      </c>
      <c r="R124">
        <v>1</v>
      </c>
      <c r="S124">
        <v>1</v>
      </c>
      <c r="U124">
        <f t="shared" si="15"/>
        <v>1</v>
      </c>
      <c r="V124" s="9">
        <f t="shared" si="16"/>
        <v>0.25</v>
      </c>
      <c r="W124" s="10">
        <f t="shared" si="14"/>
        <v>16.666666666666664</v>
      </c>
    </row>
    <row r="125" spans="1:23" x14ac:dyDescent="0.3">
      <c r="A125" t="s">
        <v>345</v>
      </c>
      <c r="B125" t="s">
        <v>100</v>
      </c>
      <c r="C125" t="s">
        <v>104</v>
      </c>
      <c r="D125" t="s">
        <v>62</v>
      </c>
      <c r="E125" t="s">
        <v>346</v>
      </c>
      <c r="F125" s="7">
        <v>44845</v>
      </c>
      <c r="G125" s="7">
        <v>44847</v>
      </c>
      <c r="H125">
        <v>0</v>
      </c>
      <c r="I125">
        <v>0</v>
      </c>
      <c r="J125">
        <v>0</v>
      </c>
      <c r="K125">
        <v>0</v>
      </c>
      <c r="L125">
        <v>0</v>
      </c>
      <c r="M125">
        <v>0</v>
      </c>
      <c r="N125">
        <f>AVERAGE(H125:I125)</f>
        <v>0</v>
      </c>
      <c r="O125">
        <v>100</v>
      </c>
      <c r="P125" s="8">
        <f t="shared" si="18"/>
        <v>0</v>
      </c>
      <c r="Q125">
        <v>400</v>
      </c>
      <c r="R125">
        <v>0</v>
      </c>
      <c r="S125">
        <v>0</v>
      </c>
      <c r="U125">
        <f t="shared" si="15"/>
        <v>0</v>
      </c>
      <c r="V125" s="9">
        <f t="shared" si="16"/>
        <v>0</v>
      </c>
      <c r="W125" s="10">
        <v>0</v>
      </c>
    </row>
    <row r="126" spans="1:23" x14ac:dyDescent="0.3">
      <c r="A126" t="s">
        <v>347</v>
      </c>
      <c r="B126" t="s">
        <v>100</v>
      </c>
      <c r="C126" t="s">
        <v>67</v>
      </c>
      <c r="D126" t="s">
        <v>62</v>
      </c>
      <c r="E126" t="s">
        <v>348</v>
      </c>
      <c r="F126" s="7">
        <v>44845</v>
      </c>
      <c r="G126" s="7">
        <v>44846</v>
      </c>
      <c r="H126" t="s">
        <v>64</v>
      </c>
      <c r="I126" t="s">
        <v>64</v>
      </c>
      <c r="J126">
        <v>14</v>
      </c>
      <c r="K126">
        <v>11</v>
      </c>
      <c r="L126">
        <v>0</v>
      </c>
      <c r="M126">
        <v>1</v>
      </c>
      <c r="N126">
        <f>AVERAGE(J126:K126)</f>
        <v>12.5</v>
      </c>
      <c r="O126">
        <v>10</v>
      </c>
      <c r="P126" s="8">
        <f t="shared" si="18"/>
        <v>125</v>
      </c>
      <c r="Q126">
        <v>400</v>
      </c>
      <c r="R126">
        <v>0</v>
      </c>
      <c r="S126">
        <v>0</v>
      </c>
      <c r="U126">
        <f t="shared" si="15"/>
        <v>0</v>
      </c>
      <c r="V126" s="9">
        <f t="shared" si="16"/>
        <v>0</v>
      </c>
      <c r="W126" s="10">
        <f t="shared" ref="W126:W163" si="20">(V126/P126)*100</f>
        <v>0</v>
      </c>
    </row>
    <row r="127" spans="1:23" x14ac:dyDescent="0.3">
      <c r="A127" t="s">
        <v>349</v>
      </c>
      <c r="B127" t="s">
        <v>100</v>
      </c>
      <c r="C127" t="s">
        <v>67</v>
      </c>
      <c r="D127" t="s">
        <v>257</v>
      </c>
      <c r="E127" t="s">
        <v>350</v>
      </c>
      <c r="F127" s="7">
        <v>44845</v>
      </c>
      <c r="G127" s="7">
        <v>44846</v>
      </c>
      <c r="H127">
        <v>94</v>
      </c>
      <c r="I127">
        <v>99</v>
      </c>
      <c r="J127">
        <v>14</v>
      </c>
      <c r="K127">
        <v>13</v>
      </c>
      <c r="L127">
        <v>0</v>
      </c>
      <c r="M127">
        <v>1</v>
      </c>
      <c r="N127">
        <f t="shared" ref="N127:N135" si="21">AVERAGE(H127:I127)</f>
        <v>96.5</v>
      </c>
      <c r="O127">
        <v>100</v>
      </c>
      <c r="P127" s="8">
        <f t="shared" si="18"/>
        <v>96.5</v>
      </c>
      <c r="Q127">
        <v>400</v>
      </c>
      <c r="R127">
        <v>0</v>
      </c>
      <c r="S127">
        <v>0</v>
      </c>
      <c r="U127">
        <f t="shared" ref="U127:U148" si="22">AVERAGE(R127:S127)</f>
        <v>0</v>
      </c>
      <c r="V127" s="9">
        <f t="shared" ref="V127:V148" si="23">(U127/Q127)*100</f>
        <v>0</v>
      </c>
      <c r="W127" s="10">
        <f t="shared" si="20"/>
        <v>0</v>
      </c>
    </row>
    <row r="128" spans="1:23" x14ac:dyDescent="0.3">
      <c r="A128" t="s">
        <v>351</v>
      </c>
      <c r="B128" t="s">
        <v>100</v>
      </c>
      <c r="C128" t="s">
        <v>70</v>
      </c>
      <c r="D128" t="s">
        <v>62</v>
      </c>
      <c r="E128" t="s">
        <v>352</v>
      </c>
      <c r="F128" s="7">
        <v>44845</v>
      </c>
      <c r="G128" s="7">
        <v>44846</v>
      </c>
      <c r="H128">
        <v>78</v>
      </c>
      <c r="I128">
        <v>84</v>
      </c>
      <c r="J128">
        <v>4</v>
      </c>
      <c r="K128">
        <v>5</v>
      </c>
      <c r="L128">
        <v>0</v>
      </c>
      <c r="M128">
        <v>0</v>
      </c>
      <c r="N128">
        <f t="shared" si="21"/>
        <v>81</v>
      </c>
      <c r="O128">
        <v>100</v>
      </c>
      <c r="P128" s="8">
        <f t="shared" si="18"/>
        <v>81</v>
      </c>
      <c r="Q128">
        <v>400</v>
      </c>
      <c r="R128">
        <v>0</v>
      </c>
      <c r="S128">
        <v>0</v>
      </c>
      <c r="U128">
        <f t="shared" si="22"/>
        <v>0</v>
      </c>
      <c r="V128" s="9">
        <f t="shared" si="23"/>
        <v>0</v>
      </c>
      <c r="W128" s="10">
        <f t="shared" si="20"/>
        <v>0</v>
      </c>
    </row>
    <row r="129" spans="1:23" x14ac:dyDescent="0.3">
      <c r="A129" t="s">
        <v>353</v>
      </c>
      <c r="B129" t="s">
        <v>100</v>
      </c>
      <c r="C129" t="s">
        <v>112</v>
      </c>
      <c r="D129" t="s">
        <v>62</v>
      </c>
      <c r="E129" t="s">
        <v>354</v>
      </c>
      <c r="F129" s="7">
        <v>44845</v>
      </c>
      <c r="G129" s="7">
        <v>44847</v>
      </c>
      <c r="H129">
        <v>2</v>
      </c>
      <c r="I129">
        <v>1</v>
      </c>
      <c r="J129">
        <v>0</v>
      </c>
      <c r="K129">
        <v>0</v>
      </c>
      <c r="L129">
        <v>0</v>
      </c>
      <c r="M129">
        <v>0</v>
      </c>
      <c r="N129">
        <f t="shared" si="21"/>
        <v>1.5</v>
      </c>
      <c r="O129">
        <v>100</v>
      </c>
      <c r="P129" s="8">
        <f t="shared" si="18"/>
        <v>1.5</v>
      </c>
      <c r="Q129">
        <v>400</v>
      </c>
      <c r="R129">
        <v>0</v>
      </c>
      <c r="S129">
        <v>0</v>
      </c>
      <c r="U129">
        <f t="shared" si="22"/>
        <v>0</v>
      </c>
      <c r="V129" s="9">
        <f t="shared" si="23"/>
        <v>0</v>
      </c>
      <c r="W129" s="10">
        <f t="shared" si="20"/>
        <v>0</v>
      </c>
    </row>
    <row r="130" spans="1:23" x14ac:dyDescent="0.3">
      <c r="A130" t="s">
        <v>355</v>
      </c>
      <c r="B130" t="s">
        <v>100</v>
      </c>
      <c r="C130" t="s">
        <v>73</v>
      </c>
      <c r="D130" t="s">
        <v>62</v>
      </c>
      <c r="E130" t="s">
        <v>356</v>
      </c>
      <c r="F130" s="7">
        <v>44845</v>
      </c>
      <c r="G130" s="7">
        <v>44846</v>
      </c>
      <c r="H130">
        <v>49</v>
      </c>
      <c r="I130">
        <v>34</v>
      </c>
      <c r="J130">
        <v>4</v>
      </c>
      <c r="K130">
        <v>1</v>
      </c>
      <c r="L130">
        <v>0</v>
      </c>
      <c r="M130">
        <v>0</v>
      </c>
      <c r="N130">
        <f t="shared" si="21"/>
        <v>41.5</v>
      </c>
      <c r="O130">
        <v>100</v>
      </c>
      <c r="P130" s="8">
        <f t="shared" si="18"/>
        <v>41.5</v>
      </c>
      <c r="Q130">
        <v>400</v>
      </c>
      <c r="R130">
        <v>0</v>
      </c>
      <c r="S130">
        <v>0</v>
      </c>
      <c r="U130">
        <f t="shared" si="22"/>
        <v>0</v>
      </c>
      <c r="V130" s="9">
        <f t="shared" si="23"/>
        <v>0</v>
      </c>
      <c r="W130" s="10">
        <f t="shared" si="20"/>
        <v>0</v>
      </c>
    </row>
    <row r="131" spans="1:23" x14ac:dyDescent="0.3">
      <c r="A131" t="s">
        <v>357</v>
      </c>
      <c r="B131" t="s">
        <v>100</v>
      </c>
      <c r="C131" t="s">
        <v>76</v>
      </c>
      <c r="D131" t="s">
        <v>62</v>
      </c>
      <c r="E131" t="s">
        <v>358</v>
      </c>
      <c r="F131" s="7">
        <v>44845</v>
      </c>
      <c r="G131" s="7">
        <v>44846</v>
      </c>
      <c r="H131">
        <v>51</v>
      </c>
      <c r="I131">
        <v>52</v>
      </c>
      <c r="J131">
        <v>4</v>
      </c>
      <c r="K131">
        <v>5</v>
      </c>
      <c r="L131">
        <v>0</v>
      </c>
      <c r="M131">
        <v>0</v>
      </c>
      <c r="N131">
        <f t="shared" si="21"/>
        <v>51.5</v>
      </c>
      <c r="O131">
        <v>100</v>
      </c>
      <c r="P131" s="8">
        <f t="shared" si="18"/>
        <v>51.5</v>
      </c>
      <c r="Q131">
        <v>400</v>
      </c>
      <c r="R131">
        <v>0</v>
      </c>
      <c r="S131">
        <v>0</v>
      </c>
      <c r="U131">
        <f t="shared" si="22"/>
        <v>0</v>
      </c>
      <c r="V131" s="9">
        <f t="shared" si="23"/>
        <v>0</v>
      </c>
      <c r="W131" s="10">
        <f t="shared" si="20"/>
        <v>0</v>
      </c>
    </row>
    <row r="132" spans="1:23" x14ac:dyDescent="0.3">
      <c r="A132" t="s">
        <v>359</v>
      </c>
      <c r="B132" t="s">
        <v>100</v>
      </c>
      <c r="C132" t="s">
        <v>109</v>
      </c>
      <c r="D132" t="s">
        <v>62</v>
      </c>
      <c r="E132" t="s">
        <v>360</v>
      </c>
      <c r="F132" s="7">
        <v>44845</v>
      </c>
      <c r="G132" s="7">
        <v>44846</v>
      </c>
      <c r="H132">
        <v>3</v>
      </c>
      <c r="I132">
        <v>1</v>
      </c>
      <c r="J132">
        <v>0</v>
      </c>
      <c r="K132">
        <v>0</v>
      </c>
      <c r="L132">
        <v>0</v>
      </c>
      <c r="M132">
        <v>0</v>
      </c>
      <c r="N132">
        <f t="shared" si="21"/>
        <v>2</v>
      </c>
      <c r="O132">
        <v>100</v>
      </c>
      <c r="P132" s="8">
        <f t="shared" si="18"/>
        <v>2</v>
      </c>
      <c r="Q132">
        <v>400</v>
      </c>
      <c r="R132">
        <v>2</v>
      </c>
      <c r="S132">
        <v>1</v>
      </c>
      <c r="U132">
        <f t="shared" si="22"/>
        <v>1.5</v>
      </c>
      <c r="V132" s="9">
        <f t="shared" si="23"/>
        <v>0.375</v>
      </c>
      <c r="W132" s="10">
        <f t="shared" si="20"/>
        <v>18.75</v>
      </c>
    </row>
    <row r="133" spans="1:23" x14ac:dyDescent="0.3">
      <c r="A133" t="s">
        <v>361</v>
      </c>
      <c r="B133" t="s">
        <v>100</v>
      </c>
      <c r="C133" t="s">
        <v>115</v>
      </c>
      <c r="D133" t="s">
        <v>62</v>
      </c>
      <c r="E133" t="s">
        <v>362</v>
      </c>
      <c r="F133" s="7">
        <v>44845</v>
      </c>
      <c r="G133" s="7">
        <v>44847</v>
      </c>
      <c r="H133">
        <v>0</v>
      </c>
      <c r="I133">
        <v>1</v>
      </c>
      <c r="J133">
        <v>0</v>
      </c>
      <c r="K133">
        <v>0</v>
      </c>
      <c r="L133">
        <v>0</v>
      </c>
      <c r="M133">
        <v>0</v>
      </c>
      <c r="N133">
        <f t="shared" si="21"/>
        <v>0.5</v>
      </c>
      <c r="O133">
        <v>100</v>
      </c>
      <c r="P133" s="8">
        <f t="shared" si="18"/>
        <v>0.5</v>
      </c>
      <c r="Q133">
        <v>400</v>
      </c>
      <c r="R133">
        <v>0</v>
      </c>
      <c r="S133">
        <v>0</v>
      </c>
      <c r="U133">
        <f t="shared" si="22"/>
        <v>0</v>
      </c>
      <c r="V133" s="9">
        <f t="shared" si="23"/>
        <v>0</v>
      </c>
      <c r="W133" s="10">
        <f t="shared" si="20"/>
        <v>0</v>
      </c>
    </row>
    <row r="134" spans="1:23" x14ac:dyDescent="0.3">
      <c r="A134" t="s">
        <v>363</v>
      </c>
      <c r="B134" t="s">
        <v>100</v>
      </c>
      <c r="C134" t="s">
        <v>186</v>
      </c>
      <c r="D134" t="s">
        <v>62</v>
      </c>
      <c r="E134" t="s">
        <v>364</v>
      </c>
      <c r="F134" s="7">
        <v>44845</v>
      </c>
      <c r="G134" s="7">
        <v>44846</v>
      </c>
      <c r="H134">
        <v>4</v>
      </c>
      <c r="I134">
        <v>3</v>
      </c>
      <c r="J134">
        <v>0</v>
      </c>
      <c r="K134">
        <v>1</v>
      </c>
      <c r="L134">
        <v>0</v>
      </c>
      <c r="M134">
        <v>0</v>
      </c>
      <c r="N134">
        <f t="shared" si="21"/>
        <v>3.5</v>
      </c>
      <c r="O134">
        <v>100</v>
      </c>
      <c r="P134" s="8">
        <f t="shared" si="18"/>
        <v>3.5000000000000004</v>
      </c>
      <c r="Q134">
        <v>400</v>
      </c>
      <c r="R134">
        <v>0</v>
      </c>
      <c r="S134">
        <v>0</v>
      </c>
      <c r="U134">
        <f t="shared" si="22"/>
        <v>0</v>
      </c>
      <c r="V134" s="9">
        <f t="shared" si="23"/>
        <v>0</v>
      </c>
      <c r="W134" s="10">
        <f t="shared" si="20"/>
        <v>0</v>
      </c>
    </row>
    <row r="135" spans="1:23" x14ac:dyDescent="0.3">
      <c r="A135" t="s">
        <v>365</v>
      </c>
      <c r="B135" t="s">
        <v>100</v>
      </c>
      <c r="C135" t="s">
        <v>178</v>
      </c>
      <c r="D135" t="s">
        <v>62</v>
      </c>
      <c r="E135" t="s">
        <v>366</v>
      </c>
      <c r="F135" s="7">
        <v>44845</v>
      </c>
      <c r="G135" s="7">
        <v>44847</v>
      </c>
      <c r="H135">
        <v>6</v>
      </c>
      <c r="I135">
        <v>4</v>
      </c>
      <c r="J135">
        <v>1</v>
      </c>
      <c r="K135">
        <v>1</v>
      </c>
      <c r="L135">
        <v>0</v>
      </c>
      <c r="M135">
        <v>0</v>
      </c>
      <c r="N135">
        <f t="shared" si="21"/>
        <v>5</v>
      </c>
      <c r="O135">
        <v>100</v>
      </c>
      <c r="P135" s="8">
        <f t="shared" si="18"/>
        <v>5</v>
      </c>
      <c r="Q135">
        <v>400</v>
      </c>
      <c r="R135">
        <v>0</v>
      </c>
      <c r="S135">
        <v>0</v>
      </c>
      <c r="U135">
        <f t="shared" si="22"/>
        <v>0</v>
      </c>
      <c r="V135" s="9">
        <f t="shared" si="23"/>
        <v>0</v>
      </c>
      <c r="W135" s="10">
        <f t="shared" si="20"/>
        <v>0</v>
      </c>
    </row>
    <row r="136" spans="1:23" x14ac:dyDescent="0.3">
      <c r="A136" t="s">
        <v>367</v>
      </c>
      <c r="B136" t="s">
        <v>100</v>
      </c>
      <c r="C136" t="s">
        <v>189</v>
      </c>
      <c r="D136" t="s">
        <v>62</v>
      </c>
      <c r="E136" t="s">
        <v>368</v>
      </c>
      <c r="F136" s="7">
        <v>44845</v>
      </c>
      <c r="G136" s="7">
        <v>44847</v>
      </c>
      <c r="H136" t="s">
        <v>64</v>
      </c>
      <c r="I136" t="s">
        <v>64</v>
      </c>
      <c r="J136">
        <v>97</v>
      </c>
      <c r="K136">
        <v>90</v>
      </c>
      <c r="L136">
        <v>10</v>
      </c>
      <c r="M136">
        <v>10</v>
      </c>
      <c r="N136">
        <f>AVERAGE(J136:K136)</f>
        <v>93.5</v>
      </c>
      <c r="O136">
        <v>10</v>
      </c>
      <c r="P136" s="8">
        <f t="shared" si="18"/>
        <v>935</v>
      </c>
      <c r="Q136">
        <v>400</v>
      </c>
      <c r="R136">
        <v>0</v>
      </c>
      <c r="S136">
        <v>0</v>
      </c>
      <c r="U136">
        <f t="shared" si="22"/>
        <v>0</v>
      </c>
      <c r="V136" s="9">
        <f t="shared" si="23"/>
        <v>0</v>
      </c>
      <c r="W136" s="10">
        <f t="shared" si="20"/>
        <v>0</v>
      </c>
    </row>
    <row r="137" spans="1:23" x14ac:dyDescent="0.3">
      <c r="A137" t="s">
        <v>369</v>
      </c>
      <c r="B137" t="s">
        <v>100</v>
      </c>
      <c r="C137" t="s">
        <v>192</v>
      </c>
      <c r="D137" t="s">
        <v>62</v>
      </c>
      <c r="E137" t="s">
        <v>370</v>
      </c>
      <c r="F137" s="7">
        <v>44845</v>
      </c>
      <c r="G137" s="7">
        <v>44847</v>
      </c>
      <c r="H137">
        <v>83</v>
      </c>
      <c r="I137">
        <v>90</v>
      </c>
      <c r="J137">
        <v>15</v>
      </c>
      <c r="K137">
        <v>5</v>
      </c>
      <c r="L137">
        <v>1</v>
      </c>
      <c r="M137">
        <v>1</v>
      </c>
      <c r="N137">
        <f>AVERAGE(H137:I137)</f>
        <v>86.5</v>
      </c>
      <c r="O137">
        <v>100</v>
      </c>
      <c r="P137" s="8">
        <f t="shared" si="18"/>
        <v>86.5</v>
      </c>
      <c r="Q137">
        <v>400</v>
      </c>
      <c r="R137">
        <v>0</v>
      </c>
      <c r="S137">
        <v>0</v>
      </c>
      <c r="U137">
        <f t="shared" si="22"/>
        <v>0</v>
      </c>
      <c r="V137" s="9">
        <f t="shared" si="23"/>
        <v>0</v>
      </c>
      <c r="W137" s="10">
        <f t="shared" si="20"/>
        <v>0</v>
      </c>
    </row>
    <row r="138" spans="1:23" x14ac:dyDescent="0.3">
      <c r="A138" t="s">
        <v>371</v>
      </c>
      <c r="B138" t="s">
        <v>100</v>
      </c>
      <c r="C138" t="s">
        <v>181</v>
      </c>
      <c r="D138" t="s">
        <v>62</v>
      </c>
      <c r="E138" t="s">
        <v>372</v>
      </c>
      <c r="F138" s="7">
        <v>44845</v>
      </c>
      <c r="G138" s="7">
        <v>44847</v>
      </c>
      <c r="H138" t="s">
        <v>64</v>
      </c>
      <c r="I138" t="s">
        <v>64</v>
      </c>
      <c r="J138">
        <v>74</v>
      </c>
      <c r="K138">
        <v>70</v>
      </c>
      <c r="L138">
        <v>12</v>
      </c>
      <c r="M138">
        <v>9</v>
      </c>
      <c r="N138">
        <f>AVERAGE(J138:K138)</f>
        <v>72</v>
      </c>
      <c r="O138">
        <v>10</v>
      </c>
      <c r="P138" s="8">
        <f t="shared" si="18"/>
        <v>720</v>
      </c>
      <c r="Q138">
        <v>400</v>
      </c>
      <c r="R138">
        <v>0</v>
      </c>
      <c r="S138">
        <v>0</v>
      </c>
      <c r="U138">
        <f t="shared" si="22"/>
        <v>0</v>
      </c>
      <c r="V138" s="9">
        <f t="shared" si="23"/>
        <v>0</v>
      </c>
      <c r="W138" s="10">
        <f t="shared" si="20"/>
        <v>0</v>
      </c>
    </row>
    <row r="139" spans="1:23" x14ac:dyDescent="0.3">
      <c r="A139" t="s">
        <v>373</v>
      </c>
      <c r="B139" t="s">
        <v>100</v>
      </c>
      <c r="C139" t="s">
        <v>181</v>
      </c>
      <c r="D139" t="s">
        <v>257</v>
      </c>
      <c r="E139" t="s">
        <v>374</v>
      </c>
      <c r="F139" s="7">
        <v>44845</v>
      </c>
      <c r="G139" s="7">
        <v>44847</v>
      </c>
      <c r="H139" t="s">
        <v>64</v>
      </c>
      <c r="I139" t="s">
        <v>64</v>
      </c>
      <c r="J139">
        <v>79</v>
      </c>
      <c r="K139">
        <v>68</v>
      </c>
      <c r="L139">
        <v>7</v>
      </c>
      <c r="M139">
        <v>9</v>
      </c>
      <c r="N139">
        <f>AVERAGE(J139:K139)</f>
        <v>73.5</v>
      </c>
      <c r="O139">
        <v>10</v>
      </c>
      <c r="P139" s="8">
        <f t="shared" si="18"/>
        <v>735</v>
      </c>
      <c r="Q139">
        <v>400</v>
      </c>
      <c r="R139">
        <v>0</v>
      </c>
      <c r="S139">
        <v>0</v>
      </c>
      <c r="U139">
        <f t="shared" si="22"/>
        <v>0</v>
      </c>
      <c r="V139" s="9">
        <f t="shared" si="23"/>
        <v>0</v>
      </c>
      <c r="W139" s="10">
        <f t="shared" si="20"/>
        <v>0</v>
      </c>
    </row>
    <row r="140" spans="1:23" x14ac:dyDescent="0.3">
      <c r="A140" t="s">
        <v>375</v>
      </c>
      <c r="B140" t="s">
        <v>127</v>
      </c>
      <c r="C140" t="s">
        <v>278</v>
      </c>
      <c r="D140" t="s">
        <v>62</v>
      </c>
      <c r="E140" t="s">
        <v>376</v>
      </c>
      <c r="F140" s="7">
        <v>44851</v>
      </c>
      <c r="G140" s="7">
        <v>44853</v>
      </c>
      <c r="H140">
        <v>14</v>
      </c>
      <c r="I140">
        <v>17</v>
      </c>
      <c r="J140">
        <v>1</v>
      </c>
      <c r="K140">
        <v>3</v>
      </c>
      <c r="L140">
        <v>0</v>
      </c>
      <c r="M140">
        <v>0</v>
      </c>
      <c r="N140">
        <f t="shared" ref="N140:N148" si="24">AVERAGE(H140:I140)</f>
        <v>15.5</v>
      </c>
      <c r="O140">
        <v>100</v>
      </c>
      <c r="P140" s="8">
        <f t="shared" si="18"/>
        <v>15.5</v>
      </c>
      <c r="Q140">
        <v>400</v>
      </c>
      <c r="R140">
        <v>0</v>
      </c>
      <c r="S140">
        <v>0</v>
      </c>
      <c r="U140">
        <f t="shared" si="22"/>
        <v>0</v>
      </c>
      <c r="V140" s="9">
        <f t="shared" si="23"/>
        <v>0</v>
      </c>
      <c r="W140" s="10">
        <f t="shared" si="20"/>
        <v>0</v>
      </c>
    </row>
    <row r="141" spans="1:23" x14ac:dyDescent="0.3">
      <c r="A141" t="s">
        <v>377</v>
      </c>
      <c r="B141" t="s">
        <v>127</v>
      </c>
      <c r="C141" t="s">
        <v>205</v>
      </c>
      <c r="D141" t="s">
        <v>62</v>
      </c>
      <c r="E141" t="s">
        <v>378</v>
      </c>
      <c r="F141" s="7">
        <v>44851</v>
      </c>
      <c r="G141" s="7">
        <v>44852</v>
      </c>
      <c r="H141">
        <v>44</v>
      </c>
      <c r="I141">
        <v>46</v>
      </c>
      <c r="J141">
        <v>2</v>
      </c>
      <c r="K141">
        <v>7</v>
      </c>
      <c r="L141">
        <v>0</v>
      </c>
      <c r="M141">
        <v>1</v>
      </c>
      <c r="N141">
        <f t="shared" si="24"/>
        <v>45</v>
      </c>
      <c r="O141">
        <v>100</v>
      </c>
      <c r="P141" s="8">
        <f t="shared" si="18"/>
        <v>45</v>
      </c>
      <c r="Q141">
        <v>400</v>
      </c>
      <c r="R141">
        <v>0</v>
      </c>
      <c r="S141">
        <v>0</v>
      </c>
      <c r="U141">
        <f t="shared" si="22"/>
        <v>0</v>
      </c>
      <c r="V141" s="9">
        <f t="shared" si="23"/>
        <v>0</v>
      </c>
      <c r="W141" s="10">
        <f t="shared" si="20"/>
        <v>0</v>
      </c>
    </row>
    <row r="142" spans="1:23" x14ac:dyDescent="0.3">
      <c r="A142" t="s">
        <v>379</v>
      </c>
      <c r="B142" t="s">
        <v>127</v>
      </c>
      <c r="C142" t="s">
        <v>67</v>
      </c>
      <c r="D142" t="s">
        <v>62</v>
      </c>
      <c r="E142" t="s">
        <v>380</v>
      </c>
      <c r="F142" s="7">
        <v>44851</v>
      </c>
      <c r="G142" s="7">
        <v>44852</v>
      </c>
      <c r="H142">
        <v>25</v>
      </c>
      <c r="I142">
        <v>33</v>
      </c>
      <c r="J142">
        <v>2</v>
      </c>
      <c r="K142">
        <v>1</v>
      </c>
      <c r="L142">
        <v>1</v>
      </c>
      <c r="M142">
        <v>0</v>
      </c>
      <c r="N142">
        <f t="shared" si="24"/>
        <v>29</v>
      </c>
      <c r="O142">
        <v>100</v>
      </c>
      <c r="P142" s="8">
        <f t="shared" si="18"/>
        <v>28.999999999999996</v>
      </c>
      <c r="Q142">
        <v>400</v>
      </c>
      <c r="R142">
        <v>0</v>
      </c>
      <c r="S142">
        <v>0</v>
      </c>
      <c r="U142">
        <f t="shared" si="22"/>
        <v>0</v>
      </c>
      <c r="V142" s="9">
        <f t="shared" si="23"/>
        <v>0</v>
      </c>
      <c r="W142" s="10">
        <f t="shared" si="20"/>
        <v>0</v>
      </c>
    </row>
    <row r="143" spans="1:23" x14ac:dyDescent="0.3">
      <c r="A143" t="s">
        <v>381</v>
      </c>
      <c r="B143" t="s">
        <v>127</v>
      </c>
      <c r="C143" t="s">
        <v>70</v>
      </c>
      <c r="D143" t="s">
        <v>62</v>
      </c>
      <c r="E143" t="s">
        <v>382</v>
      </c>
      <c r="F143" s="7">
        <v>44851</v>
      </c>
      <c r="G143" s="7">
        <v>44852</v>
      </c>
      <c r="H143">
        <v>49</v>
      </c>
      <c r="I143">
        <v>47</v>
      </c>
      <c r="J143">
        <v>6</v>
      </c>
      <c r="K143">
        <v>4</v>
      </c>
      <c r="L143">
        <v>0</v>
      </c>
      <c r="M143">
        <v>0</v>
      </c>
      <c r="N143">
        <f t="shared" si="24"/>
        <v>48</v>
      </c>
      <c r="O143">
        <v>100</v>
      </c>
      <c r="P143" s="8">
        <f t="shared" si="18"/>
        <v>48</v>
      </c>
      <c r="Q143">
        <v>400</v>
      </c>
      <c r="R143">
        <v>0</v>
      </c>
      <c r="S143">
        <v>0</v>
      </c>
      <c r="U143">
        <f t="shared" si="22"/>
        <v>0</v>
      </c>
      <c r="V143" s="9">
        <f t="shared" si="23"/>
        <v>0</v>
      </c>
      <c r="W143" s="10">
        <f t="shared" si="20"/>
        <v>0</v>
      </c>
    </row>
    <row r="144" spans="1:23" x14ac:dyDescent="0.3">
      <c r="A144" t="s">
        <v>383</v>
      </c>
      <c r="B144" t="s">
        <v>127</v>
      </c>
      <c r="C144" t="s">
        <v>73</v>
      </c>
      <c r="D144" t="s">
        <v>62</v>
      </c>
      <c r="E144" t="s">
        <v>384</v>
      </c>
      <c r="F144" s="7">
        <v>44851</v>
      </c>
      <c r="G144" s="7">
        <v>44853</v>
      </c>
      <c r="H144">
        <v>43</v>
      </c>
      <c r="I144">
        <v>25</v>
      </c>
      <c r="J144">
        <v>3</v>
      </c>
      <c r="K144">
        <v>2</v>
      </c>
      <c r="L144">
        <v>0</v>
      </c>
      <c r="M144">
        <v>0</v>
      </c>
      <c r="N144">
        <f t="shared" si="24"/>
        <v>34</v>
      </c>
      <c r="O144">
        <v>100</v>
      </c>
      <c r="P144" s="8">
        <f t="shared" si="18"/>
        <v>34</v>
      </c>
      <c r="Q144">
        <v>400</v>
      </c>
      <c r="R144">
        <v>0</v>
      </c>
      <c r="S144">
        <v>0</v>
      </c>
      <c r="U144">
        <f t="shared" si="22"/>
        <v>0</v>
      </c>
      <c r="V144" s="9">
        <f t="shared" si="23"/>
        <v>0</v>
      </c>
      <c r="W144" s="10">
        <f t="shared" si="20"/>
        <v>0</v>
      </c>
    </row>
    <row r="145" spans="1:24" x14ac:dyDescent="0.3">
      <c r="A145" t="s">
        <v>385</v>
      </c>
      <c r="B145" t="s">
        <v>127</v>
      </c>
      <c r="C145" t="s">
        <v>76</v>
      </c>
      <c r="D145" t="s">
        <v>62</v>
      </c>
      <c r="E145" t="s">
        <v>386</v>
      </c>
      <c r="F145" s="7">
        <v>44851</v>
      </c>
      <c r="G145" s="7">
        <v>44853</v>
      </c>
      <c r="H145">
        <v>45</v>
      </c>
      <c r="I145">
        <v>41</v>
      </c>
      <c r="J145">
        <v>5</v>
      </c>
      <c r="K145">
        <v>1</v>
      </c>
      <c r="L145">
        <v>1</v>
      </c>
      <c r="M145">
        <v>0</v>
      </c>
      <c r="N145">
        <f t="shared" si="24"/>
        <v>43</v>
      </c>
      <c r="O145">
        <v>100</v>
      </c>
      <c r="P145" s="8">
        <f t="shared" si="18"/>
        <v>43</v>
      </c>
      <c r="Q145">
        <v>400</v>
      </c>
      <c r="R145">
        <v>0</v>
      </c>
      <c r="S145">
        <v>0</v>
      </c>
      <c r="U145">
        <f t="shared" si="22"/>
        <v>0</v>
      </c>
      <c r="V145" s="9">
        <f t="shared" si="23"/>
        <v>0</v>
      </c>
      <c r="W145" s="10">
        <f t="shared" si="20"/>
        <v>0</v>
      </c>
    </row>
    <row r="146" spans="1:24" x14ac:dyDescent="0.3">
      <c r="A146" t="s">
        <v>387</v>
      </c>
      <c r="B146" t="s">
        <v>127</v>
      </c>
      <c r="C146" t="s">
        <v>131</v>
      </c>
      <c r="D146" t="s">
        <v>62</v>
      </c>
      <c r="E146" t="s">
        <v>388</v>
      </c>
      <c r="F146" s="7">
        <v>44851</v>
      </c>
      <c r="G146" s="7">
        <v>44853</v>
      </c>
      <c r="H146">
        <v>2</v>
      </c>
      <c r="I146">
        <v>7</v>
      </c>
      <c r="J146">
        <v>1</v>
      </c>
      <c r="K146">
        <v>3</v>
      </c>
      <c r="L146">
        <v>0</v>
      </c>
      <c r="M146">
        <v>0</v>
      </c>
      <c r="N146">
        <f t="shared" si="24"/>
        <v>4.5</v>
      </c>
      <c r="O146">
        <v>100</v>
      </c>
      <c r="P146" s="8">
        <f t="shared" si="18"/>
        <v>4.5</v>
      </c>
      <c r="Q146">
        <v>400</v>
      </c>
      <c r="R146">
        <v>1</v>
      </c>
      <c r="S146">
        <v>0</v>
      </c>
      <c r="U146">
        <f t="shared" si="22"/>
        <v>0.5</v>
      </c>
      <c r="V146" s="9">
        <f t="shared" si="23"/>
        <v>0.125</v>
      </c>
      <c r="W146" s="10">
        <f t="shared" si="20"/>
        <v>2.7777777777777777</v>
      </c>
    </row>
    <row r="147" spans="1:24" x14ac:dyDescent="0.3">
      <c r="A147" t="s">
        <v>389</v>
      </c>
      <c r="B147" t="s">
        <v>127</v>
      </c>
      <c r="C147" t="s">
        <v>134</v>
      </c>
      <c r="D147" t="s">
        <v>62</v>
      </c>
      <c r="E147" t="s">
        <v>390</v>
      </c>
      <c r="F147" s="7">
        <v>44851</v>
      </c>
      <c r="G147" s="7">
        <v>44853</v>
      </c>
      <c r="H147">
        <v>6</v>
      </c>
      <c r="I147">
        <v>7</v>
      </c>
      <c r="J147">
        <v>1</v>
      </c>
      <c r="K147">
        <v>0</v>
      </c>
      <c r="L147">
        <v>0</v>
      </c>
      <c r="M147">
        <v>0</v>
      </c>
      <c r="N147">
        <f t="shared" si="24"/>
        <v>6.5</v>
      </c>
      <c r="O147">
        <v>100</v>
      </c>
      <c r="P147" s="8">
        <f t="shared" si="18"/>
        <v>6.5</v>
      </c>
      <c r="Q147">
        <v>400</v>
      </c>
      <c r="R147">
        <v>0</v>
      </c>
      <c r="S147">
        <v>0</v>
      </c>
      <c r="U147">
        <f t="shared" si="22"/>
        <v>0</v>
      </c>
      <c r="V147" s="9">
        <f t="shared" si="23"/>
        <v>0</v>
      </c>
      <c r="W147" s="10">
        <f t="shared" si="20"/>
        <v>0</v>
      </c>
    </row>
    <row r="148" spans="1:24" x14ac:dyDescent="0.3">
      <c r="A148" t="s">
        <v>391</v>
      </c>
      <c r="B148" t="s">
        <v>127</v>
      </c>
      <c r="C148" t="s">
        <v>137</v>
      </c>
      <c r="D148" t="s">
        <v>62</v>
      </c>
      <c r="E148" t="s">
        <v>392</v>
      </c>
      <c r="F148" s="7">
        <v>44851</v>
      </c>
      <c r="G148" s="7">
        <v>44853</v>
      </c>
      <c r="H148">
        <v>10</v>
      </c>
      <c r="I148">
        <v>8</v>
      </c>
      <c r="J148">
        <v>0</v>
      </c>
      <c r="K148">
        <v>0</v>
      </c>
      <c r="L148">
        <v>0</v>
      </c>
      <c r="M148">
        <v>0</v>
      </c>
      <c r="N148">
        <f t="shared" si="24"/>
        <v>9</v>
      </c>
      <c r="O148">
        <v>100</v>
      </c>
      <c r="P148" s="8">
        <f t="shared" si="18"/>
        <v>9</v>
      </c>
      <c r="Q148">
        <v>400</v>
      </c>
      <c r="R148">
        <v>0</v>
      </c>
      <c r="S148">
        <v>0</v>
      </c>
      <c r="U148">
        <f t="shared" si="22"/>
        <v>0</v>
      </c>
      <c r="V148" s="9">
        <f t="shared" si="23"/>
        <v>0</v>
      </c>
      <c r="W148" s="10">
        <f t="shared" si="20"/>
        <v>0</v>
      </c>
    </row>
    <row r="149" spans="1:24" x14ac:dyDescent="0.3">
      <c r="A149" t="s">
        <v>393</v>
      </c>
      <c r="B149" t="s">
        <v>127</v>
      </c>
      <c r="C149" t="s">
        <v>301</v>
      </c>
      <c r="D149" t="s">
        <v>62</v>
      </c>
      <c r="E149" t="s">
        <v>394</v>
      </c>
      <c r="F149" s="7">
        <v>44851</v>
      </c>
      <c r="G149" s="7">
        <v>44852</v>
      </c>
      <c r="H149" t="s">
        <v>64</v>
      </c>
      <c r="I149" t="s">
        <v>64</v>
      </c>
      <c r="J149">
        <v>49</v>
      </c>
      <c r="K149">
        <v>39</v>
      </c>
      <c r="L149">
        <v>9</v>
      </c>
      <c r="M149">
        <v>4</v>
      </c>
      <c r="N149">
        <f>AVERAGE(J149:K149)</f>
        <v>44</v>
      </c>
      <c r="O149">
        <v>10</v>
      </c>
      <c r="P149" s="8">
        <f t="shared" si="18"/>
        <v>440.00000000000006</v>
      </c>
      <c r="Q149">
        <v>400</v>
      </c>
      <c r="R149">
        <v>0</v>
      </c>
      <c r="S149">
        <v>0</v>
      </c>
      <c r="V149" s="9">
        <v>0</v>
      </c>
      <c r="W149" s="10">
        <f t="shared" si="20"/>
        <v>0</v>
      </c>
      <c r="X149" t="s">
        <v>395</v>
      </c>
    </row>
    <row r="150" spans="1:24" x14ac:dyDescent="0.3">
      <c r="A150" t="s">
        <v>396</v>
      </c>
      <c r="B150" t="s">
        <v>127</v>
      </c>
      <c r="C150" t="s">
        <v>304</v>
      </c>
      <c r="D150" t="s">
        <v>62</v>
      </c>
      <c r="E150" t="s">
        <v>397</v>
      </c>
      <c r="F150" s="7">
        <v>44851</v>
      </c>
      <c r="G150" s="7">
        <v>44853</v>
      </c>
      <c r="H150" t="s">
        <v>64</v>
      </c>
      <c r="I150" t="s">
        <v>64</v>
      </c>
      <c r="J150">
        <v>18</v>
      </c>
      <c r="K150">
        <v>17</v>
      </c>
      <c r="L150">
        <v>1</v>
      </c>
      <c r="M150">
        <v>2</v>
      </c>
      <c r="N150">
        <f>AVERAGE(J150:K150)</f>
        <v>17.5</v>
      </c>
      <c r="O150">
        <v>10</v>
      </c>
      <c r="P150" s="8">
        <f t="shared" si="18"/>
        <v>175</v>
      </c>
      <c r="Q150">
        <v>400</v>
      </c>
      <c r="R150">
        <v>0</v>
      </c>
      <c r="S150">
        <v>0</v>
      </c>
      <c r="U150">
        <f t="shared" ref="U150:U181" si="25">AVERAGE(R150:S150)</f>
        <v>0</v>
      </c>
      <c r="V150" s="9">
        <f t="shared" ref="V150:V213" si="26">(U150/Q150)*100</f>
        <v>0</v>
      </c>
      <c r="W150" s="10">
        <f t="shared" si="20"/>
        <v>0</v>
      </c>
    </row>
    <row r="151" spans="1:24" x14ac:dyDescent="0.3">
      <c r="A151" t="s">
        <v>398</v>
      </c>
      <c r="B151" t="s">
        <v>127</v>
      </c>
      <c r="C151" t="s">
        <v>304</v>
      </c>
      <c r="D151" t="s">
        <v>257</v>
      </c>
      <c r="E151" t="s">
        <v>399</v>
      </c>
      <c r="F151" s="7">
        <v>44851</v>
      </c>
      <c r="G151" s="7">
        <v>44853</v>
      </c>
      <c r="H151" t="s">
        <v>64</v>
      </c>
      <c r="I151" t="s">
        <v>64</v>
      </c>
      <c r="J151">
        <v>11</v>
      </c>
      <c r="K151">
        <v>20</v>
      </c>
      <c r="L151">
        <v>0</v>
      </c>
      <c r="M151">
        <v>0</v>
      </c>
      <c r="N151">
        <f>AVERAGE(J151:K151)</f>
        <v>15.5</v>
      </c>
      <c r="O151">
        <v>10</v>
      </c>
      <c r="P151" s="8">
        <f t="shared" si="18"/>
        <v>155</v>
      </c>
      <c r="Q151">
        <v>400</v>
      </c>
      <c r="R151">
        <v>1</v>
      </c>
      <c r="S151">
        <v>0</v>
      </c>
      <c r="U151">
        <f t="shared" si="25"/>
        <v>0.5</v>
      </c>
      <c r="V151" s="9">
        <f t="shared" si="26"/>
        <v>0.125</v>
      </c>
      <c r="W151" s="10">
        <f t="shared" si="20"/>
        <v>8.0645161290322578E-2</v>
      </c>
    </row>
    <row r="152" spans="1:24" x14ac:dyDescent="0.3">
      <c r="A152" t="s">
        <v>400</v>
      </c>
      <c r="B152" t="s">
        <v>127</v>
      </c>
      <c r="C152" t="s">
        <v>307</v>
      </c>
      <c r="D152" t="s">
        <v>62</v>
      </c>
      <c r="E152" t="s">
        <v>401</v>
      </c>
      <c r="F152" s="7">
        <v>44851</v>
      </c>
      <c r="G152" s="7">
        <v>44853</v>
      </c>
      <c r="H152" t="s">
        <v>64</v>
      </c>
      <c r="I152" t="s">
        <v>64</v>
      </c>
      <c r="J152">
        <v>19</v>
      </c>
      <c r="K152">
        <v>16</v>
      </c>
      <c r="L152">
        <v>5</v>
      </c>
      <c r="M152">
        <v>4</v>
      </c>
      <c r="N152">
        <f>AVERAGE(J152:K152)</f>
        <v>17.5</v>
      </c>
      <c r="O152">
        <v>10</v>
      </c>
      <c r="P152" s="8">
        <f t="shared" si="18"/>
        <v>175</v>
      </c>
      <c r="Q152">
        <v>400</v>
      </c>
      <c r="R152">
        <v>0</v>
      </c>
      <c r="S152">
        <v>0</v>
      </c>
      <c r="U152">
        <f t="shared" si="25"/>
        <v>0</v>
      </c>
      <c r="V152" s="9">
        <f t="shared" si="26"/>
        <v>0</v>
      </c>
      <c r="W152" s="10">
        <f t="shared" si="20"/>
        <v>0</v>
      </c>
    </row>
    <row r="153" spans="1:24" x14ac:dyDescent="0.3">
      <c r="A153" t="s">
        <v>402</v>
      </c>
      <c r="B153" t="s">
        <v>127</v>
      </c>
      <c r="C153" t="s">
        <v>310</v>
      </c>
      <c r="D153" t="s">
        <v>62</v>
      </c>
      <c r="E153" t="s">
        <v>403</v>
      </c>
      <c r="F153" s="7">
        <v>44851</v>
      </c>
      <c r="G153" s="7">
        <v>44852</v>
      </c>
      <c r="H153">
        <v>100</v>
      </c>
      <c r="I153">
        <v>109</v>
      </c>
      <c r="J153">
        <v>22</v>
      </c>
      <c r="K153">
        <v>18</v>
      </c>
      <c r="L153">
        <v>0</v>
      </c>
      <c r="M153">
        <v>0</v>
      </c>
      <c r="N153">
        <f>AVERAGE(J153:K153)</f>
        <v>20</v>
      </c>
      <c r="O153">
        <v>10</v>
      </c>
      <c r="P153" s="8">
        <f t="shared" si="18"/>
        <v>200</v>
      </c>
      <c r="Q153">
        <v>400</v>
      </c>
      <c r="R153">
        <v>0</v>
      </c>
      <c r="S153">
        <v>0</v>
      </c>
      <c r="U153">
        <f t="shared" si="25"/>
        <v>0</v>
      </c>
      <c r="V153" s="9">
        <f t="shared" si="26"/>
        <v>0</v>
      </c>
      <c r="W153" s="10">
        <f t="shared" si="20"/>
        <v>0</v>
      </c>
    </row>
    <row r="154" spans="1:24" x14ac:dyDescent="0.3">
      <c r="A154" t="s">
        <v>404</v>
      </c>
      <c r="B154" t="s">
        <v>60</v>
      </c>
      <c r="C154">
        <v>506</v>
      </c>
      <c r="D154" t="s">
        <v>62</v>
      </c>
      <c r="E154" t="s">
        <v>405</v>
      </c>
      <c r="F154" s="7">
        <v>44858</v>
      </c>
      <c r="G154" s="7">
        <v>44860</v>
      </c>
      <c r="H154">
        <v>57</v>
      </c>
      <c r="I154">
        <v>44</v>
      </c>
      <c r="J154">
        <v>6</v>
      </c>
      <c r="K154">
        <v>5</v>
      </c>
      <c r="L154">
        <v>0</v>
      </c>
      <c r="M154">
        <v>0</v>
      </c>
      <c r="N154">
        <f>AVERAGE(H154:I154)</f>
        <v>50.5</v>
      </c>
      <c r="O154">
        <v>100</v>
      </c>
      <c r="P154" s="8">
        <f t="shared" si="18"/>
        <v>50.5</v>
      </c>
      <c r="Q154">
        <v>400</v>
      </c>
      <c r="R154">
        <v>1</v>
      </c>
      <c r="S154">
        <v>0</v>
      </c>
      <c r="U154">
        <f t="shared" si="25"/>
        <v>0.5</v>
      </c>
      <c r="V154" s="9">
        <f t="shared" si="26"/>
        <v>0.125</v>
      </c>
      <c r="W154" s="10">
        <f t="shared" si="20"/>
        <v>0.24752475247524752</v>
      </c>
    </row>
    <row r="155" spans="1:24" x14ac:dyDescent="0.3">
      <c r="A155" t="s">
        <v>406</v>
      </c>
      <c r="B155" t="s">
        <v>60</v>
      </c>
      <c r="C155">
        <v>890</v>
      </c>
      <c r="D155" t="s">
        <v>62</v>
      </c>
      <c r="E155" t="s">
        <v>407</v>
      </c>
      <c r="F155" s="7">
        <v>44858</v>
      </c>
      <c r="G155" s="7">
        <v>44860</v>
      </c>
      <c r="H155">
        <v>34</v>
      </c>
      <c r="I155">
        <v>40</v>
      </c>
      <c r="J155">
        <v>5</v>
      </c>
      <c r="K155">
        <v>0</v>
      </c>
      <c r="L155">
        <v>0</v>
      </c>
      <c r="M155">
        <v>0</v>
      </c>
      <c r="N155">
        <f>AVERAGE(H155:I155)</f>
        <v>37</v>
      </c>
      <c r="O155">
        <v>100</v>
      </c>
      <c r="P155" s="8">
        <f t="shared" si="18"/>
        <v>37</v>
      </c>
      <c r="Q155">
        <v>400</v>
      </c>
      <c r="R155">
        <v>0</v>
      </c>
      <c r="S155">
        <v>0</v>
      </c>
      <c r="U155">
        <f t="shared" si="25"/>
        <v>0</v>
      </c>
      <c r="V155" s="9">
        <f t="shared" si="26"/>
        <v>0</v>
      </c>
      <c r="W155" s="10">
        <f t="shared" si="20"/>
        <v>0</v>
      </c>
    </row>
    <row r="156" spans="1:24" x14ac:dyDescent="0.3">
      <c r="A156" t="s">
        <v>408</v>
      </c>
      <c r="B156" t="s">
        <v>60</v>
      </c>
      <c r="C156" t="s">
        <v>91</v>
      </c>
      <c r="D156" t="s">
        <v>62</v>
      </c>
      <c r="E156" t="s">
        <v>409</v>
      </c>
      <c r="F156" s="7">
        <v>44858</v>
      </c>
      <c r="G156" s="7">
        <v>44860</v>
      </c>
      <c r="H156">
        <v>24</v>
      </c>
      <c r="I156">
        <v>31</v>
      </c>
      <c r="J156">
        <v>0</v>
      </c>
      <c r="K156">
        <v>2</v>
      </c>
      <c r="L156">
        <v>0</v>
      </c>
      <c r="M156">
        <v>0</v>
      </c>
      <c r="N156">
        <f>AVERAGE(H156:I156)</f>
        <v>27.5</v>
      </c>
      <c r="O156">
        <v>100</v>
      </c>
      <c r="P156" s="8">
        <f t="shared" si="18"/>
        <v>27.500000000000004</v>
      </c>
      <c r="Q156">
        <v>400</v>
      </c>
      <c r="R156">
        <v>0</v>
      </c>
      <c r="S156">
        <v>0</v>
      </c>
      <c r="U156">
        <f t="shared" si="25"/>
        <v>0</v>
      </c>
      <c r="V156" s="9">
        <f t="shared" si="26"/>
        <v>0</v>
      </c>
      <c r="W156" s="10">
        <f t="shared" si="20"/>
        <v>0</v>
      </c>
    </row>
    <row r="157" spans="1:24" x14ac:dyDescent="0.3">
      <c r="A157" t="s">
        <v>410</v>
      </c>
      <c r="B157" t="s">
        <v>60</v>
      </c>
      <c r="C157" t="s">
        <v>142</v>
      </c>
      <c r="D157" t="s">
        <v>62</v>
      </c>
      <c r="E157" t="s">
        <v>411</v>
      </c>
      <c r="F157" s="7">
        <v>44858</v>
      </c>
      <c r="G157" s="7">
        <v>44859</v>
      </c>
      <c r="H157">
        <v>78</v>
      </c>
      <c r="I157">
        <v>62</v>
      </c>
      <c r="J157">
        <v>6</v>
      </c>
      <c r="K157">
        <v>7</v>
      </c>
      <c r="L157">
        <v>1</v>
      </c>
      <c r="M157">
        <v>0</v>
      </c>
      <c r="N157">
        <f>AVERAGE(H157:I157)</f>
        <v>70</v>
      </c>
      <c r="O157">
        <v>100</v>
      </c>
      <c r="P157" s="8">
        <f t="shared" si="18"/>
        <v>70</v>
      </c>
      <c r="Q157">
        <v>400</v>
      </c>
      <c r="R157">
        <v>0</v>
      </c>
      <c r="S157">
        <v>0</v>
      </c>
      <c r="U157">
        <f t="shared" si="25"/>
        <v>0</v>
      </c>
      <c r="V157" s="9">
        <f t="shared" si="26"/>
        <v>0</v>
      </c>
      <c r="W157" s="10">
        <f t="shared" si="20"/>
        <v>0</v>
      </c>
    </row>
    <row r="158" spans="1:24" x14ac:dyDescent="0.3">
      <c r="A158" t="s">
        <v>412</v>
      </c>
      <c r="B158" t="s">
        <v>60</v>
      </c>
      <c r="C158" t="s">
        <v>67</v>
      </c>
      <c r="D158" t="s">
        <v>62</v>
      </c>
      <c r="E158" t="s">
        <v>413</v>
      </c>
      <c r="F158" s="7">
        <v>44858</v>
      </c>
      <c r="G158" s="7">
        <v>44859</v>
      </c>
      <c r="H158" t="s">
        <v>64</v>
      </c>
      <c r="I158" t="s">
        <v>64</v>
      </c>
      <c r="J158">
        <v>19</v>
      </c>
      <c r="K158">
        <v>17</v>
      </c>
      <c r="L158">
        <v>7</v>
      </c>
      <c r="M158">
        <v>1</v>
      </c>
      <c r="N158">
        <f>AVERAGE(J158:K158)</f>
        <v>18</v>
      </c>
      <c r="O158">
        <v>10</v>
      </c>
      <c r="P158" s="8">
        <f t="shared" si="18"/>
        <v>180</v>
      </c>
      <c r="Q158">
        <v>400</v>
      </c>
      <c r="R158">
        <v>0</v>
      </c>
      <c r="S158">
        <v>0</v>
      </c>
      <c r="U158">
        <f t="shared" si="25"/>
        <v>0</v>
      </c>
      <c r="V158" s="9">
        <f t="shared" si="26"/>
        <v>0</v>
      </c>
      <c r="W158" s="10">
        <f t="shared" si="20"/>
        <v>0</v>
      </c>
    </row>
    <row r="159" spans="1:24" x14ac:dyDescent="0.3">
      <c r="A159" t="s">
        <v>414</v>
      </c>
      <c r="B159" t="s">
        <v>60</v>
      </c>
      <c r="C159" t="s">
        <v>70</v>
      </c>
      <c r="D159" t="s">
        <v>62</v>
      </c>
      <c r="E159" t="s">
        <v>415</v>
      </c>
      <c r="F159" s="7">
        <v>44858</v>
      </c>
      <c r="G159" s="7">
        <v>44859</v>
      </c>
      <c r="H159">
        <v>86</v>
      </c>
      <c r="I159">
        <v>82</v>
      </c>
      <c r="J159">
        <v>5</v>
      </c>
      <c r="K159">
        <v>9</v>
      </c>
      <c r="L159">
        <v>0</v>
      </c>
      <c r="M159">
        <v>0</v>
      </c>
      <c r="N159">
        <f>AVERAGE(H159:I159)</f>
        <v>84</v>
      </c>
      <c r="O159">
        <v>100</v>
      </c>
      <c r="P159" s="8">
        <f t="shared" si="18"/>
        <v>84</v>
      </c>
      <c r="Q159">
        <v>400</v>
      </c>
      <c r="R159">
        <v>0</v>
      </c>
      <c r="S159">
        <v>0</v>
      </c>
      <c r="U159">
        <f t="shared" si="25"/>
        <v>0</v>
      </c>
      <c r="V159" s="9">
        <f t="shared" si="26"/>
        <v>0</v>
      </c>
      <c r="W159" s="10">
        <f t="shared" si="20"/>
        <v>0</v>
      </c>
    </row>
    <row r="160" spans="1:24" x14ac:dyDescent="0.3">
      <c r="A160" t="s">
        <v>416</v>
      </c>
      <c r="B160" t="s">
        <v>60</v>
      </c>
      <c r="C160" t="s">
        <v>230</v>
      </c>
      <c r="D160" t="s">
        <v>62</v>
      </c>
      <c r="E160" t="s">
        <v>417</v>
      </c>
      <c r="F160" s="7">
        <v>44858</v>
      </c>
      <c r="G160" s="7">
        <v>44860</v>
      </c>
      <c r="H160">
        <v>4</v>
      </c>
      <c r="I160">
        <v>2</v>
      </c>
      <c r="J160">
        <v>0</v>
      </c>
      <c r="K160">
        <v>0</v>
      </c>
      <c r="L160">
        <v>0</v>
      </c>
      <c r="M160">
        <v>0</v>
      </c>
      <c r="N160">
        <f>AVERAGE(H160:I160)</f>
        <v>3</v>
      </c>
      <c r="O160">
        <v>100</v>
      </c>
      <c r="P160" s="8">
        <f t="shared" si="18"/>
        <v>3</v>
      </c>
      <c r="Q160">
        <v>400</v>
      </c>
      <c r="R160">
        <v>0</v>
      </c>
      <c r="S160">
        <v>0</v>
      </c>
      <c r="U160">
        <f t="shared" si="25"/>
        <v>0</v>
      </c>
      <c r="V160" s="9">
        <f t="shared" si="26"/>
        <v>0</v>
      </c>
      <c r="W160" s="10">
        <f t="shared" si="20"/>
        <v>0</v>
      </c>
    </row>
    <row r="161" spans="1:24" x14ac:dyDescent="0.3">
      <c r="A161" t="s">
        <v>418</v>
      </c>
      <c r="B161" t="s">
        <v>60</v>
      </c>
      <c r="C161" t="s">
        <v>73</v>
      </c>
      <c r="D161" t="s">
        <v>62</v>
      </c>
      <c r="E161" t="s">
        <v>419</v>
      </c>
      <c r="F161" s="7">
        <v>44858</v>
      </c>
      <c r="G161" s="7">
        <v>44859</v>
      </c>
      <c r="H161">
        <v>35</v>
      </c>
      <c r="I161">
        <v>33</v>
      </c>
      <c r="J161">
        <v>3</v>
      </c>
      <c r="K161">
        <v>2</v>
      </c>
      <c r="L161">
        <v>0</v>
      </c>
      <c r="M161">
        <v>1</v>
      </c>
      <c r="N161">
        <f>AVERAGE(H161:I161)</f>
        <v>34</v>
      </c>
      <c r="O161">
        <v>100</v>
      </c>
      <c r="P161" s="8">
        <f t="shared" si="18"/>
        <v>34</v>
      </c>
      <c r="Q161">
        <v>400</v>
      </c>
      <c r="R161">
        <v>0</v>
      </c>
      <c r="S161">
        <v>0</v>
      </c>
      <c r="U161">
        <f t="shared" si="25"/>
        <v>0</v>
      </c>
      <c r="V161" s="9">
        <f t="shared" si="26"/>
        <v>0</v>
      </c>
      <c r="W161" s="10">
        <f t="shared" si="20"/>
        <v>0</v>
      </c>
    </row>
    <row r="162" spans="1:24" x14ac:dyDescent="0.3">
      <c r="A162" t="s">
        <v>420</v>
      </c>
      <c r="B162" t="s">
        <v>60</v>
      </c>
      <c r="C162" t="s">
        <v>76</v>
      </c>
      <c r="D162" t="s">
        <v>62</v>
      </c>
      <c r="E162" t="s">
        <v>421</v>
      </c>
      <c r="F162" s="7">
        <v>44858</v>
      </c>
      <c r="G162" s="7">
        <v>44859</v>
      </c>
      <c r="H162">
        <v>11</v>
      </c>
      <c r="I162">
        <v>10</v>
      </c>
      <c r="J162">
        <v>1</v>
      </c>
      <c r="K162">
        <v>0</v>
      </c>
      <c r="L162">
        <v>0</v>
      </c>
      <c r="M162">
        <v>0</v>
      </c>
      <c r="N162">
        <f>AVERAGE(H162:I162)</f>
        <v>10.5</v>
      </c>
      <c r="O162">
        <v>100</v>
      </c>
      <c r="P162" s="8">
        <f t="shared" si="18"/>
        <v>10.5</v>
      </c>
      <c r="Q162">
        <v>400</v>
      </c>
      <c r="R162">
        <v>0</v>
      </c>
      <c r="S162">
        <v>0</v>
      </c>
      <c r="U162">
        <f t="shared" si="25"/>
        <v>0</v>
      </c>
      <c r="V162" s="9">
        <f t="shared" si="26"/>
        <v>0</v>
      </c>
      <c r="W162" s="10">
        <f t="shared" si="20"/>
        <v>0</v>
      </c>
    </row>
    <row r="163" spans="1:24" x14ac:dyDescent="0.3">
      <c r="A163" t="s">
        <v>422</v>
      </c>
      <c r="B163" t="s">
        <v>60</v>
      </c>
      <c r="C163" t="s">
        <v>149</v>
      </c>
      <c r="D163" t="s">
        <v>62</v>
      </c>
      <c r="E163" t="s">
        <v>423</v>
      </c>
      <c r="F163" s="7">
        <v>44858</v>
      </c>
      <c r="G163" s="7">
        <v>44860</v>
      </c>
      <c r="H163" t="s">
        <v>64</v>
      </c>
      <c r="I163" t="s">
        <v>64</v>
      </c>
      <c r="J163">
        <v>7</v>
      </c>
      <c r="K163">
        <v>18</v>
      </c>
      <c r="L163">
        <v>1</v>
      </c>
      <c r="M163">
        <v>0</v>
      </c>
      <c r="N163">
        <f>AVERAGE(J163:K163)</f>
        <v>12.5</v>
      </c>
      <c r="O163">
        <v>10</v>
      </c>
      <c r="P163" s="8">
        <f t="shared" si="18"/>
        <v>125</v>
      </c>
      <c r="Q163">
        <v>400</v>
      </c>
      <c r="R163">
        <v>0</v>
      </c>
      <c r="S163">
        <v>0</v>
      </c>
      <c r="U163">
        <f t="shared" si="25"/>
        <v>0</v>
      </c>
      <c r="V163" s="9">
        <f t="shared" si="26"/>
        <v>0</v>
      </c>
      <c r="W163" s="10">
        <f t="shared" si="20"/>
        <v>0</v>
      </c>
    </row>
    <row r="164" spans="1:24" x14ac:dyDescent="0.3">
      <c r="A164" t="s">
        <v>424</v>
      </c>
      <c r="B164" t="s">
        <v>60</v>
      </c>
      <c r="C164" t="s">
        <v>235</v>
      </c>
      <c r="D164" t="s">
        <v>62</v>
      </c>
      <c r="E164" t="s">
        <v>425</v>
      </c>
      <c r="F164" s="7">
        <v>44858</v>
      </c>
      <c r="G164" s="7">
        <v>44860</v>
      </c>
      <c r="H164">
        <v>0</v>
      </c>
      <c r="I164">
        <v>0</v>
      </c>
      <c r="J164">
        <v>0</v>
      </c>
      <c r="K164">
        <v>0</v>
      </c>
      <c r="L164">
        <v>0</v>
      </c>
      <c r="M164">
        <v>0</v>
      </c>
      <c r="N164">
        <f t="shared" ref="N164:N169" si="27">AVERAGE(H164:I164)</f>
        <v>0</v>
      </c>
      <c r="O164">
        <v>100</v>
      </c>
      <c r="P164" s="8">
        <f t="shared" si="18"/>
        <v>0</v>
      </c>
      <c r="Q164">
        <v>400</v>
      </c>
      <c r="R164">
        <v>0</v>
      </c>
      <c r="S164">
        <v>0</v>
      </c>
      <c r="U164">
        <f t="shared" si="25"/>
        <v>0</v>
      </c>
      <c r="V164" s="9">
        <f t="shared" si="26"/>
        <v>0</v>
      </c>
      <c r="W164" s="10">
        <v>0</v>
      </c>
    </row>
    <row r="165" spans="1:24" x14ac:dyDescent="0.3">
      <c r="A165" t="s">
        <v>426</v>
      </c>
      <c r="B165" t="s">
        <v>60</v>
      </c>
      <c r="C165" t="s">
        <v>152</v>
      </c>
      <c r="D165" t="s">
        <v>62</v>
      </c>
      <c r="E165" t="s">
        <v>427</v>
      </c>
      <c r="F165" s="7">
        <v>44858</v>
      </c>
      <c r="G165" s="7">
        <v>44860</v>
      </c>
      <c r="H165">
        <v>52</v>
      </c>
      <c r="I165">
        <v>56</v>
      </c>
      <c r="J165">
        <v>7</v>
      </c>
      <c r="K165">
        <v>6</v>
      </c>
      <c r="L165">
        <v>2</v>
      </c>
      <c r="M165">
        <v>0</v>
      </c>
      <c r="N165">
        <f t="shared" si="27"/>
        <v>54</v>
      </c>
      <c r="O165">
        <v>100</v>
      </c>
      <c r="P165" s="8">
        <f t="shared" si="18"/>
        <v>54</v>
      </c>
      <c r="Q165">
        <v>400</v>
      </c>
      <c r="R165">
        <v>0</v>
      </c>
      <c r="S165">
        <v>0</v>
      </c>
      <c r="U165">
        <f t="shared" si="25"/>
        <v>0</v>
      </c>
      <c r="V165" s="9">
        <f t="shared" si="26"/>
        <v>0</v>
      </c>
      <c r="W165" s="10">
        <f>(V165/P165)*100</f>
        <v>0</v>
      </c>
    </row>
    <row r="166" spans="1:24" x14ac:dyDescent="0.3">
      <c r="A166" t="s">
        <v>428</v>
      </c>
      <c r="B166" t="s">
        <v>60</v>
      </c>
      <c r="C166" t="s">
        <v>152</v>
      </c>
      <c r="D166" t="s">
        <v>257</v>
      </c>
      <c r="E166" t="s">
        <v>429</v>
      </c>
      <c r="F166" s="7">
        <v>44858</v>
      </c>
      <c r="G166" s="7">
        <v>44860</v>
      </c>
      <c r="H166">
        <v>49</v>
      </c>
      <c r="I166">
        <v>51</v>
      </c>
      <c r="J166">
        <v>8</v>
      </c>
      <c r="K166">
        <v>7</v>
      </c>
      <c r="L166">
        <v>0</v>
      </c>
      <c r="M166">
        <v>1</v>
      </c>
      <c r="N166">
        <f t="shared" si="27"/>
        <v>50</v>
      </c>
      <c r="O166">
        <v>100</v>
      </c>
      <c r="P166" s="8">
        <f t="shared" si="18"/>
        <v>50</v>
      </c>
      <c r="Q166">
        <v>400</v>
      </c>
      <c r="R166">
        <v>0</v>
      </c>
      <c r="S166">
        <v>0</v>
      </c>
      <c r="U166">
        <f t="shared" si="25"/>
        <v>0</v>
      </c>
      <c r="V166" s="9">
        <f t="shared" si="26"/>
        <v>0</v>
      </c>
      <c r="W166" s="10">
        <f>(V166/P166)*100</f>
        <v>0</v>
      </c>
    </row>
    <row r="167" spans="1:24" x14ac:dyDescent="0.3">
      <c r="A167" t="s">
        <v>430</v>
      </c>
      <c r="B167" t="s">
        <v>60</v>
      </c>
      <c r="C167" t="s">
        <v>242</v>
      </c>
      <c r="D167" t="s">
        <v>62</v>
      </c>
      <c r="E167" t="s">
        <v>431</v>
      </c>
      <c r="F167" s="7">
        <v>44858</v>
      </c>
      <c r="G167" s="7">
        <v>44860</v>
      </c>
      <c r="H167">
        <v>44</v>
      </c>
      <c r="I167">
        <v>58</v>
      </c>
      <c r="J167">
        <v>7</v>
      </c>
      <c r="K167">
        <v>5</v>
      </c>
      <c r="L167">
        <v>0</v>
      </c>
      <c r="M167">
        <v>0</v>
      </c>
      <c r="N167">
        <f t="shared" si="27"/>
        <v>51</v>
      </c>
      <c r="O167">
        <v>100</v>
      </c>
      <c r="P167" s="8">
        <f t="shared" si="18"/>
        <v>51</v>
      </c>
      <c r="Q167">
        <v>400</v>
      </c>
      <c r="R167">
        <v>0</v>
      </c>
      <c r="S167">
        <v>0</v>
      </c>
      <c r="U167">
        <f t="shared" si="25"/>
        <v>0</v>
      </c>
      <c r="V167" s="9">
        <f t="shared" si="26"/>
        <v>0</v>
      </c>
      <c r="W167" s="10">
        <f>(V167/P167)*100</f>
        <v>0</v>
      </c>
    </row>
    <row r="168" spans="1:24" x14ac:dyDescent="0.3">
      <c r="A168" t="s">
        <v>432</v>
      </c>
      <c r="B168" t="s">
        <v>100</v>
      </c>
      <c r="C168" s="22" t="s">
        <v>163</v>
      </c>
      <c r="D168" t="s">
        <v>62</v>
      </c>
      <c r="E168" t="s">
        <v>433</v>
      </c>
      <c r="F168" s="7">
        <v>44865</v>
      </c>
      <c r="G168" s="7">
        <v>44866</v>
      </c>
      <c r="H168">
        <v>19</v>
      </c>
      <c r="I168">
        <v>21</v>
      </c>
      <c r="J168">
        <v>0</v>
      </c>
      <c r="K168">
        <v>0</v>
      </c>
      <c r="L168">
        <v>0</v>
      </c>
      <c r="M168">
        <v>0</v>
      </c>
      <c r="N168">
        <f t="shared" si="27"/>
        <v>20</v>
      </c>
      <c r="O168">
        <v>100</v>
      </c>
      <c r="P168" s="8">
        <f t="shared" si="18"/>
        <v>20</v>
      </c>
      <c r="Q168">
        <v>400</v>
      </c>
      <c r="R168">
        <v>0</v>
      </c>
      <c r="S168">
        <v>0</v>
      </c>
      <c r="U168">
        <f t="shared" si="25"/>
        <v>0</v>
      </c>
      <c r="V168" s="9">
        <f t="shared" si="26"/>
        <v>0</v>
      </c>
      <c r="W168" s="10">
        <f>(V168/P168)*100</f>
        <v>0</v>
      </c>
    </row>
    <row r="169" spans="1:24" x14ac:dyDescent="0.3">
      <c r="A169" t="s">
        <v>434</v>
      </c>
      <c r="B169" t="s">
        <v>100</v>
      </c>
      <c r="C169" t="s">
        <v>101</v>
      </c>
      <c r="D169" t="s">
        <v>62</v>
      </c>
      <c r="E169" t="s">
        <v>435</v>
      </c>
      <c r="F169" s="7">
        <v>44865</v>
      </c>
      <c r="G169" s="7">
        <v>44866</v>
      </c>
      <c r="H169">
        <v>4</v>
      </c>
      <c r="I169">
        <v>1</v>
      </c>
      <c r="J169">
        <v>0</v>
      </c>
      <c r="K169">
        <v>0</v>
      </c>
      <c r="L169">
        <v>0</v>
      </c>
      <c r="M169">
        <v>0</v>
      </c>
      <c r="N169">
        <f t="shared" si="27"/>
        <v>2.5</v>
      </c>
      <c r="O169">
        <v>100</v>
      </c>
      <c r="P169" s="8">
        <f t="shared" ref="P169:P232" si="28">(N169/O169)*100</f>
        <v>2.5</v>
      </c>
      <c r="Q169">
        <v>400</v>
      </c>
      <c r="R169">
        <v>0</v>
      </c>
      <c r="S169">
        <v>0</v>
      </c>
      <c r="U169">
        <f t="shared" si="25"/>
        <v>0</v>
      </c>
      <c r="V169" s="9">
        <f t="shared" si="26"/>
        <v>0</v>
      </c>
      <c r="W169" s="10">
        <f>(V169/P169)*100</f>
        <v>0</v>
      </c>
    </row>
    <row r="170" spans="1:24" x14ac:dyDescent="0.3">
      <c r="A170" t="s">
        <v>436</v>
      </c>
      <c r="B170" t="s">
        <v>100</v>
      </c>
      <c r="C170" t="s">
        <v>104</v>
      </c>
      <c r="D170" t="s">
        <v>62</v>
      </c>
      <c r="E170" t="s">
        <v>437</v>
      </c>
      <c r="F170" s="7">
        <v>44865</v>
      </c>
      <c r="G170" s="7">
        <v>44866</v>
      </c>
      <c r="H170">
        <v>0</v>
      </c>
      <c r="I170">
        <v>0</v>
      </c>
      <c r="J170">
        <v>0</v>
      </c>
      <c r="K170">
        <v>0</v>
      </c>
      <c r="L170">
        <v>0</v>
      </c>
      <c r="M170">
        <v>0</v>
      </c>
      <c r="N170">
        <f>AVERAGE(L170:M170)</f>
        <v>0</v>
      </c>
      <c r="O170">
        <v>1</v>
      </c>
      <c r="P170" s="8">
        <f t="shared" si="28"/>
        <v>0</v>
      </c>
      <c r="Q170">
        <v>400</v>
      </c>
      <c r="R170">
        <v>0</v>
      </c>
      <c r="S170">
        <v>0</v>
      </c>
      <c r="U170">
        <f t="shared" si="25"/>
        <v>0</v>
      </c>
      <c r="V170" s="9">
        <f t="shared" si="26"/>
        <v>0</v>
      </c>
      <c r="W170" s="10">
        <v>0</v>
      </c>
    </row>
    <row r="171" spans="1:24" x14ac:dyDescent="0.3">
      <c r="A171" t="s">
        <v>438</v>
      </c>
      <c r="B171" t="s">
        <v>100</v>
      </c>
      <c r="C171" t="s">
        <v>67</v>
      </c>
      <c r="D171" t="s">
        <v>62</v>
      </c>
      <c r="E171" t="s">
        <v>439</v>
      </c>
      <c r="F171" s="7">
        <v>44865</v>
      </c>
      <c r="G171" s="7">
        <v>44866</v>
      </c>
      <c r="H171" t="s">
        <v>64</v>
      </c>
      <c r="I171" t="s">
        <v>64</v>
      </c>
      <c r="J171" t="s">
        <v>64</v>
      </c>
      <c r="K171" t="s">
        <v>64</v>
      </c>
      <c r="L171">
        <v>14</v>
      </c>
      <c r="M171">
        <v>10</v>
      </c>
      <c r="N171">
        <f>AVERAGE(L171:M171)</f>
        <v>12</v>
      </c>
      <c r="O171">
        <v>1</v>
      </c>
      <c r="P171" s="8">
        <f t="shared" si="28"/>
        <v>1200</v>
      </c>
      <c r="Q171">
        <v>400</v>
      </c>
      <c r="R171">
        <v>1</v>
      </c>
      <c r="S171">
        <v>1</v>
      </c>
      <c r="U171">
        <f t="shared" si="25"/>
        <v>1</v>
      </c>
      <c r="V171" s="9">
        <f t="shared" si="26"/>
        <v>0.25</v>
      </c>
      <c r="W171" s="10">
        <f t="shared" ref="W171:W202" si="29">(V171/P171)*100</f>
        <v>2.0833333333333336E-2</v>
      </c>
    </row>
    <row r="172" spans="1:24" x14ac:dyDescent="0.3">
      <c r="A172" t="s">
        <v>440</v>
      </c>
      <c r="B172" t="s">
        <v>100</v>
      </c>
      <c r="C172" t="s">
        <v>70</v>
      </c>
      <c r="D172" t="s">
        <v>62</v>
      </c>
      <c r="E172" t="s">
        <v>441</v>
      </c>
      <c r="F172" s="7">
        <v>44865</v>
      </c>
      <c r="G172" s="7">
        <v>44866</v>
      </c>
      <c r="H172" t="s">
        <v>64</v>
      </c>
      <c r="I172" t="s">
        <v>64</v>
      </c>
      <c r="J172">
        <v>88</v>
      </c>
      <c r="K172">
        <v>96</v>
      </c>
      <c r="L172">
        <v>12</v>
      </c>
      <c r="M172">
        <v>9</v>
      </c>
      <c r="N172">
        <f>AVERAGE(J172:K172)</f>
        <v>92</v>
      </c>
      <c r="O172">
        <v>10</v>
      </c>
      <c r="P172" s="8">
        <f t="shared" si="28"/>
        <v>919.99999999999989</v>
      </c>
      <c r="Q172">
        <v>400</v>
      </c>
      <c r="R172">
        <v>3</v>
      </c>
      <c r="S172">
        <v>11</v>
      </c>
      <c r="U172">
        <f t="shared" si="25"/>
        <v>7</v>
      </c>
      <c r="V172" s="9">
        <f t="shared" si="26"/>
        <v>1.7500000000000002</v>
      </c>
      <c r="W172" s="10">
        <f t="shared" si="29"/>
        <v>0.19021739130434787</v>
      </c>
    </row>
    <row r="173" spans="1:24" x14ac:dyDescent="0.3">
      <c r="A173" t="s">
        <v>442</v>
      </c>
      <c r="B173" t="s">
        <v>100</v>
      </c>
      <c r="C173" t="s">
        <v>73</v>
      </c>
      <c r="D173" t="s">
        <v>62</v>
      </c>
      <c r="E173" t="s">
        <v>443</v>
      </c>
      <c r="F173" s="7">
        <v>44865</v>
      </c>
      <c r="G173" s="7">
        <v>44866</v>
      </c>
      <c r="H173" t="s">
        <v>64</v>
      </c>
      <c r="I173" t="s">
        <v>64</v>
      </c>
      <c r="J173" t="s">
        <v>64</v>
      </c>
      <c r="K173" t="s">
        <v>64</v>
      </c>
      <c r="L173">
        <v>53</v>
      </c>
      <c r="M173">
        <v>56</v>
      </c>
      <c r="N173">
        <f>AVERAGE(L173:M173)</f>
        <v>54.5</v>
      </c>
      <c r="O173">
        <v>1</v>
      </c>
      <c r="P173" s="8">
        <f t="shared" si="28"/>
        <v>5450</v>
      </c>
      <c r="Q173">
        <v>400</v>
      </c>
      <c r="R173">
        <v>1</v>
      </c>
      <c r="S173">
        <v>0</v>
      </c>
      <c r="U173">
        <f t="shared" si="25"/>
        <v>0.5</v>
      </c>
      <c r="V173" s="9">
        <f t="shared" si="26"/>
        <v>0.125</v>
      </c>
      <c r="W173" s="10">
        <f t="shared" si="29"/>
        <v>2.2935779816513763E-3</v>
      </c>
      <c r="X173" t="s">
        <v>444</v>
      </c>
    </row>
    <row r="174" spans="1:24" x14ac:dyDescent="0.3">
      <c r="A174" t="s">
        <v>445</v>
      </c>
      <c r="B174" t="s">
        <v>100</v>
      </c>
      <c r="C174" t="s">
        <v>76</v>
      </c>
      <c r="D174" t="s">
        <v>62</v>
      </c>
      <c r="E174" t="s">
        <v>446</v>
      </c>
      <c r="F174" s="7">
        <v>44865</v>
      </c>
      <c r="G174" s="7">
        <v>44866</v>
      </c>
      <c r="H174" t="s">
        <v>64</v>
      </c>
      <c r="I174" t="s">
        <v>64</v>
      </c>
      <c r="J174" t="s">
        <v>64</v>
      </c>
      <c r="K174" t="s">
        <v>64</v>
      </c>
      <c r="L174">
        <v>8</v>
      </c>
      <c r="M174">
        <v>6</v>
      </c>
      <c r="N174">
        <f>AVERAGE(L174:M174)</f>
        <v>7</v>
      </c>
      <c r="O174">
        <v>1</v>
      </c>
      <c r="P174" s="8">
        <f t="shared" si="28"/>
        <v>700</v>
      </c>
      <c r="Q174">
        <v>400</v>
      </c>
      <c r="R174">
        <v>9</v>
      </c>
      <c r="S174">
        <v>13</v>
      </c>
      <c r="U174">
        <f t="shared" si="25"/>
        <v>11</v>
      </c>
      <c r="V174" s="9">
        <f t="shared" si="26"/>
        <v>2.75</v>
      </c>
      <c r="W174" s="10">
        <f t="shared" si="29"/>
        <v>0.3928571428571429</v>
      </c>
    </row>
    <row r="175" spans="1:24" x14ac:dyDescent="0.3">
      <c r="A175" t="s">
        <v>447</v>
      </c>
      <c r="B175" t="s">
        <v>100</v>
      </c>
      <c r="C175" t="s">
        <v>109</v>
      </c>
      <c r="D175" t="s">
        <v>62</v>
      </c>
      <c r="E175" t="s">
        <v>448</v>
      </c>
      <c r="F175" s="7">
        <v>44865</v>
      </c>
      <c r="G175" s="7">
        <v>44866</v>
      </c>
      <c r="H175">
        <v>9</v>
      </c>
      <c r="I175">
        <v>7</v>
      </c>
      <c r="J175">
        <v>1</v>
      </c>
      <c r="K175">
        <v>0</v>
      </c>
      <c r="L175">
        <v>0</v>
      </c>
      <c r="M175">
        <v>0</v>
      </c>
      <c r="N175">
        <f>AVERAGE(H175:I175)</f>
        <v>8</v>
      </c>
      <c r="O175">
        <v>100</v>
      </c>
      <c r="P175" s="8">
        <f t="shared" si="28"/>
        <v>8</v>
      </c>
      <c r="Q175">
        <v>400</v>
      </c>
      <c r="R175">
        <v>0</v>
      </c>
      <c r="S175">
        <v>0</v>
      </c>
      <c r="U175">
        <f t="shared" si="25"/>
        <v>0</v>
      </c>
      <c r="V175" s="9">
        <f t="shared" si="26"/>
        <v>0</v>
      </c>
      <c r="W175" s="10">
        <f t="shared" si="29"/>
        <v>0</v>
      </c>
    </row>
    <row r="176" spans="1:24" x14ac:dyDescent="0.3">
      <c r="A176" t="s">
        <v>449</v>
      </c>
      <c r="B176" t="s">
        <v>100</v>
      </c>
      <c r="C176" t="s">
        <v>186</v>
      </c>
      <c r="D176" t="s">
        <v>62</v>
      </c>
      <c r="E176" t="s">
        <v>450</v>
      </c>
      <c r="F176" s="7">
        <v>44865</v>
      </c>
      <c r="G176" s="7">
        <v>44866</v>
      </c>
      <c r="H176" t="s">
        <v>64</v>
      </c>
      <c r="I176" t="s">
        <v>64</v>
      </c>
      <c r="J176" t="s">
        <v>64</v>
      </c>
      <c r="K176" t="s">
        <v>64</v>
      </c>
      <c r="L176">
        <v>20</v>
      </c>
      <c r="M176">
        <v>16</v>
      </c>
      <c r="N176">
        <f>AVERAGE(L176:M176)</f>
        <v>18</v>
      </c>
      <c r="O176">
        <v>1</v>
      </c>
      <c r="P176" s="8">
        <f t="shared" si="28"/>
        <v>1800</v>
      </c>
      <c r="Q176">
        <v>400</v>
      </c>
      <c r="R176">
        <v>0</v>
      </c>
      <c r="S176">
        <v>0</v>
      </c>
      <c r="U176">
        <f t="shared" si="25"/>
        <v>0</v>
      </c>
      <c r="V176" s="9">
        <f t="shared" si="26"/>
        <v>0</v>
      </c>
      <c r="W176" s="10">
        <f t="shared" si="29"/>
        <v>0</v>
      </c>
    </row>
    <row r="177" spans="1:23" x14ac:dyDescent="0.3">
      <c r="A177" t="s">
        <v>451</v>
      </c>
      <c r="B177" t="s">
        <v>100</v>
      </c>
      <c r="C177" t="s">
        <v>186</v>
      </c>
      <c r="D177" t="s">
        <v>257</v>
      </c>
      <c r="E177" t="s">
        <v>452</v>
      </c>
      <c r="F177" s="7">
        <v>44865</v>
      </c>
      <c r="G177" s="7">
        <v>44867</v>
      </c>
      <c r="H177" t="s">
        <v>64</v>
      </c>
      <c r="I177" t="s">
        <v>64</v>
      </c>
      <c r="J177" t="s">
        <v>64</v>
      </c>
      <c r="K177" t="s">
        <v>64</v>
      </c>
      <c r="L177">
        <v>8</v>
      </c>
      <c r="M177">
        <v>9</v>
      </c>
      <c r="N177">
        <f>AVERAGE(L177:M177)</f>
        <v>8.5</v>
      </c>
      <c r="O177">
        <v>1</v>
      </c>
      <c r="P177" s="8">
        <f t="shared" si="28"/>
        <v>850</v>
      </c>
      <c r="Q177">
        <v>400</v>
      </c>
      <c r="R177">
        <v>0</v>
      </c>
      <c r="S177">
        <v>0</v>
      </c>
      <c r="U177">
        <f t="shared" si="25"/>
        <v>0</v>
      </c>
      <c r="V177" s="9">
        <f t="shared" si="26"/>
        <v>0</v>
      </c>
      <c r="W177" s="10">
        <f t="shared" si="29"/>
        <v>0</v>
      </c>
    </row>
    <row r="178" spans="1:23" x14ac:dyDescent="0.3">
      <c r="A178" t="s">
        <v>453</v>
      </c>
      <c r="B178" t="s">
        <v>100</v>
      </c>
      <c r="C178" t="s">
        <v>178</v>
      </c>
      <c r="D178" t="s">
        <v>62</v>
      </c>
      <c r="E178" t="s">
        <v>454</v>
      </c>
      <c r="F178" s="7">
        <v>44865</v>
      </c>
      <c r="G178" s="7">
        <v>44866</v>
      </c>
      <c r="H178" t="s">
        <v>64</v>
      </c>
      <c r="I178" t="s">
        <v>64</v>
      </c>
      <c r="J178" t="s">
        <v>64</v>
      </c>
      <c r="K178" t="s">
        <v>64</v>
      </c>
      <c r="L178">
        <v>22</v>
      </c>
      <c r="M178">
        <v>17</v>
      </c>
      <c r="N178">
        <f>AVERAGE(L178:M178)</f>
        <v>19.5</v>
      </c>
      <c r="O178">
        <v>1</v>
      </c>
      <c r="P178" s="8">
        <f t="shared" si="28"/>
        <v>1950</v>
      </c>
      <c r="Q178">
        <v>400</v>
      </c>
      <c r="R178">
        <v>0</v>
      </c>
      <c r="S178">
        <v>0</v>
      </c>
      <c r="U178">
        <f t="shared" si="25"/>
        <v>0</v>
      </c>
      <c r="V178" s="9">
        <f t="shared" si="26"/>
        <v>0</v>
      </c>
      <c r="W178" s="10">
        <f t="shared" si="29"/>
        <v>0</v>
      </c>
    </row>
    <row r="179" spans="1:23" x14ac:dyDescent="0.3">
      <c r="A179" t="s">
        <v>455</v>
      </c>
      <c r="B179" t="s">
        <v>100</v>
      </c>
      <c r="C179" t="s">
        <v>178</v>
      </c>
      <c r="D179" t="s">
        <v>257</v>
      </c>
      <c r="E179" t="s">
        <v>456</v>
      </c>
      <c r="F179" s="7">
        <v>44865</v>
      </c>
      <c r="G179" s="7">
        <v>44866</v>
      </c>
      <c r="H179" t="s">
        <v>64</v>
      </c>
      <c r="I179" t="s">
        <v>64</v>
      </c>
      <c r="J179" t="s">
        <v>64</v>
      </c>
      <c r="K179" t="s">
        <v>64</v>
      </c>
      <c r="L179">
        <v>19</v>
      </c>
      <c r="M179">
        <v>11</v>
      </c>
      <c r="N179">
        <f>AVERAGE(L179:M179)</f>
        <v>15</v>
      </c>
      <c r="O179">
        <v>1</v>
      </c>
      <c r="P179" s="8">
        <f t="shared" si="28"/>
        <v>1500</v>
      </c>
      <c r="Q179">
        <v>400</v>
      </c>
      <c r="R179">
        <v>3</v>
      </c>
      <c r="S179">
        <v>3</v>
      </c>
      <c r="U179">
        <f t="shared" si="25"/>
        <v>3</v>
      </c>
      <c r="V179" s="9">
        <f t="shared" si="26"/>
        <v>0.75</v>
      </c>
      <c r="W179" s="10">
        <f t="shared" si="29"/>
        <v>0.05</v>
      </c>
    </row>
    <row r="180" spans="1:23" x14ac:dyDescent="0.3">
      <c r="A180" t="s">
        <v>457</v>
      </c>
      <c r="B180" t="s">
        <v>100</v>
      </c>
      <c r="C180" t="s">
        <v>189</v>
      </c>
      <c r="D180" t="s">
        <v>62</v>
      </c>
      <c r="E180" t="s">
        <v>458</v>
      </c>
      <c r="F180" s="7">
        <v>44865</v>
      </c>
      <c r="G180" s="7">
        <v>44866</v>
      </c>
      <c r="H180" t="s">
        <v>64</v>
      </c>
      <c r="I180" t="s">
        <v>64</v>
      </c>
      <c r="J180" t="s">
        <v>64</v>
      </c>
      <c r="K180" t="s">
        <v>64</v>
      </c>
      <c r="L180">
        <v>13</v>
      </c>
      <c r="M180">
        <v>22</v>
      </c>
      <c r="N180">
        <f>AVERAGE(L180:M180)</f>
        <v>17.5</v>
      </c>
      <c r="O180">
        <v>1</v>
      </c>
      <c r="P180" s="8">
        <f t="shared" si="28"/>
        <v>1750</v>
      </c>
      <c r="Q180">
        <v>400</v>
      </c>
      <c r="R180">
        <v>0</v>
      </c>
      <c r="S180">
        <v>0</v>
      </c>
      <c r="U180">
        <f t="shared" si="25"/>
        <v>0</v>
      </c>
      <c r="V180" s="9">
        <f t="shared" si="26"/>
        <v>0</v>
      </c>
      <c r="W180" s="10">
        <f t="shared" si="29"/>
        <v>0</v>
      </c>
    </row>
    <row r="181" spans="1:23" x14ac:dyDescent="0.3">
      <c r="A181" t="s">
        <v>459</v>
      </c>
      <c r="B181" t="s">
        <v>100</v>
      </c>
      <c r="C181" t="s">
        <v>192</v>
      </c>
      <c r="D181" t="s">
        <v>62</v>
      </c>
      <c r="E181" t="s">
        <v>460</v>
      </c>
      <c r="F181" s="7">
        <v>44865</v>
      </c>
      <c r="G181" s="7">
        <v>44866</v>
      </c>
      <c r="H181" t="s">
        <v>64</v>
      </c>
      <c r="I181" t="s">
        <v>64</v>
      </c>
      <c r="J181">
        <v>9</v>
      </c>
      <c r="K181">
        <v>12</v>
      </c>
      <c r="L181">
        <v>2</v>
      </c>
      <c r="M181">
        <v>0</v>
      </c>
      <c r="N181">
        <f>AVERAGE(J181:K181)</f>
        <v>10.5</v>
      </c>
      <c r="O181">
        <v>10</v>
      </c>
      <c r="P181" s="8">
        <f t="shared" si="28"/>
        <v>105</v>
      </c>
      <c r="Q181">
        <v>400</v>
      </c>
      <c r="R181">
        <v>0</v>
      </c>
      <c r="S181">
        <v>0</v>
      </c>
      <c r="U181">
        <f t="shared" si="25"/>
        <v>0</v>
      </c>
      <c r="V181" s="9">
        <f t="shared" si="26"/>
        <v>0</v>
      </c>
      <c r="W181" s="10">
        <f t="shared" si="29"/>
        <v>0</v>
      </c>
    </row>
    <row r="182" spans="1:23" x14ac:dyDescent="0.3">
      <c r="A182" t="s">
        <v>461</v>
      </c>
      <c r="B182" t="s">
        <v>100</v>
      </c>
      <c r="C182" t="s">
        <v>181</v>
      </c>
      <c r="D182" t="s">
        <v>62</v>
      </c>
      <c r="E182" t="s">
        <v>462</v>
      </c>
      <c r="F182" s="7">
        <v>44865</v>
      </c>
      <c r="G182" s="7">
        <v>44866</v>
      </c>
      <c r="H182" t="s">
        <v>64</v>
      </c>
      <c r="I182" t="s">
        <v>64</v>
      </c>
      <c r="J182">
        <v>72</v>
      </c>
      <c r="K182">
        <v>76</v>
      </c>
      <c r="L182">
        <v>6</v>
      </c>
      <c r="M182">
        <v>4</v>
      </c>
      <c r="N182">
        <f>AVERAGE(J182:K182)</f>
        <v>74</v>
      </c>
      <c r="O182">
        <v>10</v>
      </c>
      <c r="P182" s="8">
        <f t="shared" si="28"/>
        <v>740</v>
      </c>
      <c r="Q182">
        <v>400</v>
      </c>
      <c r="R182">
        <v>0</v>
      </c>
      <c r="S182">
        <v>0</v>
      </c>
      <c r="U182">
        <f t="shared" ref="U182:U213" si="30">AVERAGE(R182:S182)</f>
        <v>0</v>
      </c>
      <c r="V182" s="9">
        <f t="shared" si="26"/>
        <v>0</v>
      </c>
      <c r="W182" s="10">
        <f t="shared" si="29"/>
        <v>0</v>
      </c>
    </row>
    <row r="183" spans="1:23" x14ac:dyDescent="0.3">
      <c r="A183" t="s">
        <v>463</v>
      </c>
      <c r="B183" t="s">
        <v>464</v>
      </c>
      <c r="C183" t="s">
        <v>112</v>
      </c>
      <c r="D183" t="s">
        <v>62</v>
      </c>
      <c r="E183" t="s">
        <v>465</v>
      </c>
      <c r="F183" s="7">
        <v>44866</v>
      </c>
      <c r="G183" s="7">
        <v>44867</v>
      </c>
      <c r="H183">
        <v>2</v>
      </c>
      <c r="I183">
        <v>1</v>
      </c>
      <c r="J183">
        <v>0</v>
      </c>
      <c r="K183">
        <v>0</v>
      </c>
      <c r="L183">
        <v>0</v>
      </c>
      <c r="M183">
        <v>0</v>
      </c>
      <c r="N183">
        <f>AVERAGE(H183:I183)</f>
        <v>1.5</v>
      </c>
      <c r="O183">
        <v>100</v>
      </c>
      <c r="P183" s="8">
        <f t="shared" si="28"/>
        <v>1.5</v>
      </c>
      <c r="Q183">
        <v>400</v>
      </c>
      <c r="R183">
        <v>0</v>
      </c>
      <c r="S183">
        <v>0</v>
      </c>
      <c r="U183">
        <f t="shared" si="30"/>
        <v>0</v>
      </c>
      <c r="V183" s="9">
        <f t="shared" si="26"/>
        <v>0</v>
      </c>
      <c r="W183" s="10">
        <f t="shared" si="29"/>
        <v>0</v>
      </c>
    </row>
    <row r="184" spans="1:23" x14ac:dyDescent="0.3">
      <c r="A184" t="s">
        <v>466</v>
      </c>
      <c r="B184" t="s">
        <v>464</v>
      </c>
      <c r="C184" t="s">
        <v>115</v>
      </c>
      <c r="D184" t="s">
        <v>62</v>
      </c>
      <c r="E184" t="s">
        <v>467</v>
      </c>
      <c r="F184" s="7">
        <v>44866</v>
      </c>
      <c r="G184" s="7">
        <v>44867</v>
      </c>
      <c r="H184">
        <v>1</v>
      </c>
      <c r="I184">
        <v>1</v>
      </c>
      <c r="J184">
        <v>0</v>
      </c>
      <c r="K184">
        <v>0</v>
      </c>
      <c r="L184">
        <v>0</v>
      </c>
      <c r="M184">
        <v>0</v>
      </c>
      <c r="N184">
        <f>AVERAGE(H184:I184)</f>
        <v>1</v>
      </c>
      <c r="O184">
        <v>100</v>
      </c>
      <c r="P184" s="8">
        <f t="shared" si="28"/>
        <v>1</v>
      </c>
      <c r="Q184">
        <v>400</v>
      </c>
      <c r="R184">
        <v>0</v>
      </c>
      <c r="S184">
        <v>0</v>
      </c>
      <c r="U184">
        <f t="shared" si="30"/>
        <v>0</v>
      </c>
      <c r="V184" s="9">
        <f t="shared" si="26"/>
        <v>0</v>
      </c>
      <c r="W184" s="10">
        <f t="shared" si="29"/>
        <v>0</v>
      </c>
    </row>
    <row r="185" spans="1:23" x14ac:dyDescent="0.3">
      <c r="A185" t="s">
        <v>468</v>
      </c>
      <c r="B185" t="s">
        <v>127</v>
      </c>
      <c r="C185" t="s">
        <v>278</v>
      </c>
      <c r="D185" t="s">
        <v>62</v>
      </c>
      <c r="E185" t="s">
        <v>469</v>
      </c>
      <c r="F185" s="7">
        <v>44872</v>
      </c>
      <c r="G185" s="7">
        <v>44874</v>
      </c>
      <c r="H185">
        <v>77</v>
      </c>
      <c r="I185">
        <v>66</v>
      </c>
      <c r="J185">
        <v>7</v>
      </c>
      <c r="K185">
        <v>7</v>
      </c>
      <c r="L185">
        <v>0</v>
      </c>
      <c r="M185">
        <v>0</v>
      </c>
      <c r="N185">
        <f>AVERAGE(H185:I185)</f>
        <v>71.5</v>
      </c>
      <c r="O185">
        <v>100</v>
      </c>
      <c r="P185" s="8">
        <f t="shared" si="28"/>
        <v>71.5</v>
      </c>
      <c r="Q185">
        <v>400</v>
      </c>
      <c r="R185">
        <v>0</v>
      </c>
      <c r="S185">
        <v>0</v>
      </c>
      <c r="U185">
        <f t="shared" si="30"/>
        <v>0</v>
      </c>
      <c r="V185" s="9">
        <f t="shared" si="26"/>
        <v>0</v>
      </c>
      <c r="W185" s="10">
        <f t="shared" si="29"/>
        <v>0</v>
      </c>
    </row>
    <row r="186" spans="1:23" x14ac:dyDescent="0.3">
      <c r="A186" t="s">
        <v>470</v>
      </c>
      <c r="B186" t="s">
        <v>127</v>
      </c>
      <c r="C186" t="s">
        <v>205</v>
      </c>
      <c r="D186" t="s">
        <v>62</v>
      </c>
      <c r="E186" t="s">
        <v>471</v>
      </c>
      <c r="F186" s="7">
        <v>44872</v>
      </c>
      <c r="G186" s="7">
        <v>44873</v>
      </c>
      <c r="H186" t="s">
        <v>64</v>
      </c>
      <c r="I186" t="s">
        <v>64</v>
      </c>
      <c r="J186">
        <v>16</v>
      </c>
      <c r="K186">
        <v>21</v>
      </c>
      <c r="L186">
        <v>1</v>
      </c>
      <c r="M186">
        <v>2</v>
      </c>
      <c r="N186">
        <f>AVERAGE(J186:K186)</f>
        <v>18.5</v>
      </c>
      <c r="O186">
        <v>10</v>
      </c>
      <c r="P186" s="8">
        <f t="shared" si="28"/>
        <v>185</v>
      </c>
      <c r="Q186">
        <v>400</v>
      </c>
      <c r="R186">
        <v>0</v>
      </c>
      <c r="S186">
        <v>3</v>
      </c>
      <c r="U186">
        <f t="shared" si="30"/>
        <v>1.5</v>
      </c>
      <c r="V186" s="9">
        <f t="shared" si="26"/>
        <v>0.375</v>
      </c>
      <c r="W186" s="10">
        <f t="shared" si="29"/>
        <v>0.20270270270270271</v>
      </c>
    </row>
    <row r="187" spans="1:23" x14ac:dyDescent="0.3">
      <c r="A187" t="s">
        <v>472</v>
      </c>
      <c r="B187" t="s">
        <v>127</v>
      </c>
      <c r="C187" t="s">
        <v>67</v>
      </c>
      <c r="D187" t="s">
        <v>62</v>
      </c>
      <c r="E187" t="s">
        <v>473</v>
      </c>
      <c r="F187" s="7">
        <v>44872</v>
      </c>
      <c r="G187" s="7">
        <v>44873</v>
      </c>
      <c r="H187">
        <v>57</v>
      </c>
      <c r="I187">
        <v>55</v>
      </c>
      <c r="J187">
        <v>6</v>
      </c>
      <c r="K187">
        <v>6</v>
      </c>
      <c r="L187">
        <v>1</v>
      </c>
      <c r="M187">
        <v>3</v>
      </c>
      <c r="N187">
        <f>AVERAGE(H187:I187)</f>
        <v>56</v>
      </c>
      <c r="O187">
        <v>100</v>
      </c>
      <c r="P187" s="8">
        <f t="shared" si="28"/>
        <v>56.000000000000007</v>
      </c>
      <c r="Q187">
        <v>400</v>
      </c>
      <c r="R187">
        <v>0</v>
      </c>
      <c r="S187">
        <v>0</v>
      </c>
      <c r="U187">
        <f t="shared" si="30"/>
        <v>0</v>
      </c>
      <c r="V187" s="9">
        <f t="shared" si="26"/>
        <v>0</v>
      </c>
      <c r="W187" s="10">
        <f t="shared" si="29"/>
        <v>0</v>
      </c>
    </row>
    <row r="188" spans="1:23" x14ac:dyDescent="0.3">
      <c r="A188" t="s">
        <v>474</v>
      </c>
      <c r="B188" t="s">
        <v>127</v>
      </c>
      <c r="C188" t="s">
        <v>70</v>
      </c>
      <c r="D188" t="s">
        <v>62</v>
      </c>
      <c r="E188" t="s">
        <v>475</v>
      </c>
      <c r="F188" s="7">
        <v>44872</v>
      </c>
      <c r="G188" s="7">
        <v>44873</v>
      </c>
      <c r="H188" t="s">
        <v>64</v>
      </c>
      <c r="I188" t="s">
        <v>64</v>
      </c>
      <c r="J188">
        <v>14</v>
      </c>
      <c r="K188">
        <v>13</v>
      </c>
      <c r="L188">
        <v>1</v>
      </c>
      <c r="M188">
        <v>1</v>
      </c>
      <c r="N188">
        <f>AVERAGE(J188:K188)</f>
        <v>13.5</v>
      </c>
      <c r="O188">
        <v>10</v>
      </c>
      <c r="P188" s="8">
        <f t="shared" si="28"/>
        <v>135</v>
      </c>
      <c r="Q188">
        <v>400</v>
      </c>
      <c r="R188">
        <v>0</v>
      </c>
      <c r="S188">
        <v>0</v>
      </c>
      <c r="U188">
        <f t="shared" si="30"/>
        <v>0</v>
      </c>
      <c r="V188" s="9">
        <f t="shared" si="26"/>
        <v>0</v>
      </c>
      <c r="W188" s="10">
        <f t="shared" si="29"/>
        <v>0</v>
      </c>
    </row>
    <row r="189" spans="1:23" x14ac:dyDescent="0.3">
      <c r="A189" t="s">
        <v>476</v>
      </c>
      <c r="B189" t="s">
        <v>127</v>
      </c>
      <c r="C189" t="s">
        <v>73</v>
      </c>
      <c r="D189" t="s">
        <v>62</v>
      </c>
      <c r="E189" t="s">
        <v>477</v>
      </c>
      <c r="F189" s="7">
        <v>44872</v>
      </c>
      <c r="G189" s="7">
        <v>44874</v>
      </c>
      <c r="H189">
        <v>61</v>
      </c>
      <c r="I189">
        <v>71</v>
      </c>
      <c r="J189">
        <v>4</v>
      </c>
      <c r="K189">
        <v>6</v>
      </c>
      <c r="L189">
        <v>3</v>
      </c>
      <c r="M189">
        <v>1</v>
      </c>
      <c r="N189">
        <f>AVERAGE(H189:I189)</f>
        <v>66</v>
      </c>
      <c r="O189">
        <v>100</v>
      </c>
      <c r="P189" s="8">
        <f t="shared" si="28"/>
        <v>66</v>
      </c>
      <c r="Q189">
        <v>400</v>
      </c>
      <c r="R189">
        <v>1</v>
      </c>
      <c r="S189">
        <v>0</v>
      </c>
      <c r="U189">
        <f t="shared" si="30"/>
        <v>0.5</v>
      </c>
      <c r="V189" s="9">
        <f t="shared" si="26"/>
        <v>0.125</v>
      </c>
      <c r="W189" s="10">
        <f t="shared" si="29"/>
        <v>0.18939393939393939</v>
      </c>
    </row>
    <row r="190" spans="1:23" x14ac:dyDescent="0.3">
      <c r="A190" t="s">
        <v>478</v>
      </c>
      <c r="B190" t="s">
        <v>127</v>
      </c>
      <c r="C190" t="s">
        <v>76</v>
      </c>
      <c r="D190" t="s">
        <v>62</v>
      </c>
      <c r="E190" t="s">
        <v>479</v>
      </c>
      <c r="F190" s="7">
        <v>44872</v>
      </c>
      <c r="G190" s="7">
        <v>44874</v>
      </c>
      <c r="H190">
        <v>84</v>
      </c>
      <c r="I190">
        <v>104</v>
      </c>
      <c r="J190">
        <v>4</v>
      </c>
      <c r="K190">
        <v>14</v>
      </c>
      <c r="L190">
        <v>0</v>
      </c>
      <c r="M190">
        <v>0</v>
      </c>
      <c r="N190">
        <f>AVERAGE(H190:I190)</f>
        <v>94</v>
      </c>
      <c r="O190">
        <v>100</v>
      </c>
      <c r="P190" s="8">
        <f t="shared" si="28"/>
        <v>94</v>
      </c>
      <c r="Q190">
        <v>400</v>
      </c>
      <c r="R190">
        <v>0</v>
      </c>
      <c r="S190">
        <v>0</v>
      </c>
      <c r="U190">
        <f t="shared" si="30"/>
        <v>0</v>
      </c>
      <c r="V190" s="9">
        <f t="shared" si="26"/>
        <v>0</v>
      </c>
      <c r="W190" s="10">
        <f t="shared" si="29"/>
        <v>0</v>
      </c>
    </row>
    <row r="191" spans="1:23" x14ac:dyDescent="0.3">
      <c r="A191" t="s">
        <v>480</v>
      </c>
      <c r="B191" t="s">
        <v>127</v>
      </c>
      <c r="C191" t="s">
        <v>131</v>
      </c>
      <c r="D191" t="s">
        <v>62</v>
      </c>
      <c r="E191" t="s">
        <v>481</v>
      </c>
      <c r="F191" s="7">
        <v>44872</v>
      </c>
      <c r="G191" s="7">
        <v>44874</v>
      </c>
      <c r="H191">
        <v>45</v>
      </c>
      <c r="I191">
        <v>47</v>
      </c>
      <c r="J191">
        <v>7</v>
      </c>
      <c r="K191">
        <v>6</v>
      </c>
      <c r="L191">
        <v>0</v>
      </c>
      <c r="M191">
        <v>0</v>
      </c>
      <c r="N191">
        <f>AVERAGE(H191:I191)</f>
        <v>46</v>
      </c>
      <c r="O191">
        <v>100</v>
      </c>
      <c r="P191" s="8">
        <f t="shared" si="28"/>
        <v>46</v>
      </c>
      <c r="Q191">
        <v>400</v>
      </c>
      <c r="R191">
        <v>0</v>
      </c>
      <c r="S191">
        <v>0</v>
      </c>
      <c r="U191">
        <f t="shared" si="30"/>
        <v>0</v>
      </c>
      <c r="V191" s="9">
        <f t="shared" si="26"/>
        <v>0</v>
      </c>
      <c r="W191" s="10">
        <f t="shared" si="29"/>
        <v>0</v>
      </c>
    </row>
    <row r="192" spans="1:23" x14ac:dyDescent="0.3">
      <c r="A192" t="s">
        <v>482</v>
      </c>
      <c r="B192" t="s">
        <v>127</v>
      </c>
      <c r="C192" t="s">
        <v>134</v>
      </c>
      <c r="D192" t="s">
        <v>62</v>
      </c>
      <c r="E192" t="s">
        <v>483</v>
      </c>
      <c r="F192" s="7">
        <v>44872</v>
      </c>
      <c r="G192" s="7">
        <v>44874</v>
      </c>
      <c r="H192">
        <v>20</v>
      </c>
      <c r="I192">
        <v>16</v>
      </c>
      <c r="J192">
        <v>2</v>
      </c>
      <c r="K192">
        <v>0</v>
      </c>
      <c r="L192">
        <v>0</v>
      </c>
      <c r="M192">
        <v>0</v>
      </c>
      <c r="N192">
        <f>AVERAGE(H192:I192)</f>
        <v>18</v>
      </c>
      <c r="O192">
        <v>100</v>
      </c>
      <c r="P192" s="8">
        <f t="shared" si="28"/>
        <v>18</v>
      </c>
      <c r="Q192">
        <v>400</v>
      </c>
      <c r="R192">
        <v>0</v>
      </c>
      <c r="S192">
        <v>0</v>
      </c>
      <c r="U192">
        <f t="shared" si="30"/>
        <v>0</v>
      </c>
      <c r="V192" s="9">
        <f t="shared" si="26"/>
        <v>0</v>
      </c>
      <c r="W192" s="10">
        <f t="shared" si="29"/>
        <v>0</v>
      </c>
    </row>
    <row r="193" spans="1:23" x14ac:dyDescent="0.3">
      <c r="A193" t="s">
        <v>484</v>
      </c>
      <c r="B193" t="s">
        <v>127</v>
      </c>
      <c r="C193" t="s">
        <v>137</v>
      </c>
      <c r="D193" t="s">
        <v>62</v>
      </c>
      <c r="E193" t="s">
        <v>485</v>
      </c>
      <c r="F193" s="7">
        <v>44872</v>
      </c>
      <c r="G193" s="7">
        <v>44874</v>
      </c>
      <c r="H193">
        <v>26</v>
      </c>
      <c r="I193">
        <v>27</v>
      </c>
      <c r="J193">
        <v>1</v>
      </c>
      <c r="K193">
        <v>6</v>
      </c>
      <c r="L193">
        <v>0</v>
      </c>
      <c r="M193">
        <v>0</v>
      </c>
      <c r="N193">
        <f>AVERAGE(H193:I193)</f>
        <v>26.5</v>
      </c>
      <c r="O193">
        <v>100</v>
      </c>
      <c r="P193" s="8">
        <f t="shared" si="28"/>
        <v>26.5</v>
      </c>
      <c r="Q193">
        <v>400</v>
      </c>
      <c r="R193">
        <v>0</v>
      </c>
      <c r="S193">
        <v>0</v>
      </c>
      <c r="U193">
        <f t="shared" si="30"/>
        <v>0</v>
      </c>
      <c r="V193" s="9">
        <f t="shared" si="26"/>
        <v>0</v>
      </c>
      <c r="W193" s="10">
        <f t="shared" si="29"/>
        <v>0</v>
      </c>
    </row>
    <row r="194" spans="1:23" x14ac:dyDescent="0.3">
      <c r="A194" t="s">
        <v>486</v>
      </c>
      <c r="B194" t="s">
        <v>127</v>
      </c>
      <c r="C194" t="s">
        <v>301</v>
      </c>
      <c r="D194" t="s">
        <v>62</v>
      </c>
      <c r="E194" t="s">
        <v>487</v>
      </c>
      <c r="F194" s="7">
        <v>44872</v>
      </c>
      <c r="G194" s="7">
        <v>44873</v>
      </c>
      <c r="H194" t="s">
        <v>64</v>
      </c>
      <c r="I194" t="s">
        <v>64</v>
      </c>
      <c r="J194">
        <v>31</v>
      </c>
      <c r="K194">
        <v>47</v>
      </c>
      <c r="L194">
        <v>4</v>
      </c>
      <c r="M194">
        <v>3</v>
      </c>
      <c r="N194">
        <f>AVERAGE(J194:K194)</f>
        <v>39</v>
      </c>
      <c r="O194">
        <v>10</v>
      </c>
      <c r="P194" s="8">
        <f t="shared" si="28"/>
        <v>390</v>
      </c>
      <c r="Q194">
        <v>400</v>
      </c>
      <c r="R194">
        <v>0</v>
      </c>
      <c r="S194">
        <v>0</v>
      </c>
      <c r="U194">
        <f t="shared" si="30"/>
        <v>0</v>
      </c>
      <c r="V194" s="9">
        <f t="shared" si="26"/>
        <v>0</v>
      </c>
      <c r="W194" s="10">
        <f t="shared" si="29"/>
        <v>0</v>
      </c>
    </row>
    <row r="195" spans="1:23" x14ac:dyDescent="0.3">
      <c r="A195" t="s">
        <v>488</v>
      </c>
      <c r="B195" t="s">
        <v>127</v>
      </c>
      <c r="C195" t="s">
        <v>304</v>
      </c>
      <c r="D195" t="s">
        <v>62</v>
      </c>
      <c r="E195" t="s">
        <v>489</v>
      </c>
      <c r="F195" s="7">
        <v>44872</v>
      </c>
      <c r="G195" s="7">
        <v>44873</v>
      </c>
      <c r="H195" t="s">
        <v>64</v>
      </c>
      <c r="I195" t="s">
        <v>64</v>
      </c>
      <c r="J195">
        <v>35</v>
      </c>
      <c r="K195">
        <v>42</v>
      </c>
      <c r="L195">
        <v>4</v>
      </c>
      <c r="M195">
        <v>2</v>
      </c>
      <c r="N195">
        <f>AVERAGE(J195:K195)</f>
        <v>38.5</v>
      </c>
      <c r="O195">
        <v>10</v>
      </c>
      <c r="P195" s="8">
        <f t="shared" si="28"/>
        <v>385</v>
      </c>
      <c r="Q195">
        <v>400</v>
      </c>
      <c r="R195">
        <v>1</v>
      </c>
      <c r="S195">
        <v>0</v>
      </c>
      <c r="U195">
        <f t="shared" si="30"/>
        <v>0.5</v>
      </c>
      <c r="V195" s="9">
        <f t="shared" si="26"/>
        <v>0.125</v>
      </c>
      <c r="W195" s="10">
        <f t="shared" si="29"/>
        <v>3.2467532467532464E-2</v>
      </c>
    </row>
    <row r="196" spans="1:23" x14ac:dyDescent="0.3">
      <c r="A196" t="s">
        <v>490</v>
      </c>
      <c r="B196" t="s">
        <v>127</v>
      </c>
      <c r="C196" t="s">
        <v>307</v>
      </c>
      <c r="D196" t="s">
        <v>62</v>
      </c>
      <c r="E196" t="s">
        <v>491</v>
      </c>
      <c r="F196" s="7">
        <v>44872</v>
      </c>
      <c r="G196" s="7">
        <v>44874</v>
      </c>
      <c r="H196" t="s">
        <v>64</v>
      </c>
      <c r="I196" t="s">
        <v>64</v>
      </c>
      <c r="J196">
        <v>66</v>
      </c>
      <c r="K196">
        <v>64</v>
      </c>
      <c r="L196">
        <v>8</v>
      </c>
      <c r="M196">
        <v>6</v>
      </c>
      <c r="N196">
        <f>AVERAGE(J196:K196)</f>
        <v>65</v>
      </c>
      <c r="O196">
        <v>10</v>
      </c>
      <c r="P196" s="8">
        <f t="shared" si="28"/>
        <v>650</v>
      </c>
      <c r="Q196">
        <v>400</v>
      </c>
      <c r="R196">
        <v>0</v>
      </c>
      <c r="S196">
        <v>0</v>
      </c>
      <c r="U196">
        <f t="shared" si="30"/>
        <v>0</v>
      </c>
      <c r="V196" s="9">
        <f t="shared" si="26"/>
        <v>0</v>
      </c>
      <c r="W196" s="10">
        <f t="shared" si="29"/>
        <v>0</v>
      </c>
    </row>
    <row r="197" spans="1:23" x14ac:dyDescent="0.3">
      <c r="A197" t="s">
        <v>492</v>
      </c>
      <c r="B197" t="s">
        <v>100</v>
      </c>
      <c r="C197" s="22" t="s">
        <v>163</v>
      </c>
      <c r="D197" t="s">
        <v>62</v>
      </c>
      <c r="E197" t="s">
        <v>493</v>
      </c>
      <c r="F197" s="7">
        <v>44879</v>
      </c>
      <c r="G197" s="7">
        <v>44881</v>
      </c>
      <c r="H197" t="s">
        <v>64</v>
      </c>
      <c r="I197" t="s">
        <v>64</v>
      </c>
      <c r="J197">
        <v>13</v>
      </c>
      <c r="K197">
        <v>19</v>
      </c>
      <c r="L197">
        <v>1</v>
      </c>
      <c r="M197">
        <v>0</v>
      </c>
      <c r="N197">
        <f>AVERAGE(J197:K197)</f>
        <v>16</v>
      </c>
      <c r="O197">
        <v>10</v>
      </c>
      <c r="P197" s="8">
        <f t="shared" si="28"/>
        <v>160</v>
      </c>
      <c r="Q197">
        <v>400</v>
      </c>
      <c r="R197">
        <v>0</v>
      </c>
      <c r="S197">
        <v>0</v>
      </c>
      <c r="U197">
        <f t="shared" si="30"/>
        <v>0</v>
      </c>
      <c r="V197" s="9">
        <f t="shared" si="26"/>
        <v>0</v>
      </c>
      <c r="W197" s="10">
        <f t="shared" si="29"/>
        <v>0</v>
      </c>
    </row>
    <row r="198" spans="1:23" x14ac:dyDescent="0.3">
      <c r="A198" t="s">
        <v>494</v>
      </c>
      <c r="B198" t="s">
        <v>100</v>
      </c>
      <c r="C198" t="s">
        <v>101</v>
      </c>
      <c r="D198" t="s">
        <v>62</v>
      </c>
      <c r="E198" t="s">
        <v>495</v>
      </c>
      <c r="F198" s="7">
        <v>44879</v>
      </c>
      <c r="G198" s="7">
        <v>44881</v>
      </c>
      <c r="H198">
        <v>7</v>
      </c>
      <c r="I198">
        <v>11</v>
      </c>
      <c r="J198">
        <v>2</v>
      </c>
      <c r="K198">
        <v>1</v>
      </c>
      <c r="L198">
        <v>0</v>
      </c>
      <c r="M198">
        <v>0</v>
      </c>
      <c r="N198">
        <f>AVERAGE(H198:I198)</f>
        <v>9</v>
      </c>
      <c r="O198">
        <v>100</v>
      </c>
      <c r="P198" s="8">
        <f t="shared" si="28"/>
        <v>9</v>
      </c>
      <c r="Q198">
        <v>400</v>
      </c>
      <c r="R198">
        <v>0</v>
      </c>
      <c r="S198">
        <v>0</v>
      </c>
      <c r="U198">
        <f t="shared" si="30"/>
        <v>0</v>
      </c>
      <c r="V198" s="9">
        <f t="shared" si="26"/>
        <v>0</v>
      </c>
      <c r="W198" s="10">
        <f t="shared" si="29"/>
        <v>0</v>
      </c>
    </row>
    <row r="199" spans="1:23" x14ac:dyDescent="0.3">
      <c r="A199" t="s">
        <v>496</v>
      </c>
      <c r="B199" t="s">
        <v>100</v>
      </c>
      <c r="C199" t="s">
        <v>104</v>
      </c>
      <c r="D199" t="s">
        <v>62</v>
      </c>
      <c r="E199" t="s">
        <v>497</v>
      </c>
      <c r="F199" s="7">
        <v>44879</v>
      </c>
      <c r="G199" s="7">
        <v>44881</v>
      </c>
      <c r="H199">
        <v>0</v>
      </c>
      <c r="I199">
        <v>1</v>
      </c>
      <c r="J199">
        <v>0</v>
      </c>
      <c r="K199">
        <v>0</v>
      </c>
      <c r="L199">
        <v>0</v>
      </c>
      <c r="M199">
        <v>0</v>
      </c>
      <c r="N199">
        <f>AVERAGE(H199:I199)</f>
        <v>0.5</v>
      </c>
      <c r="O199">
        <v>100</v>
      </c>
      <c r="P199" s="8">
        <f t="shared" si="28"/>
        <v>0.5</v>
      </c>
      <c r="Q199">
        <v>400</v>
      </c>
      <c r="R199">
        <v>0</v>
      </c>
      <c r="S199">
        <v>0</v>
      </c>
      <c r="U199">
        <f t="shared" si="30"/>
        <v>0</v>
      </c>
      <c r="V199" s="9">
        <f t="shared" si="26"/>
        <v>0</v>
      </c>
      <c r="W199" s="10">
        <f t="shared" si="29"/>
        <v>0</v>
      </c>
    </row>
    <row r="200" spans="1:23" x14ac:dyDescent="0.3">
      <c r="A200" t="s">
        <v>498</v>
      </c>
      <c r="B200" t="s">
        <v>100</v>
      </c>
      <c r="C200" t="s">
        <v>67</v>
      </c>
      <c r="D200" t="s">
        <v>62</v>
      </c>
      <c r="E200" t="s">
        <v>499</v>
      </c>
      <c r="F200" s="7">
        <v>44879</v>
      </c>
      <c r="G200" s="7">
        <v>44880</v>
      </c>
      <c r="H200" t="s">
        <v>64</v>
      </c>
      <c r="I200" t="s">
        <v>64</v>
      </c>
      <c r="J200">
        <v>46</v>
      </c>
      <c r="K200">
        <v>47</v>
      </c>
      <c r="L200">
        <v>6</v>
      </c>
      <c r="M200">
        <v>3</v>
      </c>
      <c r="N200">
        <f>AVERAGE(J200:K200)</f>
        <v>46.5</v>
      </c>
      <c r="O200">
        <v>10</v>
      </c>
      <c r="P200" s="8">
        <f t="shared" si="28"/>
        <v>465.00000000000006</v>
      </c>
      <c r="Q200">
        <v>400</v>
      </c>
      <c r="R200">
        <v>1</v>
      </c>
      <c r="S200">
        <v>0</v>
      </c>
      <c r="U200">
        <f t="shared" si="30"/>
        <v>0.5</v>
      </c>
      <c r="V200" s="9">
        <f t="shared" si="26"/>
        <v>0.125</v>
      </c>
      <c r="W200" s="10">
        <f t="shared" si="29"/>
        <v>2.688172043010752E-2</v>
      </c>
    </row>
    <row r="201" spans="1:23" x14ac:dyDescent="0.3">
      <c r="A201" t="s">
        <v>500</v>
      </c>
      <c r="B201" t="s">
        <v>100</v>
      </c>
      <c r="C201" t="s">
        <v>70</v>
      </c>
      <c r="D201" t="s">
        <v>62</v>
      </c>
      <c r="E201" t="s">
        <v>501</v>
      </c>
      <c r="F201" s="7">
        <v>44879</v>
      </c>
      <c r="G201" s="7">
        <v>44880</v>
      </c>
      <c r="H201" t="s">
        <v>64</v>
      </c>
      <c r="I201" t="s">
        <v>64</v>
      </c>
      <c r="J201">
        <v>70</v>
      </c>
      <c r="K201">
        <v>79</v>
      </c>
      <c r="L201">
        <v>11</v>
      </c>
      <c r="M201">
        <v>9</v>
      </c>
      <c r="N201">
        <f>AVERAGE(J201:K201)</f>
        <v>74.5</v>
      </c>
      <c r="O201">
        <v>10</v>
      </c>
      <c r="P201" s="8">
        <f t="shared" si="28"/>
        <v>745</v>
      </c>
      <c r="Q201">
        <v>400</v>
      </c>
      <c r="R201">
        <v>4</v>
      </c>
      <c r="S201">
        <v>6</v>
      </c>
      <c r="U201">
        <f t="shared" si="30"/>
        <v>5</v>
      </c>
      <c r="V201" s="9">
        <f t="shared" si="26"/>
        <v>1.25</v>
      </c>
      <c r="W201" s="10">
        <f t="shared" si="29"/>
        <v>0.16778523489932887</v>
      </c>
    </row>
    <row r="202" spans="1:23" x14ac:dyDescent="0.3">
      <c r="A202" t="s">
        <v>502</v>
      </c>
      <c r="B202" t="s">
        <v>100</v>
      </c>
      <c r="C202" t="s">
        <v>73</v>
      </c>
      <c r="D202" t="s">
        <v>62</v>
      </c>
      <c r="E202" t="s">
        <v>503</v>
      </c>
      <c r="F202" s="7">
        <v>44879</v>
      </c>
      <c r="G202" s="7">
        <v>44880</v>
      </c>
      <c r="H202" t="s">
        <v>64</v>
      </c>
      <c r="I202" t="s">
        <v>64</v>
      </c>
      <c r="J202">
        <v>30</v>
      </c>
      <c r="K202">
        <v>25</v>
      </c>
      <c r="L202">
        <v>5</v>
      </c>
      <c r="M202">
        <v>3</v>
      </c>
      <c r="N202">
        <f>AVERAGE(J202:K202)</f>
        <v>27.5</v>
      </c>
      <c r="O202">
        <v>10</v>
      </c>
      <c r="P202" s="8">
        <f t="shared" si="28"/>
        <v>275</v>
      </c>
      <c r="Q202">
        <v>400</v>
      </c>
      <c r="R202">
        <v>0</v>
      </c>
      <c r="S202">
        <v>0</v>
      </c>
      <c r="U202">
        <f t="shared" si="30"/>
        <v>0</v>
      </c>
      <c r="V202" s="9">
        <f t="shared" si="26"/>
        <v>0</v>
      </c>
      <c r="W202" s="10">
        <f t="shared" si="29"/>
        <v>0</v>
      </c>
    </row>
    <row r="203" spans="1:23" x14ac:dyDescent="0.3">
      <c r="A203" t="s">
        <v>504</v>
      </c>
      <c r="B203" t="s">
        <v>100</v>
      </c>
      <c r="C203" t="s">
        <v>76</v>
      </c>
      <c r="D203" t="s">
        <v>62</v>
      </c>
      <c r="E203" t="s">
        <v>505</v>
      </c>
      <c r="F203" s="7">
        <v>44879</v>
      </c>
      <c r="G203" s="7">
        <v>44880</v>
      </c>
      <c r="H203" t="s">
        <v>64</v>
      </c>
      <c r="I203" t="s">
        <v>64</v>
      </c>
      <c r="J203">
        <v>18</v>
      </c>
      <c r="K203">
        <v>15</v>
      </c>
      <c r="L203">
        <v>0</v>
      </c>
      <c r="M203">
        <v>5</v>
      </c>
      <c r="N203">
        <f>AVERAGE(J203:K203)</f>
        <v>16.5</v>
      </c>
      <c r="O203">
        <v>10</v>
      </c>
      <c r="P203" s="8">
        <f t="shared" si="28"/>
        <v>165</v>
      </c>
      <c r="Q203">
        <v>400</v>
      </c>
      <c r="R203">
        <v>1</v>
      </c>
      <c r="S203">
        <v>2</v>
      </c>
      <c r="U203">
        <f t="shared" si="30"/>
        <v>1.5</v>
      </c>
      <c r="V203" s="9">
        <f t="shared" si="26"/>
        <v>0.375</v>
      </c>
      <c r="W203" s="10">
        <f t="shared" ref="W203:W234" si="31">(V203/P203)*100</f>
        <v>0.22727272727272727</v>
      </c>
    </row>
    <row r="204" spans="1:23" x14ac:dyDescent="0.3">
      <c r="A204" t="s">
        <v>506</v>
      </c>
      <c r="B204" t="s">
        <v>100</v>
      </c>
      <c r="C204" t="s">
        <v>109</v>
      </c>
      <c r="D204" t="s">
        <v>62</v>
      </c>
      <c r="E204" t="s">
        <v>507</v>
      </c>
      <c r="F204" s="7">
        <v>44879</v>
      </c>
      <c r="G204" s="7">
        <v>44881</v>
      </c>
      <c r="H204">
        <v>11</v>
      </c>
      <c r="I204">
        <v>9</v>
      </c>
      <c r="J204">
        <v>2</v>
      </c>
      <c r="K204">
        <v>0</v>
      </c>
      <c r="L204">
        <v>0</v>
      </c>
      <c r="M204">
        <v>0</v>
      </c>
      <c r="N204">
        <f>AVERAGE(H204:I204)</f>
        <v>10</v>
      </c>
      <c r="O204">
        <v>100</v>
      </c>
      <c r="P204" s="8">
        <f t="shared" si="28"/>
        <v>10</v>
      </c>
      <c r="Q204">
        <v>400</v>
      </c>
      <c r="R204">
        <v>0</v>
      </c>
      <c r="S204">
        <v>0</v>
      </c>
      <c r="U204">
        <f t="shared" si="30"/>
        <v>0</v>
      </c>
      <c r="V204" s="9">
        <f t="shared" si="26"/>
        <v>0</v>
      </c>
      <c r="W204" s="10">
        <f t="shared" si="31"/>
        <v>0</v>
      </c>
    </row>
    <row r="205" spans="1:23" x14ac:dyDescent="0.3">
      <c r="A205" t="s">
        <v>508</v>
      </c>
      <c r="B205" t="s">
        <v>100</v>
      </c>
      <c r="C205" t="s">
        <v>186</v>
      </c>
      <c r="D205" t="s">
        <v>62</v>
      </c>
      <c r="E205" t="s">
        <v>509</v>
      </c>
      <c r="F205" s="7">
        <v>44879</v>
      </c>
      <c r="G205" s="7">
        <v>44880</v>
      </c>
      <c r="H205" t="s">
        <v>64</v>
      </c>
      <c r="I205" t="s">
        <v>64</v>
      </c>
      <c r="J205">
        <v>18</v>
      </c>
      <c r="K205">
        <v>18</v>
      </c>
      <c r="L205">
        <v>1</v>
      </c>
      <c r="M205">
        <v>2</v>
      </c>
      <c r="N205">
        <f>AVERAGE(J205:K205)</f>
        <v>18</v>
      </c>
      <c r="O205">
        <v>10</v>
      </c>
      <c r="P205" s="8">
        <f t="shared" si="28"/>
        <v>180</v>
      </c>
      <c r="Q205">
        <v>400</v>
      </c>
      <c r="R205">
        <v>0</v>
      </c>
      <c r="S205">
        <v>0</v>
      </c>
      <c r="U205">
        <f t="shared" si="30"/>
        <v>0</v>
      </c>
      <c r="V205" s="9">
        <f t="shared" si="26"/>
        <v>0</v>
      </c>
      <c r="W205" s="10">
        <f t="shared" si="31"/>
        <v>0</v>
      </c>
    </row>
    <row r="206" spans="1:23" x14ac:dyDescent="0.3">
      <c r="A206" t="s">
        <v>510</v>
      </c>
      <c r="B206" t="s">
        <v>100</v>
      </c>
      <c r="C206" t="s">
        <v>178</v>
      </c>
      <c r="D206" t="s">
        <v>62</v>
      </c>
      <c r="E206" t="s">
        <v>511</v>
      </c>
      <c r="F206" s="7">
        <v>44879</v>
      </c>
      <c r="G206" s="7">
        <v>44881</v>
      </c>
      <c r="H206" t="s">
        <v>64</v>
      </c>
      <c r="I206" t="s">
        <v>64</v>
      </c>
      <c r="J206">
        <v>10</v>
      </c>
      <c r="K206">
        <v>19</v>
      </c>
      <c r="L206">
        <v>0</v>
      </c>
      <c r="M206">
        <v>0</v>
      </c>
      <c r="N206">
        <f>AVERAGE(J206:K206)</f>
        <v>14.5</v>
      </c>
      <c r="O206">
        <v>10</v>
      </c>
      <c r="P206" s="8">
        <f t="shared" si="28"/>
        <v>145</v>
      </c>
      <c r="Q206">
        <v>400</v>
      </c>
      <c r="R206">
        <v>0</v>
      </c>
      <c r="S206">
        <v>0</v>
      </c>
      <c r="U206">
        <f t="shared" si="30"/>
        <v>0</v>
      </c>
      <c r="V206" s="9">
        <f t="shared" si="26"/>
        <v>0</v>
      </c>
      <c r="W206" s="10">
        <f t="shared" si="31"/>
        <v>0</v>
      </c>
    </row>
    <row r="207" spans="1:23" x14ac:dyDescent="0.3">
      <c r="A207" t="s">
        <v>512</v>
      </c>
      <c r="B207" t="s">
        <v>100</v>
      </c>
      <c r="C207" t="s">
        <v>189</v>
      </c>
      <c r="D207" t="s">
        <v>62</v>
      </c>
      <c r="E207" t="s">
        <v>513</v>
      </c>
      <c r="F207" s="7">
        <v>44879</v>
      </c>
      <c r="G207" s="7">
        <v>44881</v>
      </c>
      <c r="H207" t="s">
        <v>64</v>
      </c>
      <c r="I207" t="s">
        <v>64</v>
      </c>
      <c r="J207">
        <v>48</v>
      </c>
      <c r="K207">
        <v>59</v>
      </c>
      <c r="L207">
        <v>5</v>
      </c>
      <c r="M207">
        <v>9</v>
      </c>
      <c r="N207">
        <f>AVERAGE(J207:K207)</f>
        <v>53.5</v>
      </c>
      <c r="O207">
        <v>10</v>
      </c>
      <c r="P207" s="8">
        <f t="shared" si="28"/>
        <v>535</v>
      </c>
      <c r="Q207">
        <v>400</v>
      </c>
      <c r="R207">
        <v>0</v>
      </c>
      <c r="S207">
        <v>0</v>
      </c>
      <c r="U207">
        <f t="shared" si="30"/>
        <v>0</v>
      </c>
      <c r="V207" s="9">
        <f t="shared" si="26"/>
        <v>0</v>
      </c>
      <c r="W207" s="10">
        <f t="shared" si="31"/>
        <v>0</v>
      </c>
    </row>
    <row r="208" spans="1:23" x14ac:dyDescent="0.3">
      <c r="A208" t="s">
        <v>514</v>
      </c>
      <c r="B208" t="s">
        <v>100</v>
      </c>
      <c r="C208" t="s">
        <v>192</v>
      </c>
      <c r="D208" t="s">
        <v>62</v>
      </c>
      <c r="E208" t="s">
        <v>515</v>
      </c>
      <c r="F208" s="7">
        <v>44879</v>
      </c>
      <c r="G208" s="7">
        <v>44881</v>
      </c>
      <c r="H208" t="s">
        <v>64</v>
      </c>
      <c r="I208" t="s">
        <v>64</v>
      </c>
      <c r="J208" t="s">
        <v>64</v>
      </c>
      <c r="K208" t="s">
        <v>64</v>
      </c>
      <c r="L208">
        <v>29</v>
      </c>
      <c r="M208">
        <v>40</v>
      </c>
      <c r="N208">
        <f>AVERAGE(L208:M208)</f>
        <v>34.5</v>
      </c>
      <c r="O208">
        <v>1</v>
      </c>
      <c r="P208" s="8">
        <f t="shared" si="28"/>
        <v>3450</v>
      </c>
      <c r="Q208">
        <v>400</v>
      </c>
      <c r="R208">
        <v>0</v>
      </c>
      <c r="S208">
        <v>1</v>
      </c>
      <c r="U208">
        <f t="shared" si="30"/>
        <v>0.5</v>
      </c>
      <c r="V208" s="9">
        <f t="shared" si="26"/>
        <v>0.125</v>
      </c>
      <c r="W208" s="10">
        <f t="shared" si="31"/>
        <v>3.6231884057971015E-3</v>
      </c>
    </row>
    <row r="209" spans="1:24" x14ac:dyDescent="0.3">
      <c r="A209" t="s">
        <v>516</v>
      </c>
      <c r="B209" t="s">
        <v>100</v>
      </c>
      <c r="C209" t="s">
        <v>192</v>
      </c>
      <c r="D209" t="s">
        <v>257</v>
      </c>
      <c r="E209" t="s">
        <v>517</v>
      </c>
      <c r="F209" s="7">
        <v>44879</v>
      </c>
      <c r="G209" s="7">
        <v>44881</v>
      </c>
      <c r="H209" t="s">
        <v>64</v>
      </c>
      <c r="I209" t="s">
        <v>64</v>
      </c>
      <c r="J209" t="s">
        <v>64</v>
      </c>
      <c r="K209" t="s">
        <v>64</v>
      </c>
      <c r="L209">
        <v>40</v>
      </c>
      <c r="M209">
        <v>31</v>
      </c>
      <c r="N209">
        <f>AVERAGE(L209:M209)</f>
        <v>35.5</v>
      </c>
      <c r="O209">
        <v>1</v>
      </c>
      <c r="P209" s="8">
        <f t="shared" si="28"/>
        <v>3550</v>
      </c>
      <c r="Q209">
        <v>400</v>
      </c>
      <c r="R209">
        <v>0</v>
      </c>
      <c r="S209">
        <v>0</v>
      </c>
      <c r="U209">
        <f t="shared" si="30"/>
        <v>0</v>
      </c>
      <c r="V209" s="9">
        <f t="shared" si="26"/>
        <v>0</v>
      </c>
      <c r="W209" s="10">
        <f t="shared" si="31"/>
        <v>0</v>
      </c>
    </row>
    <row r="210" spans="1:24" x14ac:dyDescent="0.3">
      <c r="A210" t="s">
        <v>518</v>
      </c>
      <c r="B210" t="s">
        <v>100</v>
      </c>
      <c r="C210" t="s">
        <v>181</v>
      </c>
      <c r="D210" t="s">
        <v>62</v>
      </c>
      <c r="E210" t="s">
        <v>519</v>
      </c>
      <c r="F210" s="7">
        <v>44879</v>
      </c>
      <c r="G210" s="7">
        <v>44881</v>
      </c>
      <c r="H210">
        <v>35</v>
      </c>
      <c r="I210">
        <v>26</v>
      </c>
      <c r="J210">
        <v>4</v>
      </c>
      <c r="K210">
        <v>1</v>
      </c>
      <c r="L210">
        <v>0</v>
      </c>
      <c r="M210">
        <v>0</v>
      </c>
      <c r="N210">
        <f>AVERAGE(H210:I210)</f>
        <v>30.5</v>
      </c>
      <c r="O210">
        <v>100</v>
      </c>
      <c r="P210" s="8">
        <f t="shared" si="28"/>
        <v>30.5</v>
      </c>
      <c r="Q210">
        <v>400</v>
      </c>
      <c r="R210">
        <v>0</v>
      </c>
      <c r="S210">
        <v>0</v>
      </c>
      <c r="U210">
        <f t="shared" si="30"/>
        <v>0</v>
      </c>
      <c r="V210" s="9">
        <f t="shared" si="26"/>
        <v>0</v>
      </c>
      <c r="W210" s="10">
        <f t="shared" si="31"/>
        <v>0</v>
      </c>
    </row>
    <row r="211" spans="1:24" x14ac:dyDescent="0.3">
      <c r="A211" t="s">
        <v>520</v>
      </c>
      <c r="B211" t="s">
        <v>464</v>
      </c>
      <c r="C211" t="s">
        <v>115</v>
      </c>
      <c r="D211" t="s">
        <v>62</v>
      </c>
      <c r="E211" t="s">
        <v>521</v>
      </c>
      <c r="F211" s="7">
        <v>44881</v>
      </c>
      <c r="G211" s="7">
        <v>44881</v>
      </c>
      <c r="H211">
        <v>9</v>
      </c>
      <c r="I211">
        <v>7</v>
      </c>
      <c r="J211">
        <v>2</v>
      </c>
      <c r="K211">
        <v>0</v>
      </c>
      <c r="L211">
        <v>0</v>
      </c>
      <c r="M211">
        <v>0</v>
      </c>
      <c r="N211">
        <f>AVERAGE(H211:I211)</f>
        <v>8</v>
      </c>
      <c r="O211">
        <v>100</v>
      </c>
      <c r="P211" s="8">
        <f t="shared" si="28"/>
        <v>8</v>
      </c>
      <c r="Q211">
        <v>400</v>
      </c>
      <c r="R211">
        <v>0</v>
      </c>
      <c r="S211">
        <v>0</v>
      </c>
      <c r="U211">
        <f t="shared" si="30"/>
        <v>0</v>
      </c>
      <c r="V211" s="9">
        <f t="shared" si="26"/>
        <v>0</v>
      </c>
      <c r="W211" s="10">
        <f t="shared" si="31"/>
        <v>0</v>
      </c>
    </row>
    <row r="212" spans="1:24" x14ac:dyDescent="0.3">
      <c r="A212" t="s">
        <v>522</v>
      </c>
      <c r="B212" t="s">
        <v>464</v>
      </c>
      <c r="C212" t="s">
        <v>115</v>
      </c>
      <c r="D212" t="s">
        <v>257</v>
      </c>
      <c r="E212" t="s">
        <v>523</v>
      </c>
      <c r="F212" s="7">
        <v>44881</v>
      </c>
      <c r="G212" s="7">
        <v>44881</v>
      </c>
      <c r="H212">
        <v>9</v>
      </c>
      <c r="I212">
        <v>6</v>
      </c>
      <c r="J212">
        <v>0</v>
      </c>
      <c r="K212">
        <v>0</v>
      </c>
      <c r="L212">
        <v>0</v>
      </c>
      <c r="M212">
        <v>0</v>
      </c>
      <c r="N212">
        <f>AVERAGE(H212:I212)</f>
        <v>7.5</v>
      </c>
      <c r="O212">
        <v>100</v>
      </c>
      <c r="P212" s="8">
        <f t="shared" si="28"/>
        <v>7.5</v>
      </c>
      <c r="Q212">
        <v>400</v>
      </c>
      <c r="R212">
        <v>0</v>
      </c>
      <c r="S212">
        <v>0</v>
      </c>
      <c r="U212">
        <f t="shared" si="30"/>
        <v>0</v>
      </c>
      <c r="V212" s="9">
        <f t="shared" si="26"/>
        <v>0</v>
      </c>
      <c r="W212" s="10">
        <f t="shared" si="31"/>
        <v>0</v>
      </c>
    </row>
    <row r="213" spans="1:24" x14ac:dyDescent="0.3">
      <c r="A213" t="s">
        <v>524</v>
      </c>
      <c r="B213" t="s">
        <v>60</v>
      </c>
      <c r="C213">
        <v>506</v>
      </c>
      <c r="D213" s="11" t="s">
        <v>62</v>
      </c>
      <c r="E213" t="s">
        <v>525</v>
      </c>
      <c r="F213" s="7">
        <v>44886</v>
      </c>
      <c r="G213" s="7">
        <v>44888</v>
      </c>
      <c r="H213">
        <v>16</v>
      </c>
      <c r="I213">
        <v>11</v>
      </c>
      <c r="J213">
        <v>1</v>
      </c>
      <c r="K213">
        <v>0</v>
      </c>
      <c r="L213">
        <v>0</v>
      </c>
      <c r="M213">
        <v>0</v>
      </c>
      <c r="N213">
        <f>AVERAGE(H213:I213)</f>
        <v>13.5</v>
      </c>
      <c r="O213">
        <v>100</v>
      </c>
      <c r="P213" s="8">
        <f t="shared" si="28"/>
        <v>13.5</v>
      </c>
      <c r="Q213">
        <v>400</v>
      </c>
      <c r="R213">
        <v>0</v>
      </c>
      <c r="S213">
        <v>0</v>
      </c>
      <c r="U213">
        <f t="shared" si="30"/>
        <v>0</v>
      </c>
      <c r="V213" s="9">
        <f t="shared" si="26"/>
        <v>0</v>
      </c>
      <c r="W213" s="10">
        <f t="shared" si="31"/>
        <v>0</v>
      </c>
    </row>
    <row r="214" spans="1:24" x14ac:dyDescent="0.3">
      <c r="A214" t="s">
        <v>526</v>
      </c>
      <c r="B214" t="s">
        <v>60</v>
      </c>
      <c r="C214">
        <v>890</v>
      </c>
      <c r="D214" t="s">
        <v>62</v>
      </c>
      <c r="E214" t="s">
        <v>527</v>
      </c>
      <c r="F214" s="7">
        <v>44886</v>
      </c>
      <c r="G214" s="7">
        <v>44888</v>
      </c>
      <c r="H214">
        <v>31</v>
      </c>
      <c r="I214">
        <v>34</v>
      </c>
      <c r="J214">
        <v>1</v>
      </c>
      <c r="K214">
        <v>2</v>
      </c>
      <c r="L214">
        <v>0</v>
      </c>
      <c r="M214">
        <v>0</v>
      </c>
      <c r="N214">
        <f>AVERAGE(H214:I214)</f>
        <v>32.5</v>
      </c>
      <c r="O214">
        <v>100</v>
      </c>
      <c r="P214" s="8">
        <f t="shared" si="28"/>
        <v>32.5</v>
      </c>
      <c r="Q214">
        <v>400</v>
      </c>
      <c r="R214">
        <v>0</v>
      </c>
      <c r="S214">
        <v>0</v>
      </c>
      <c r="U214">
        <f t="shared" ref="U214:U224" si="32">AVERAGE(R214:S214)</f>
        <v>0</v>
      </c>
      <c r="V214" s="9">
        <f t="shared" ref="V214:V277" si="33">(U214/Q214)*100</f>
        <v>0</v>
      </c>
      <c r="W214" s="10">
        <f t="shared" si="31"/>
        <v>0</v>
      </c>
    </row>
    <row r="215" spans="1:24" x14ac:dyDescent="0.3">
      <c r="A215" t="s">
        <v>528</v>
      </c>
      <c r="B215" t="s">
        <v>60</v>
      </c>
      <c r="C215" t="s">
        <v>91</v>
      </c>
      <c r="D215" t="s">
        <v>62</v>
      </c>
      <c r="E215" t="s">
        <v>529</v>
      </c>
      <c r="F215" s="7">
        <v>44886</v>
      </c>
      <c r="G215" s="7">
        <v>44888</v>
      </c>
      <c r="H215" t="s">
        <v>64</v>
      </c>
      <c r="I215" t="s">
        <v>64</v>
      </c>
      <c r="J215">
        <v>11</v>
      </c>
      <c r="K215">
        <v>9</v>
      </c>
      <c r="L215">
        <v>0</v>
      </c>
      <c r="M215">
        <v>0</v>
      </c>
      <c r="N215">
        <f>AVERAGE(J215:K215)</f>
        <v>10</v>
      </c>
      <c r="O215">
        <v>10</v>
      </c>
      <c r="P215" s="8">
        <f t="shared" si="28"/>
        <v>100</v>
      </c>
      <c r="Q215">
        <v>400</v>
      </c>
      <c r="R215">
        <v>2</v>
      </c>
      <c r="S215">
        <v>1</v>
      </c>
      <c r="U215">
        <f t="shared" si="32"/>
        <v>1.5</v>
      </c>
      <c r="V215" s="9">
        <f t="shared" si="33"/>
        <v>0.375</v>
      </c>
      <c r="W215" s="10">
        <f t="shared" si="31"/>
        <v>0.375</v>
      </c>
    </row>
    <row r="216" spans="1:24" x14ac:dyDescent="0.3">
      <c r="A216" t="s">
        <v>530</v>
      </c>
      <c r="B216" t="s">
        <v>60</v>
      </c>
      <c r="C216" t="s">
        <v>142</v>
      </c>
      <c r="D216" t="s">
        <v>62</v>
      </c>
      <c r="E216" t="s">
        <v>531</v>
      </c>
      <c r="F216" s="7">
        <v>44886</v>
      </c>
      <c r="G216" s="7">
        <v>44887</v>
      </c>
      <c r="H216">
        <v>34</v>
      </c>
      <c r="I216">
        <v>35</v>
      </c>
      <c r="J216">
        <v>5</v>
      </c>
      <c r="K216">
        <v>5</v>
      </c>
      <c r="L216">
        <v>0</v>
      </c>
      <c r="M216">
        <v>0</v>
      </c>
      <c r="N216">
        <f>AVERAGE(H216:I216)</f>
        <v>34.5</v>
      </c>
      <c r="O216">
        <v>100</v>
      </c>
      <c r="P216" s="8">
        <f t="shared" si="28"/>
        <v>34.5</v>
      </c>
      <c r="Q216">
        <v>400</v>
      </c>
      <c r="R216">
        <v>0</v>
      </c>
      <c r="S216">
        <v>0</v>
      </c>
      <c r="U216">
        <f t="shared" si="32"/>
        <v>0</v>
      </c>
      <c r="V216" s="9">
        <f t="shared" si="33"/>
        <v>0</v>
      </c>
      <c r="W216" s="10">
        <f t="shared" si="31"/>
        <v>0</v>
      </c>
      <c r="X216" t="s">
        <v>532</v>
      </c>
    </row>
    <row r="217" spans="1:24" x14ac:dyDescent="0.3">
      <c r="A217" t="s">
        <v>533</v>
      </c>
      <c r="B217" t="s">
        <v>60</v>
      </c>
      <c r="C217" t="s">
        <v>67</v>
      </c>
      <c r="D217" t="s">
        <v>62</v>
      </c>
      <c r="E217" t="s">
        <v>534</v>
      </c>
      <c r="F217" s="7">
        <v>44886</v>
      </c>
      <c r="G217" s="7">
        <v>44887</v>
      </c>
      <c r="H217">
        <v>31</v>
      </c>
      <c r="I217">
        <v>28</v>
      </c>
      <c r="J217">
        <v>4</v>
      </c>
      <c r="K217">
        <v>3</v>
      </c>
      <c r="L217">
        <v>0</v>
      </c>
      <c r="M217">
        <v>0</v>
      </c>
      <c r="N217">
        <f>AVERAGE(H217:I217)</f>
        <v>29.5</v>
      </c>
      <c r="O217">
        <v>100</v>
      </c>
      <c r="P217" s="8">
        <f t="shared" si="28"/>
        <v>29.5</v>
      </c>
      <c r="Q217">
        <v>400</v>
      </c>
      <c r="R217">
        <v>0</v>
      </c>
      <c r="S217">
        <v>0</v>
      </c>
      <c r="U217">
        <f t="shared" si="32"/>
        <v>0</v>
      </c>
      <c r="V217" s="9">
        <f t="shared" si="33"/>
        <v>0</v>
      </c>
      <c r="W217" s="10">
        <f t="shared" si="31"/>
        <v>0</v>
      </c>
    </row>
    <row r="218" spans="1:24" x14ac:dyDescent="0.3">
      <c r="A218" t="s">
        <v>535</v>
      </c>
      <c r="B218" t="s">
        <v>60</v>
      </c>
      <c r="C218" t="s">
        <v>70</v>
      </c>
      <c r="D218" t="s">
        <v>62</v>
      </c>
      <c r="E218" t="s">
        <v>536</v>
      </c>
      <c r="F218" s="7">
        <v>44886</v>
      </c>
      <c r="G218" s="7">
        <v>44887</v>
      </c>
      <c r="H218" t="s">
        <v>64</v>
      </c>
      <c r="I218" t="s">
        <v>64</v>
      </c>
      <c r="J218">
        <v>91</v>
      </c>
      <c r="K218">
        <v>60</v>
      </c>
      <c r="L218">
        <v>6</v>
      </c>
      <c r="M218">
        <v>3</v>
      </c>
      <c r="N218">
        <f>AVERAGE(J218:K218)</f>
        <v>75.5</v>
      </c>
      <c r="O218">
        <v>10</v>
      </c>
      <c r="P218" s="8">
        <f t="shared" si="28"/>
        <v>755</v>
      </c>
      <c r="Q218">
        <v>400</v>
      </c>
      <c r="R218">
        <v>5</v>
      </c>
      <c r="S218">
        <v>4</v>
      </c>
      <c r="U218">
        <f t="shared" si="32"/>
        <v>4.5</v>
      </c>
      <c r="V218" s="9">
        <f t="shared" si="33"/>
        <v>1.125</v>
      </c>
      <c r="W218" s="10">
        <f t="shared" si="31"/>
        <v>0.1490066225165563</v>
      </c>
    </row>
    <row r="219" spans="1:24" x14ac:dyDescent="0.3">
      <c r="A219" t="s">
        <v>537</v>
      </c>
      <c r="B219" t="s">
        <v>60</v>
      </c>
      <c r="C219" t="s">
        <v>230</v>
      </c>
      <c r="D219" t="s">
        <v>62</v>
      </c>
      <c r="E219" t="s">
        <v>538</v>
      </c>
      <c r="F219" s="7">
        <v>44886</v>
      </c>
      <c r="G219" s="7">
        <v>44888</v>
      </c>
      <c r="H219">
        <v>41</v>
      </c>
      <c r="I219">
        <v>37</v>
      </c>
      <c r="J219">
        <v>3</v>
      </c>
      <c r="K219">
        <v>3</v>
      </c>
      <c r="L219">
        <v>0</v>
      </c>
      <c r="M219">
        <v>0</v>
      </c>
      <c r="N219">
        <f>AVERAGE(H219:I219)</f>
        <v>39</v>
      </c>
      <c r="O219">
        <v>100</v>
      </c>
      <c r="P219" s="8">
        <f t="shared" si="28"/>
        <v>39</v>
      </c>
      <c r="Q219">
        <v>400</v>
      </c>
      <c r="R219">
        <v>0</v>
      </c>
      <c r="S219">
        <v>0</v>
      </c>
      <c r="U219">
        <f t="shared" si="32"/>
        <v>0</v>
      </c>
      <c r="V219" s="9">
        <f t="shared" si="33"/>
        <v>0</v>
      </c>
      <c r="W219" s="10">
        <f t="shared" si="31"/>
        <v>0</v>
      </c>
    </row>
    <row r="220" spans="1:24" x14ac:dyDescent="0.3">
      <c r="A220" t="s">
        <v>539</v>
      </c>
      <c r="B220" t="s">
        <v>60</v>
      </c>
      <c r="C220" t="s">
        <v>73</v>
      </c>
      <c r="D220" t="s">
        <v>62</v>
      </c>
      <c r="E220" t="s">
        <v>540</v>
      </c>
      <c r="F220" s="7">
        <v>44886</v>
      </c>
      <c r="G220" s="7">
        <v>44887</v>
      </c>
      <c r="H220">
        <v>21</v>
      </c>
      <c r="I220">
        <v>11</v>
      </c>
      <c r="J220">
        <v>3</v>
      </c>
      <c r="K220">
        <v>2</v>
      </c>
      <c r="L220">
        <v>0</v>
      </c>
      <c r="M220">
        <v>0</v>
      </c>
      <c r="N220">
        <f>AVERAGE(H220:I220)</f>
        <v>16</v>
      </c>
      <c r="O220">
        <v>100</v>
      </c>
      <c r="P220" s="8">
        <f t="shared" si="28"/>
        <v>16</v>
      </c>
      <c r="Q220">
        <v>400</v>
      </c>
      <c r="R220">
        <v>0</v>
      </c>
      <c r="S220">
        <v>0</v>
      </c>
      <c r="U220">
        <f t="shared" si="32"/>
        <v>0</v>
      </c>
      <c r="V220" s="9">
        <f t="shared" si="33"/>
        <v>0</v>
      </c>
      <c r="W220" s="10">
        <f t="shared" si="31"/>
        <v>0</v>
      </c>
    </row>
    <row r="221" spans="1:24" x14ac:dyDescent="0.3">
      <c r="A221" t="s">
        <v>541</v>
      </c>
      <c r="B221" t="s">
        <v>60</v>
      </c>
      <c r="C221" t="s">
        <v>76</v>
      </c>
      <c r="D221" t="s">
        <v>62</v>
      </c>
      <c r="E221" t="s">
        <v>542</v>
      </c>
      <c r="F221" s="7">
        <v>44886</v>
      </c>
      <c r="G221" s="7">
        <v>44887</v>
      </c>
      <c r="H221">
        <v>6</v>
      </c>
      <c r="I221">
        <v>15</v>
      </c>
      <c r="J221">
        <v>2</v>
      </c>
      <c r="K221">
        <v>0</v>
      </c>
      <c r="L221">
        <v>0</v>
      </c>
      <c r="M221">
        <v>0</v>
      </c>
      <c r="N221">
        <f>AVERAGE(H221:I221)</f>
        <v>10.5</v>
      </c>
      <c r="O221">
        <v>100</v>
      </c>
      <c r="P221" s="8">
        <f t="shared" si="28"/>
        <v>10.5</v>
      </c>
      <c r="Q221">
        <v>400</v>
      </c>
      <c r="R221">
        <v>0</v>
      </c>
      <c r="S221">
        <v>0</v>
      </c>
      <c r="U221">
        <f t="shared" si="32"/>
        <v>0</v>
      </c>
      <c r="V221" s="9">
        <f t="shared" si="33"/>
        <v>0</v>
      </c>
      <c r="W221" s="10">
        <f t="shared" si="31"/>
        <v>0</v>
      </c>
    </row>
    <row r="222" spans="1:24" x14ac:dyDescent="0.3">
      <c r="A222" t="s">
        <v>543</v>
      </c>
      <c r="B222" t="s">
        <v>60</v>
      </c>
      <c r="C222" t="s">
        <v>149</v>
      </c>
      <c r="D222" t="s">
        <v>62</v>
      </c>
      <c r="E222" t="s">
        <v>544</v>
      </c>
      <c r="F222" s="7">
        <v>44886</v>
      </c>
      <c r="G222" s="7">
        <v>44888</v>
      </c>
      <c r="H222" t="s">
        <v>64</v>
      </c>
      <c r="I222" t="s">
        <v>64</v>
      </c>
      <c r="J222" t="s">
        <v>64</v>
      </c>
      <c r="K222" t="s">
        <v>64</v>
      </c>
      <c r="L222">
        <v>25</v>
      </c>
      <c r="M222">
        <v>45</v>
      </c>
      <c r="N222">
        <f>AVERAGE(L222:M222)</f>
        <v>35</v>
      </c>
      <c r="O222">
        <v>1</v>
      </c>
      <c r="P222" s="8">
        <f t="shared" si="28"/>
        <v>3500</v>
      </c>
      <c r="Q222">
        <v>400</v>
      </c>
      <c r="R222">
        <v>0</v>
      </c>
      <c r="S222">
        <v>0</v>
      </c>
      <c r="U222">
        <f t="shared" si="32"/>
        <v>0</v>
      </c>
      <c r="V222" s="9">
        <f t="shared" si="33"/>
        <v>0</v>
      </c>
      <c r="W222" s="10">
        <f t="shared" si="31"/>
        <v>0</v>
      </c>
    </row>
    <row r="223" spans="1:24" x14ac:dyDescent="0.3">
      <c r="A223" t="s">
        <v>545</v>
      </c>
      <c r="B223" t="s">
        <v>60</v>
      </c>
      <c r="C223" t="s">
        <v>235</v>
      </c>
      <c r="D223" t="s">
        <v>62</v>
      </c>
      <c r="E223" t="s">
        <v>546</v>
      </c>
      <c r="F223" s="7">
        <v>44886</v>
      </c>
      <c r="G223" s="7">
        <v>44888</v>
      </c>
      <c r="H223">
        <v>15</v>
      </c>
      <c r="I223">
        <v>21</v>
      </c>
      <c r="J223">
        <v>1</v>
      </c>
      <c r="K223">
        <v>1</v>
      </c>
      <c r="L223">
        <v>0</v>
      </c>
      <c r="M223">
        <v>0</v>
      </c>
      <c r="N223">
        <f>AVERAGE(H223:I223)</f>
        <v>18</v>
      </c>
      <c r="O223">
        <v>100</v>
      </c>
      <c r="P223" s="8">
        <f t="shared" si="28"/>
        <v>18</v>
      </c>
      <c r="Q223">
        <v>400</v>
      </c>
      <c r="R223">
        <v>0</v>
      </c>
      <c r="S223">
        <v>0</v>
      </c>
      <c r="U223">
        <f t="shared" si="32"/>
        <v>0</v>
      </c>
      <c r="V223" s="9">
        <f t="shared" si="33"/>
        <v>0</v>
      </c>
      <c r="W223" s="10">
        <f t="shared" si="31"/>
        <v>0</v>
      </c>
    </row>
    <row r="224" spans="1:24" x14ac:dyDescent="0.3">
      <c r="A224" t="s">
        <v>547</v>
      </c>
      <c r="B224" t="s">
        <v>60</v>
      </c>
      <c r="C224" t="s">
        <v>61</v>
      </c>
      <c r="D224" t="s">
        <v>62</v>
      </c>
      <c r="E224" t="s">
        <v>548</v>
      </c>
      <c r="F224" s="7">
        <v>44886</v>
      </c>
      <c r="G224" s="7">
        <v>44888</v>
      </c>
      <c r="H224">
        <v>35</v>
      </c>
      <c r="I224">
        <v>43</v>
      </c>
      <c r="J224">
        <v>0</v>
      </c>
      <c r="K224">
        <v>4</v>
      </c>
      <c r="L224">
        <v>0</v>
      </c>
      <c r="M224">
        <v>0</v>
      </c>
      <c r="N224">
        <f>AVERAGE(H224:I224)</f>
        <v>39</v>
      </c>
      <c r="O224">
        <v>100</v>
      </c>
      <c r="P224" s="8">
        <f t="shared" si="28"/>
        <v>39</v>
      </c>
      <c r="Q224">
        <v>200</v>
      </c>
      <c r="R224">
        <v>0</v>
      </c>
      <c r="S224">
        <v>0</v>
      </c>
      <c r="U224">
        <f t="shared" si="32"/>
        <v>0</v>
      </c>
      <c r="V224" s="9">
        <f t="shared" si="33"/>
        <v>0</v>
      </c>
      <c r="W224" s="10">
        <f t="shared" si="31"/>
        <v>0</v>
      </c>
    </row>
    <row r="225" spans="1:23" x14ac:dyDescent="0.3">
      <c r="A225" t="s">
        <v>549</v>
      </c>
      <c r="B225" t="s">
        <v>60</v>
      </c>
      <c r="C225" t="s">
        <v>61</v>
      </c>
      <c r="D225" t="s">
        <v>257</v>
      </c>
      <c r="E225" t="s">
        <v>550</v>
      </c>
      <c r="F225" s="7">
        <v>44886</v>
      </c>
      <c r="G225" s="7">
        <v>44888</v>
      </c>
      <c r="H225">
        <v>42</v>
      </c>
      <c r="I225">
        <v>26</v>
      </c>
      <c r="J225">
        <v>3</v>
      </c>
      <c r="K225">
        <v>4</v>
      </c>
      <c r="L225">
        <v>0</v>
      </c>
      <c r="M225">
        <v>1</v>
      </c>
      <c r="N225">
        <f>AVERAGE(H225:I225)</f>
        <v>34</v>
      </c>
      <c r="O225">
        <v>100</v>
      </c>
      <c r="P225" s="8">
        <f t="shared" si="28"/>
        <v>34</v>
      </c>
      <c r="Q225">
        <v>200</v>
      </c>
      <c r="V225" s="9">
        <f t="shared" si="33"/>
        <v>0</v>
      </c>
      <c r="W225" s="10">
        <f t="shared" si="31"/>
        <v>0</v>
      </c>
    </row>
    <row r="226" spans="1:23" x14ac:dyDescent="0.3">
      <c r="A226" t="s">
        <v>551</v>
      </c>
      <c r="B226" t="s">
        <v>60</v>
      </c>
      <c r="C226" t="s">
        <v>152</v>
      </c>
      <c r="D226" t="s">
        <v>62</v>
      </c>
      <c r="E226" t="s">
        <v>552</v>
      </c>
      <c r="F226" s="7">
        <v>44886</v>
      </c>
      <c r="G226" s="7">
        <v>44888</v>
      </c>
      <c r="H226">
        <v>65</v>
      </c>
      <c r="I226">
        <v>61</v>
      </c>
      <c r="J226">
        <v>4</v>
      </c>
      <c r="K226">
        <v>7</v>
      </c>
      <c r="L226">
        <v>0</v>
      </c>
      <c r="M226">
        <v>0</v>
      </c>
      <c r="N226">
        <f>AVERAGE(H226:I226)</f>
        <v>63</v>
      </c>
      <c r="O226">
        <v>100</v>
      </c>
      <c r="P226" s="8">
        <f t="shared" si="28"/>
        <v>63</v>
      </c>
      <c r="Q226">
        <v>400</v>
      </c>
      <c r="R226">
        <v>0</v>
      </c>
      <c r="S226">
        <v>0</v>
      </c>
      <c r="U226">
        <f t="shared" ref="U226:U253" si="34">AVERAGE(R226:S226)</f>
        <v>0</v>
      </c>
      <c r="V226" s="9">
        <f t="shared" si="33"/>
        <v>0</v>
      </c>
      <c r="W226" s="10">
        <f t="shared" si="31"/>
        <v>0</v>
      </c>
    </row>
    <row r="227" spans="1:23" x14ac:dyDescent="0.3">
      <c r="A227" t="s">
        <v>553</v>
      </c>
      <c r="B227" t="s">
        <v>60</v>
      </c>
      <c r="C227" t="s">
        <v>242</v>
      </c>
      <c r="D227" t="s">
        <v>62</v>
      </c>
      <c r="E227" t="s">
        <v>554</v>
      </c>
      <c r="F227" s="7">
        <v>44886</v>
      </c>
      <c r="G227" s="7">
        <v>44888</v>
      </c>
      <c r="H227">
        <v>40</v>
      </c>
      <c r="I227">
        <v>29</v>
      </c>
      <c r="J227">
        <v>5</v>
      </c>
      <c r="K227">
        <v>4</v>
      </c>
      <c r="L227">
        <v>1</v>
      </c>
      <c r="M227">
        <v>0</v>
      </c>
      <c r="N227">
        <f>AVERAGE(H227:I227)</f>
        <v>34.5</v>
      </c>
      <c r="O227">
        <v>100</v>
      </c>
      <c r="P227" s="8">
        <f t="shared" si="28"/>
        <v>34.5</v>
      </c>
      <c r="Q227">
        <v>400</v>
      </c>
      <c r="R227">
        <v>0</v>
      </c>
      <c r="S227">
        <v>0</v>
      </c>
      <c r="U227">
        <f t="shared" si="34"/>
        <v>0</v>
      </c>
      <c r="V227" s="9">
        <f t="shared" si="33"/>
        <v>0</v>
      </c>
      <c r="W227" s="10">
        <f t="shared" si="31"/>
        <v>0</v>
      </c>
    </row>
    <row r="228" spans="1:23" x14ac:dyDescent="0.3">
      <c r="A228" t="s">
        <v>555</v>
      </c>
      <c r="B228" t="s">
        <v>127</v>
      </c>
      <c r="C228" t="s">
        <v>128</v>
      </c>
      <c r="D228" t="s">
        <v>62</v>
      </c>
      <c r="E228" t="s">
        <v>556</v>
      </c>
      <c r="F228" s="7">
        <v>44893</v>
      </c>
      <c r="G228" s="7">
        <v>44895</v>
      </c>
      <c r="H228" t="s">
        <v>64</v>
      </c>
      <c r="I228" t="s">
        <v>64</v>
      </c>
      <c r="J228">
        <v>44</v>
      </c>
      <c r="K228">
        <v>40</v>
      </c>
      <c r="L228">
        <v>3</v>
      </c>
      <c r="M228">
        <v>2</v>
      </c>
      <c r="N228">
        <f>AVERAGE(J228:K228)</f>
        <v>42</v>
      </c>
      <c r="O228">
        <v>10</v>
      </c>
      <c r="P228" s="8">
        <f t="shared" si="28"/>
        <v>420</v>
      </c>
      <c r="Q228">
        <v>400</v>
      </c>
      <c r="R228">
        <v>0</v>
      </c>
      <c r="S228">
        <v>0</v>
      </c>
      <c r="U228">
        <f t="shared" si="34"/>
        <v>0</v>
      </c>
      <c r="V228" s="9">
        <f t="shared" si="33"/>
        <v>0</v>
      </c>
      <c r="W228" s="10">
        <f t="shared" si="31"/>
        <v>0</v>
      </c>
    </row>
    <row r="229" spans="1:23" x14ac:dyDescent="0.3">
      <c r="A229" t="s">
        <v>557</v>
      </c>
      <c r="B229" t="s">
        <v>127</v>
      </c>
      <c r="C229" t="s">
        <v>278</v>
      </c>
      <c r="D229" t="s">
        <v>62</v>
      </c>
      <c r="E229" t="s">
        <v>558</v>
      </c>
      <c r="F229" s="7">
        <v>44893</v>
      </c>
      <c r="G229" s="7">
        <v>44895</v>
      </c>
      <c r="H229">
        <v>78</v>
      </c>
      <c r="I229">
        <v>68</v>
      </c>
      <c r="J229">
        <v>10</v>
      </c>
      <c r="K229">
        <v>7</v>
      </c>
      <c r="L229">
        <v>0</v>
      </c>
      <c r="M229">
        <v>2</v>
      </c>
      <c r="N229">
        <f>AVERAGE(H229:I229)</f>
        <v>73</v>
      </c>
      <c r="O229">
        <v>100</v>
      </c>
      <c r="P229" s="8">
        <f t="shared" si="28"/>
        <v>73</v>
      </c>
      <c r="Q229">
        <v>400</v>
      </c>
      <c r="R229">
        <v>1</v>
      </c>
      <c r="S229">
        <v>1</v>
      </c>
      <c r="U229">
        <f t="shared" si="34"/>
        <v>1</v>
      </c>
      <c r="V229" s="9">
        <f t="shared" si="33"/>
        <v>0.25</v>
      </c>
      <c r="W229" s="10">
        <f t="shared" si="31"/>
        <v>0.34246575342465752</v>
      </c>
    </row>
    <row r="230" spans="1:23" x14ac:dyDescent="0.3">
      <c r="A230" t="s">
        <v>559</v>
      </c>
      <c r="B230" t="s">
        <v>127</v>
      </c>
      <c r="C230" t="s">
        <v>205</v>
      </c>
      <c r="D230" t="s">
        <v>62</v>
      </c>
      <c r="E230" t="s">
        <v>560</v>
      </c>
      <c r="F230" s="7">
        <v>44893</v>
      </c>
      <c r="G230" s="7">
        <v>44894</v>
      </c>
      <c r="H230" t="s">
        <v>64</v>
      </c>
      <c r="I230" t="s">
        <v>64</v>
      </c>
      <c r="J230">
        <v>114</v>
      </c>
      <c r="K230">
        <v>90</v>
      </c>
      <c r="L230">
        <v>12</v>
      </c>
      <c r="M230">
        <v>4</v>
      </c>
      <c r="N230">
        <f>AVERAGE(J230:K230)</f>
        <v>102</v>
      </c>
      <c r="O230">
        <v>10</v>
      </c>
      <c r="P230" s="8">
        <f t="shared" si="28"/>
        <v>1019.9999999999999</v>
      </c>
      <c r="Q230">
        <v>400</v>
      </c>
      <c r="R230">
        <v>14</v>
      </c>
      <c r="S230">
        <v>22</v>
      </c>
      <c r="U230">
        <f t="shared" si="34"/>
        <v>18</v>
      </c>
      <c r="V230" s="9">
        <f t="shared" si="33"/>
        <v>4.5</v>
      </c>
      <c r="W230" s="10">
        <f t="shared" si="31"/>
        <v>0.44117647058823539</v>
      </c>
    </row>
    <row r="231" spans="1:23" x14ac:dyDescent="0.3">
      <c r="A231" t="s">
        <v>561</v>
      </c>
      <c r="B231" t="s">
        <v>127</v>
      </c>
      <c r="C231" t="s">
        <v>67</v>
      </c>
      <c r="D231" t="s">
        <v>62</v>
      </c>
      <c r="E231" t="s">
        <v>562</v>
      </c>
      <c r="F231" s="7">
        <v>44893</v>
      </c>
      <c r="G231" s="7">
        <v>44894</v>
      </c>
      <c r="H231" t="s">
        <v>64</v>
      </c>
      <c r="I231" t="s">
        <v>64</v>
      </c>
      <c r="J231">
        <v>62</v>
      </c>
      <c r="K231">
        <v>78</v>
      </c>
      <c r="L231">
        <v>10</v>
      </c>
      <c r="M231">
        <v>4</v>
      </c>
      <c r="N231">
        <f>AVERAGE(J231:K231)</f>
        <v>70</v>
      </c>
      <c r="O231">
        <v>10</v>
      </c>
      <c r="P231" s="8">
        <f t="shared" si="28"/>
        <v>700</v>
      </c>
      <c r="Q231">
        <v>400</v>
      </c>
      <c r="R231">
        <v>7</v>
      </c>
      <c r="S231">
        <v>3</v>
      </c>
      <c r="U231">
        <f t="shared" si="34"/>
        <v>5</v>
      </c>
      <c r="V231" s="9">
        <f t="shared" si="33"/>
        <v>1.25</v>
      </c>
      <c r="W231" s="10">
        <f t="shared" si="31"/>
        <v>0.17857142857142858</v>
      </c>
    </row>
    <row r="232" spans="1:23" x14ac:dyDescent="0.3">
      <c r="A232" t="s">
        <v>563</v>
      </c>
      <c r="B232" t="s">
        <v>127</v>
      </c>
      <c r="C232" t="s">
        <v>70</v>
      </c>
      <c r="D232" t="s">
        <v>62</v>
      </c>
      <c r="E232" t="s">
        <v>564</v>
      </c>
      <c r="F232" s="7">
        <v>44893</v>
      </c>
      <c r="G232" s="7">
        <v>44894</v>
      </c>
      <c r="H232" t="s">
        <v>64</v>
      </c>
      <c r="I232" t="s">
        <v>64</v>
      </c>
      <c r="J232">
        <v>55</v>
      </c>
      <c r="K232">
        <v>58</v>
      </c>
      <c r="L232">
        <v>7</v>
      </c>
      <c r="M232">
        <v>5</v>
      </c>
      <c r="N232">
        <f>AVERAGE(J232:K232)</f>
        <v>56.5</v>
      </c>
      <c r="O232">
        <v>10</v>
      </c>
      <c r="P232" s="8">
        <f t="shared" si="28"/>
        <v>565</v>
      </c>
      <c r="Q232">
        <v>400</v>
      </c>
      <c r="R232">
        <v>10</v>
      </c>
      <c r="S232">
        <v>7</v>
      </c>
      <c r="U232">
        <f t="shared" si="34"/>
        <v>8.5</v>
      </c>
      <c r="V232" s="9">
        <f t="shared" si="33"/>
        <v>2.125</v>
      </c>
      <c r="W232" s="10">
        <f t="shared" si="31"/>
        <v>0.37610619469026546</v>
      </c>
    </row>
    <row r="233" spans="1:23" x14ac:dyDescent="0.3">
      <c r="A233" t="s">
        <v>565</v>
      </c>
      <c r="B233" t="s">
        <v>127</v>
      </c>
      <c r="C233" t="s">
        <v>73</v>
      </c>
      <c r="D233" t="s">
        <v>62</v>
      </c>
      <c r="E233" t="s">
        <v>566</v>
      </c>
      <c r="F233" s="7">
        <v>44893</v>
      </c>
      <c r="G233" s="7">
        <v>44894</v>
      </c>
      <c r="H233" t="s">
        <v>64</v>
      </c>
      <c r="I233" t="s">
        <v>64</v>
      </c>
      <c r="J233">
        <v>70</v>
      </c>
      <c r="K233">
        <v>75</v>
      </c>
      <c r="L233">
        <v>11</v>
      </c>
      <c r="M233">
        <v>7</v>
      </c>
      <c r="N233">
        <f>AVERAGE(J233:K233)</f>
        <v>72.5</v>
      </c>
      <c r="O233">
        <v>10</v>
      </c>
      <c r="P233" s="8">
        <f t="shared" ref="P233:P296" si="35">(N233/O233)*100</f>
        <v>725</v>
      </c>
      <c r="Q233">
        <v>400</v>
      </c>
      <c r="R233">
        <v>2</v>
      </c>
      <c r="S233">
        <v>3</v>
      </c>
      <c r="U233">
        <f t="shared" si="34"/>
        <v>2.5</v>
      </c>
      <c r="V233" s="9">
        <f t="shared" si="33"/>
        <v>0.625</v>
      </c>
      <c r="W233" s="10">
        <f t="shared" si="31"/>
        <v>8.6206896551724144E-2</v>
      </c>
    </row>
    <row r="234" spans="1:23" x14ac:dyDescent="0.3">
      <c r="A234" t="s">
        <v>567</v>
      </c>
      <c r="B234" t="s">
        <v>127</v>
      </c>
      <c r="C234" t="s">
        <v>76</v>
      </c>
      <c r="D234" t="s">
        <v>62</v>
      </c>
      <c r="E234" t="s">
        <v>568</v>
      </c>
      <c r="F234" s="7">
        <v>44893</v>
      </c>
      <c r="G234" s="7">
        <v>44895</v>
      </c>
      <c r="H234">
        <v>93</v>
      </c>
      <c r="I234">
        <v>88</v>
      </c>
      <c r="J234">
        <v>9</v>
      </c>
      <c r="K234">
        <v>9</v>
      </c>
      <c r="L234">
        <v>1</v>
      </c>
      <c r="M234">
        <v>0</v>
      </c>
      <c r="N234">
        <f>AVERAGE(H234:I234)</f>
        <v>90.5</v>
      </c>
      <c r="O234">
        <v>100</v>
      </c>
      <c r="P234" s="8">
        <f t="shared" si="35"/>
        <v>90.5</v>
      </c>
      <c r="Q234">
        <v>400</v>
      </c>
      <c r="R234">
        <v>0</v>
      </c>
      <c r="S234">
        <v>1</v>
      </c>
      <c r="U234">
        <f t="shared" si="34"/>
        <v>0.5</v>
      </c>
      <c r="V234" s="9">
        <f t="shared" si="33"/>
        <v>0.125</v>
      </c>
      <c r="W234" s="10">
        <f t="shared" si="31"/>
        <v>0.13812154696132595</v>
      </c>
    </row>
    <row r="235" spans="1:23" x14ac:dyDescent="0.3">
      <c r="A235" t="s">
        <v>569</v>
      </c>
      <c r="B235" t="s">
        <v>127</v>
      </c>
      <c r="C235" t="s">
        <v>131</v>
      </c>
      <c r="D235" t="s">
        <v>62</v>
      </c>
      <c r="E235" t="s">
        <v>570</v>
      </c>
      <c r="F235" s="7">
        <v>44893</v>
      </c>
      <c r="G235" s="7">
        <v>44895</v>
      </c>
      <c r="H235" t="s">
        <v>64</v>
      </c>
      <c r="I235" t="s">
        <v>64</v>
      </c>
      <c r="J235">
        <v>27</v>
      </c>
      <c r="K235">
        <v>28</v>
      </c>
      <c r="L235">
        <v>9</v>
      </c>
      <c r="M235">
        <v>5</v>
      </c>
      <c r="N235">
        <f>AVERAGE(J235:K235)</f>
        <v>27.5</v>
      </c>
      <c r="O235">
        <v>10</v>
      </c>
      <c r="P235" s="8">
        <f t="shared" si="35"/>
        <v>275</v>
      </c>
      <c r="Q235">
        <v>400</v>
      </c>
      <c r="R235">
        <v>0</v>
      </c>
      <c r="S235">
        <v>0</v>
      </c>
      <c r="U235">
        <f t="shared" si="34"/>
        <v>0</v>
      </c>
      <c r="V235" s="9">
        <f t="shared" si="33"/>
        <v>0</v>
      </c>
      <c r="W235" s="10">
        <f t="shared" ref="W235:W266" si="36">(V235/P235)*100</f>
        <v>0</v>
      </c>
    </row>
    <row r="236" spans="1:23" x14ac:dyDescent="0.3">
      <c r="A236" t="s">
        <v>571</v>
      </c>
      <c r="B236" t="s">
        <v>127</v>
      </c>
      <c r="C236" t="s">
        <v>134</v>
      </c>
      <c r="D236" t="s">
        <v>62</v>
      </c>
      <c r="E236" t="s">
        <v>572</v>
      </c>
      <c r="F236" s="7">
        <v>44893</v>
      </c>
      <c r="G236" s="7">
        <v>44895</v>
      </c>
      <c r="H236">
        <v>204</v>
      </c>
      <c r="I236">
        <v>193</v>
      </c>
      <c r="J236">
        <v>28</v>
      </c>
      <c r="K236">
        <v>29</v>
      </c>
      <c r="L236">
        <v>0</v>
      </c>
      <c r="M236">
        <v>0</v>
      </c>
      <c r="N236">
        <f>AVERAGE(J236:K236)</f>
        <v>28.5</v>
      </c>
      <c r="O236">
        <v>10</v>
      </c>
      <c r="P236" s="8">
        <f t="shared" si="35"/>
        <v>285</v>
      </c>
      <c r="Q236">
        <v>400</v>
      </c>
      <c r="R236">
        <v>0</v>
      </c>
      <c r="S236">
        <v>0</v>
      </c>
      <c r="U236">
        <f t="shared" si="34"/>
        <v>0</v>
      </c>
      <c r="V236" s="9">
        <f t="shared" si="33"/>
        <v>0</v>
      </c>
      <c r="W236" s="10">
        <f t="shared" si="36"/>
        <v>0</v>
      </c>
    </row>
    <row r="237" spans="1:23" x14ac:dyDescent="0.3">
      <c r="A237" t="s">
        <v>573</v>
      </c>
      <c r="B237" t="s">
        <v>127</v>
      </c>
      <c r="C237" t="s">
        <v>137</v>
      </c>
      <c r="D237" t="s">
        <v>62</v>
      </c>
      <c r="E237" t="s">
        <v>574</v>
      </c>
      <c r="F237" s="7">
        <v>44893</v>
      </c>
      <c r="G237" s="7">
        <v>44895</v>
      </c>
      <c r="H237" t="s">
        <v>64</v>
      </c>
      <c r="I237" t="s">
        <v>64</v>
      </c>
      <c r="J237">
        <v>90</v>
      </c>
      <c r="K237">
        <v>111</v>
      </c>
      <c r="L237">
        <v>8</v>
      </c>
      <c r="M237">
        <v>10</v>
      </c>
      <c r="N237">
        <f>AVERAGE(J237:K237)</f>
        <v>100.5</v>
      </c>
      <c r="O237">
        <v>10</v>
      </c>
      <c r="P237" s="8">
        <f t="shared" si="35"/>
        <v>1005.0000000000001</v>
      </c>
      <c r="Q237">
        <v>200</v>
      </c>
      <c r="R237">
        <v>2</v>
      </c>
      <c r="S237">
        <v>3</v>
      </c>
      <c r="U237">
        <f t="shared" si="34"/>
        <v>2.5</v>
      </c>
      <c r="V237" s="9">
        <f t="shared" si="33"/>
        <v>1.25</v>
      </c>
      <c r="W237" s="10">
        <f t="shared" si="36"/>
        <v>0.12437810945273629</v>
      </c>
    </row>
    <row r="238" spans="1:23" x14ac:dyDescent="0.3">
      <c r="A238" t="s">
        <v>575</v>
      </c>
      <c r="B238" t="s">
        <v>127</v>
      </c>
      <c r="C238" t="s">
        <v>137</v>
      </c>
      <c r="D238" t="s">
        <v>257</v>
      </c>
      <c r="E238" t="s">
        <v>576</v>
      </c>
      <c r="F238" s="7">
        <v>44893</v>
      </c>
      <c r="G238" s="7">
        <v>44895</v>
      </c>
      <c r="H238" t="s">
        <v>64</v>
      </c>
      <c r="I238" t="s">
        <v>64</v>
      </c>
      <c r="J238">
        <v>109</v>
      </c>
      <c r="K238">
        <v>113</v>
      </c>
      <c r="L238">
        <v>5</v>
      </c>
      <c r="M238">
        <v>10</v>
      </c>
      <c r="N238">
        <f>AVERAGE(J238:K238)</f>
        <v>111</v>
      </c>
      <c r="O238">
        <v>10</v>
      </c>
      <c r="P238" s="8">
        <f t="shared" si="35"/>
        <v>1110</v>
      </c>
      <c r="Q238">
        <v>200</v>
      </c>
      <c r="R238">
        <v>5</v>
      </c>
      <c r="S238">
        <v>3</v>
      </c>
      <c r="U238">
        <f t="shared" si="34"/>
        <v>4</v>
      </c>
      <c r="V238" s="9">
        <f t="shared" si="33"/>
        <v>2</v>
      </c>
      <c r="W238" s="10">
        <f t="shared" si="36"/>
        <v>0.18018018018018017</v>
      </c>
    </row>
    <row r="239" spans="1:23" x14ac:dyDescent="0.3">
      <c r="A239" t="s">
        <v>577</v>
      </c>
      <c r="B239" t="s">
        <v>127</v>
      </c>
      <c r="C239" t="s">
        <v>301</v>
      </c>
      <c r="D239" t="s">
        <v>62</v>
      </c>
      <c r="E239" t="s">
        <v>578</v>
      </c>
      <c r="F239" s="7">
        <v>44893</v>
      </c>
      <c r="G239" s="7">
        <v>44894</v>
      </c>
      <c r="H239" t="s">
        <v>64</v>
      </c>
      <c r="I239" t="s">
        <v>64</v>
      </c>
      <c r="J239">
        <v>48</v>
      </c>
      <c r="K239">
        <v>39</v>
      </c>
      <c r="L239">
        <v>2</v>
      </c>
      <c r="M239">
        <v>4</v>
      </c>
      <c r="N239">
        <f>AVERAGE(J239:K239)</f>
        <v>43.5</v>
      </c>
      <c r="O239">
        <v>10</v>
      </c>
      <c r="P239" s="8">
        <f t="shared" si="35"/>
        <v>434.99999999999994</v>
      </c>
      <c r="Q239">
        <v>400</v>
      </c>
      <c r="R239">
        <v>6</v>
      </c>
      <c r="S239">
        <v>2</v>
      </c>
      <c r="U239">
        <f t="shared" si="34"/>
        <v>4</v>
      </c>
      <c r="V239" s="9">
        <f t="shared" si="33"/>
        <v>1</v>
      </c>
      <c r="W239" s="10">
        <f t="shared" si="36"/>
        <v>0.22988505747126442</v>
      </c>
    </row>
    <row r="240" spans="1:23" x14ac:dyDescent="0.3">
      <c r="A240" t="s">
        <v>579</v>
      </c>
      <c r="B240" t="s">
        <v>127</v>
      </c>
      <c r="C240" t="s">
        <v>304</v>
      </c>
      <c r="D240" t="s">
        <v>62</v>
      </c>
      <c r="E240" t="s">
        <v>580</v>
      </c>
      <c r="F240" s="7">
        <v>44893</v>
      </c>
      <c r="G240" s="7">
        <v>44894</v>
      </c>
      <c r="H240" t="s">
        <v>64</v>
      </c>
      <c r="I240" t="s">
        <v>64</v>
      </c>
      <c r="J240">
        <v>173</v>
      </c>
      <c r="K240">
        <v>150</v>
      </c>
      <c r="L240">
        <v>12</v>
      </c>
      <c r="M240">
        <v>16</v>
      </c>
      <c r="N240">
        <f>AVERAGE(L240:M240)</f>
        <v>14</v>
      </c>
      <c r="O240">
        <v>1</v>
      </c>
      <c r="P240" s="8">
        <f t="shared" si="35"/>
        <v>1400</v>
      </c>
      <c r="Q240">
        <v>400</v>
      </c>
      <c r="R240">
        <v>12</v>
      </c>
      <c r="S240">
        <v>9</v>
      </c>
      <c r="U240">
        <f t="shared" si="34"/>
        <v>10.5</v>
      </c>
      <c r="V240" s="9">
        <f t="shared" si="33"/>
        <v>2.625</v>
      </c>
      <c r="W240" s="10">
        <f t="shared" si="36"/>
        <v>0.1875</v>
      </c>
    </row>
    <row r="241" spans="1:23" x14ac:dyDescent="0.3">
      <c r="A241" t="s">
        <v>581</v>
      </c>
      <c r="B241" t="s">
        <v>127</v>
      </c>
      <c r="C241" t="s">
        <v>307</v>
      </c>
      <c r="D241" t="s">
        <v>62</v>
      </c>
      <c r="E241" t="s">
        <v>582</v>
      </c>
      <c r="F241" s="7">
        <v>44893</v>
      </c>
      <c r="G241" s="7">
        <v>44894</v>
      </c>
      <c r="H241" t="s">
        <v>64</v>
      </c>
      <c r="I241" t="s">
        <v>64</v>
      </c>
      <c r="J241">
        <v>101</v>
      </c>
      <c r="K241">
        <v>107</v>
      </c>
      <c r="L241">
        <v>13</v>
      </c>
      <c r="M241">
        <v>9</v>
      </c>
      <c r="N241">
        <f>AVERAGE(L241:M241)</f>
        <v>11</v>
      </c>
      <c r="O241">
        <v>1</v>
      </c>
      <c r="P241" s="8">
        <f t="shared" si="35"/>
        <v>1100</v>
      </c>
      <c r="Q241">
        <v>400</v>
      </c>
      <c r="R241">
        <v>23</v>
      </c>
      <c r="S241">
        <v>16</v>
      </c>
      <c r="U241">
        <f t="shared" si="34"/>
        <v>19.5</v>
      </c>
      <c r="V241" s="9">
        <f t="shared" si="33"/>
        <v>4.875</v>
      </c>
      <c r="W241" s="10">
        <f t="shared" si="36"/>
        <v>0.44318181818181818</v>
      </c>
    </row>
    <row r="242" spans="1:23" x14ac:dyDescent="0.3">
      <c r="A242" t="s">
        <v>583</v>
      </c>
      <c r="B242" t="s">
        <v>127</v>
      </c>
      <c r="C242" t="s">
        <v>310</v>
      </c>
      <c r="D242" t="s">
        <v>62</v>
      </c>
      <c r="E242" t="s">
        <v>584</v>
      </c>
      <c r="F242" s="7">
        <v>44893</v>
      </c>
      <c r="G242" s="7">
        <v>44894</v>
      </c>
      <c r="H242" t="s">
        <v>64</v>
      </c>
      <c r="I242" t="s">
        <v>64</v>
      </c>
      <c r="J242">
        <v>29</v>
      </c>
      <c r="K242">
        <v>37</v>
      </c>
      <c r="L242">
        <v>8</v>
      </c>
      <c r="M242">
        <v>5</v>
      </c>
      <c r="N242">
        <f>AVERAGE(J242:K242)</f>
        <v>33</v>
      </c>
      <c r="O242">
        <v>10</v>
      </c>
      <c r="P242" s="8">
        <f t="shared" si="35"/>
        <v>330</v>
      </c>
      <c r="Q242">
        <v>400</v>
      </c>
      <c r="R242">
        <v>13</v>
      </c>
      <c r="S242">
        <v>16</v>
      </c>
      <c r="U242">
        <f t="shared" si="34"/>
        <v>14.5</v>
      </c>
      <c r="V242" s="9">
        <f t="shared" si="33"/>
        <v>3.6249999999999996</v>
      </c>
      <c r="W242" s="10">
        <f t="shared" si="36"/>
        <v>1.0984848484848482</v>
      </c>
    </row>
    <row r="243" spans="1:23" x14ac:dyDescent="0.3">
      <c r="A243" t="s">
        <v>585</v>
      </c>
      <c r="B243" t="s">
        <v>60</v>
      </c>
      <c r="C243">
        <v>506</v>
      </c>
      <c r="D243" t="s">
        <v>62</v>
      </c>
      <c r="E243" t="s">
        <v>586</v>
      </c>
      <c r="F243" s="7">
        <v>44900</v>
      </c>
      <c r="G243" s="7">
        <v>44902</v>
      </c>
      <c r="H243">
        <v>30</v>
      </c>
      <c r="I243">
        <v>23</v>
      </c>
      <c r="J243">
        <v>2</v>
      </c>
      <c r="K243">
        <v>3</v>
      </c>
      <c r="L243">
        <v>1</v>
      </c>
      <c r="M243">
        <v>1</v>
      </c>
      <c r="N243">
        <f>AVERAGE(H243:I243)</f>
        <v>26.5</v>
      </c>
      <c r="O243">
        <v>100</v>
      </c>
      <c r="P243" s="8">
        <f t="shared" si="35"/>
        <v>26.5</v>
      </c>
      <c r="Q243">
        <v>400</v>
      </c>
      <c r="R243">
        <v>0</v>
      </c>
      <c r="S243">
        <v>0</v>
      </c>
      <c r="U243">
        <f t="shared" si="34"/>
        <v>0</v>
      </c>
      <c r="V243" s="9">
        <f t="shared" si="33"/>
        <v>0</v>
      </c>
      <c r="W243" s="10">
        <f t="shared" si="36"/>
        <v>0</v>
      </c>
    </row>
    <row r="244" spans="1:23" x14ac:dyDescent="0.3">
      <c r="A244" t="s">
        <v>587</v>
      </c>
      <c r="B244" t="s">
        <v>60</v>
      </c>
      <c r="C244">
        <v>890</v>
      </c>
      <c r="D244" s="11" t="s">
        <v>62</v>
      </c>
      <c r="E244" t="s">
        <v>588</v>
      </c>
      <c r="F244" s="7">
        <v>44900</v>
      </c>
      <c r="G244" s="7">
        <v>44902</v>
      </c>
      <c r="H244">
        <v>25</v>
      </c>
      <c r="I244">
        <v>30</v>
      </c>
      <c r="J244">
        <v>2</v>
      </c>
      <c r="K244">
        <v>1</v>
      </c>
      <c r="L244">
        <v>0</v>
      </c>
      <c r="M244">
        <v>0</v>
      </c>
      <c r="N244">
        <f>AVERAGE(H244:I244)</f>
        <v>27.5</v>
      </c>
      <c r="O244">
        <v>100</v>
      </c>
      <c r="P244" s="8">
        <f t="shared" si="35"/>
        <v>27.500000000000004</v>
      </c>
      <c r="Q244">
        <v>400</v>
      </c>
      <c r="R244">
        <v>0</v>
      </c>
      <c r="S244">
        <v>0</v>
      </c>
      <c r="U244">
        <f t="shared" si="34"/>
        <v>0</v>
      </c>
      <c r="V244" s="9">
        <f t="shared" si="33"/>
        <v>0</v>
      </c>
      <c r="W244" s="10">
        <f t="shared" si="36"/>
        <v>0</v>
      </c>
    </row>
    <row r="245" spans="1:23" x14ac:dyDescent="0.3">
      <c r="A245" t="s">
        <v>589</v>
      </c>
      <c r="B245" t="s">
        <v>60</v>
      </c>
      <c r="C245" t="s">
        <v>91</v>
      </c>
      <c r="D245" t="s">
        <v>62</v>
      </c>
      <c r="E245" t="s">
        <v>590</v>
      </c>
      <c r="F245" s="7">
        <v>44900</v>
      </c>
      <c r="G245" s="7">
        <v>44902</v>
      </c>
      <c r="H245" t="s">
        <v>64</v>
      </c>
      <c r="I245" t="s">
        <v>64</v>
      </c>
      <c r="J245">
        <v>10</v>
      </c>
      <c r="K245">
        <v>11</v>
      </c>
      <c r="L245">
        <v>4</v>
      </c>
      <c r="M245">
        <v>2</v>
      </c>
      <c r="N245">
        <f>AVERAGE(J245:K245)</f>
        <v>10.5</v>
      </c>
      <c r="O245">
        <v>10</v>
      </c>
      <c r="P245" s="8">
        <f t="shared" si="35"/>
        <v>105</v>
      </c>
      <c r="Q245">
        <v>400</v>
      </c>
      <c r="R245">
        <v>0</v>
      </c>
      <c r="S245">
        <v>0</v>
      </c>
      <c r="U245">
        <f t="shared" si="34"/>
        <v>0</v>
      </c>
      <c r="V245" s="9">
        <f t="shared" si="33"/>
        <v>0</v>
      </c>
      <c r="W245" s="10">
        <f t="shared" si="36"/>
        <v>0</v>
      </c>
    </row>
    <row r="246" spans="1:23" x14ac:dyDescent="0.3">
      <c r="A246" t="s">
        <v>591</v>
      </c>
      <c r="B246" t="s">
        <v>60</v>
      </c>
      <c r="C246" t="s">
        <v>142</v>
      </c>
      <c r="D246" t="s">
        <v>62</v>
      </c>
      <c r="E246" t="s">
        <v>592</v>
      </c>
      <c r="F246" s="7">
        <v>44900</v>
      </c>
      <c r="G246" s="7">
        <v>44901</v>
      </c>
      <c r="H246">
        <v>59</v>
      </c>
      <c r="I246">
        <v>41</v>
      </c>
      <c r="J246">
        <v>5</v>
      </c>
      <c r="K246">
        <v>5</v>
      </c>
      <c r="L246">
        <v>1</v>
      </c>
      <c r="M246">
        <v>0</v>
      </c>
      <c r="N246">
        <f>AVERAGE(H246:I246)</f>
        <v>50</v>
      </c>
      <c r="O246">
        <v>100</v>
      </c>
      <c r="P246" s="8">
        <f t="shared" si="35"/>
        <v>50</v>
      </c>
      <c r="Q246">
        <v>400</v>
      </c>
      <c r="R246">
        <v>0</v>
      </c>
      <c r="S246">
        <v>0</v>
      </c>
      <c r="U246">
        <f t="shared" si="34"/>
        <v>0</v>
      </c>
      <c r="V246" s="9">
        <f t="shared" si="33"/>
        <v>0</v>
      </c>
      <c r="W246" s="10">
        <f t="shared" si="36"/>
        <v>0</v>
      </c>
    </row>
    <row r="247" spans="1:23" x14ac:dyDescent="0.3">
      <c r="A247" t="s">
        <v>593</v>
      </c>
      <c r="B247" t="s">
        <v>60</v>
      </c>
      <c r="C247" t="s">
        <v>67</v>
      </c>
      <c r="D247" t="s">
        <v>62</v>
      </c>
      <c r="E247" t="s">
        <v>594</v>
      </c>
      <c r="F247" s="7">
        <v>44900</v>
      </c>
      <c r="G247" s="7">
        <v>44901</v>
      </c>
      <c r="H247">
        <v>41</v>
      </c>
      <c r="I247">
        <v>36</v>
      </c>
      <c r="J247">
        <v>4</v>
      </c>
      <c r="K247">
        <v>5</v>
      </c>
      <c r="L247">
        <v>1</v>
      </c>
      <c r="M247">
        <v>1</v>
      </c>
      <c r="N247">
        <f>AVERAGE(H247:I247)</f>
        <v>38.5</v>
      </c>
      <c r="O247">
        <v>100</v>
      </c>
      <c r="P247" s="8">
        <f t="shared" si="35"/>
        <v>38.5</v>
      </c>
      <c r="Q247">
        <v>400</v>
      </c>
      <c r="R247">
        <v>0</v>
      </c>
      <c r="S247">
        <v>2</v>
      </c>
      <c r="U247">
        <f t="shared" si="34"/>
        <v>1</v>
      </c>
      <c r="V247" s="9">
        <f t="shared" si="33"/>
        <v>0.25</v>
      </c>
      <c r="W247" s="10">
        <f t="shared" si="36"/>
        <v>0.64935064935064934</v>
      </c>
    </row>
    <row r="248" spans="1:23" x14ac:dyDescent="0.3">
      <c r="A248" t="s">
        <v>595</v>
      </c>
      <c r="B248" t="s">
        <v>60</v>
      </c>
      <c r="C248" t="s">
        <v>70</v>
      </c>
      <c r="D248" t="s">
        <v>62</v>
      </c>
      <c r="E248" t="s">
        <v>596</v>
      </c>
      <c r="F248" s="7">
        <v>44900</v>
      </c>
      <c r="G248" s="7">
        <v>44901</v>
      </c>
      <c r="H248" t="s">
        <v>64</v>
      </c>
      <c r="I248" t="s">
        <v>64</v>
      </c>
      <c r="J248">
        <v>17</v>
      </c>
      <c r="K248">
        <v>20</v>
      </c>
      <c r="L248">
        <v>0</v>
      </c>
      <c r="M248">
        <v>0</v>
      </c>
      <c r="N248">
        <f>AVERAGE(J248:K248)</f>
        <v>18.5</v>
      </c>
      <c r="O248">
        <v>10</v>
      </c>
      <c r="P248" s="8">
        <f t="shared" si="35"/>
        <v>185</v>
      </c>
      <c r="Q248">
        <v>400</v>
      </c>
      <c r="R248">
        <v>1</v>
      </c>
      <c r="S248">
        <v>1</v>
      </c>
      <c r="U248">
        <f t="shared" si="34"/>
        <v>1</v>
      </c>
      <c r="V248" s="9">
        <f t="shared" si="33"/>
        <v>0.25</v>
      </c>
      <c r="W248" s="10">
        <f t="shared" si="36"/>
        <v>0.13513513513513514</v>
      </c>
    </row>
    <row r="249" spans="1:23" x14ac:dyDescent="0.3">
      <c r="A249" t="s">
        <v>597</v>
      </c>
      <c r="B249" t="s">
        <v>60</v>
      </c>
      <c r="C249" t="s">
        <v>230</v>
      </c>
      <c r="D249" t="s">
        <v>62</v>
      </c>
      <c r="E249" t="s">
        <v>598</v>
      </c>
      <c r="F249" s="7">
        <v>44900</v>
      </c>
      <c r="G249" s="7">
        <v>44902</v>
      </c>
      <c r="H249">
        <v>26</v>
      </c>
      <c r="I249">
        <v>25</v>
      </c>
      <c r="J249">
        <v>2</v>
      </c>
      <c r="K249">
        <v>3</v>
      </c>
      <c r="L249">
        <v>0</v>
      </c>
      <c r="M249">
        <v>0</v>
      </c>
      <c r="N249">
        <f>AVERAGE(H249:I249)</f>
        <v>25.5</v>
      </c>
      <c r="O249">
        <v>100</v>
      </c>
      <c r="P249" s="8">
        <f t="shared" si="35"/>
        <v>25.5</v>
      </c>
      <c r="Q249">
        <v>400</v>
      </c>
      <c r="R249">
        <v>0</v>
      </c>
      <c r="S249">
        <v>0</v>
      </c>
      <c r="U249">
        <f t="shared" si="34"/>
        <v>0</v>
      </c>
      <c r="V249" s="9">
        <f t="shared" si="33"/>
        <v>0</v>
      </c>
      <c r="W249" s="10">
        <f t="shared" si="36"/>
        <v>0</v>
      </c>
    </row>
    <row r="250" spans="1:23" x14ac:dyDescent="0.3">
      <c r="A250" t="s">
        <v>599</v>
      </c>
      <c r="B250" t="s">
        <v>60</v>
      </c>
      <c r="C250" t="s">
        <v>73</v>
      </c>
      <c r="D250" t="s">
        <v>62</v>
      </c>
      <c r="E250" t="s">
        <v>600</v>
      </c>
      <c r="F250" s="7">
        <v>44900</v>
      </c>
      <c r="G250" s="7">
        <v>44901</v>
      </c>
      <c r="H250">
        <v>29</v>
      </c>
      <c r="I250">
        <v>29</v>
      </c>
      <c r="J250">
        <v>4</v>
      </c>
      <c r="K250">
        <v>1</v>
      </c>
      <c r="L250">
        <v>2</v>
      </c>
      <c r="M250">
        <v>0</v>
      </c>
      <c r="N250">
        <f>AVERAGE(H250:I250)</f>
        <v>29</v>
      </c>
      <c r="O250">
        <v>100</v>
      </c>
      <c r="P250" s="8">
        <f t="shared" si="35"/>
        <v>28.999999999999996</v>
      </c>
      <c r="Q250">
        <v>400</v>
      </c>
      <c r="R250">
        <v>0</v>
      </c>
      <c r="S250">
        <v>0</v>
      </c>
      <c r="U250">
        <f t="shared" si="34"/>
        <v>0</v>
      </c>
      <c r="V250" s="9">
        <f t="shared" si="33"/>
        <v>0</v>
      </c>
      <c r="W250" s="10">
        <f t="shared" si="36"/>
        <v>0</v>
      </c>
    </row>
    <row r="251" spans="1:23" x14ac:dyDescent="0.3">
      <c r="A251" t="s">
        <v>601</v>
      </c>
      <c r="B251" t="s">
        <v>60</v>
      </c>
      <c r="C251" t="s">
        <v>76</v>
      </c>
      <c r="D251" t="s">
        <v>62</v>
      </c>
      <c r="E251" t="s">
        <v>602</v>
      </c>
      <c r="F251" s="7">
        <v>44900</v>
      </c>
      <c r="G251" s="7">
        <v>44901</v>
      </c>
      <c r="H251">
        <v>43</v>
      </c>
      <c r="I251">
        <v>50</v>
      </c>
      <c r="J251">
        <v>8</v>
      </c>
      <c r="K251">
        <v>5</v>
      </c>
      <c r="L251">
        <v>0</v>
      </c>
      <c r="M251">
        <v>0</v>
      </c>
      <c r="N251">
        <f>AVERAGE(H251:I251)</f>
        <v>46.5</v>
      </c>
      <c r="O251">
        <v>100</v>
      </c>
      <c r="P251" s="8">
        <f t="shared" si="35"/>
        <v>46.5</v>
      </c>
      <c r="Q251">
        <v>400</v>
      </c>
      <c r="R251">
        <v>1</v>
      </c>
      <c r="S251">
        <v>0</v>
      </c>
      <c r="U251">
        <f t="shared" si="34"/>
        <v>0.5</v>
      </c>
      <c r="V251" s="9">
        <f t="shared" si="33"/>
        <v>0.125</v>
      </c>
      <c r="W251" s="10">
        <f t="shared" si="36"/>
        <v>0.26881720430107531</v>
      </c>
    </row>
    <row r="252" spans="1:23" x14ac:dyDescent="0.3">
      <c r="A252" t="s">
        <v>603</v>
      </c>
      <c r="B252" t="s">
        <v>60</v>
      </c>
      <c r="C252" t="s">
        <v>149</v>
      </c>
      <c r="D252" t="s">
        <v>62</v>
      </c>
      <c r="E252" t="s">
        <v>604</v>
      </c>
      <c r="F252" s="7">
        <v>44900</v>
      </c>
      <c r="G252" s="7">
        <v>44902</v>
      </c>
      <c r="H252" t="s">
        <v>64</v>
      </c>
      <c r="I252" t="s">
        <v>64</v>
      </c>
      <c r="J252">
        <v>40</v>
      </c>
      <c r="K252">
        <v>36</v>
      </c>
      <c r="L252">
        <v>3</v>
      </c>
      <c r="M252">
        <v>4</v>
      </c>
      <c r="N252">
        <f>AVERAGE(J252:K252)</f>
        <v>38</v>
      </c>
      <c r="O252">
        <v>10</v>
      </c>
      <c r="P252" s="8">
        <f t="shared" si="35"/>
        <v>380</v>
      </c>
      <c r="Q252">
        <v>400</v>
      </c>
      <c r="R252">
        <v>0</v>
      </c>
      <c r="S252">
        <v>0</v>
      </c>
      <c r="U252">
        <f t="shared" si="34"/>
        <v>0</v>
      </c>
      <c r="V252" s="9">
        <f t="shared" si="33"/>
        <v>0</v>
      </c>
      <c r="W252" s="10">
        <f t="shared" si="36"/>
        <v>0</v>
      </c>
    </row>
    <row r="253" spans="1:23" x14ac:dyDescent="0.3">
      <c r="A253" t="s">
        <v>605</v>
      </c>
      <c r="B253" t="s">
        <v>60</v>
      </c>
      <c r="C253" t="s">
        <v>235</v>
      </c>
      <c r="D253" t="s">
        <v>62</v>
      </c>
      <c r="E253" t="s">
        <v>606</v>
      </c>
      <c r="F253" s="7">
        <v>44900</v>
      </c>
      <c r="G253" s="7">
        <v>44902</v>
      </c>
      <c r="H253">
        <v>44</v>
      </c>
      <c r="I253">
        <v>41</v>
      </c>
      <c r="J253">
        <v>2</v>
      </c>
      <c r="K253">
        <v>3</v>
      </c>
      <c r="L253">
        <v>1</v>
      </c>
      <c r="M253">
        <v>0</v>
      </c>
      <c r="N253">
        <f>AVERAGE(H253:I253)</f>
        <v>42.5</v>
      </c>
      <c r="O253">
        <v>100</v>
      </c>
      <c r="P253" s="8">
        <f t="shared" si="35"/>
        <v>42.5</v>
      </c>
      <c r="Q253">
        <v>400</v>
      </c>
      <c r="R253">
        <v>0</v>
      </c>
      <c r="S253">
        <v>0</v>
      </c>
      <c r="U253">
        <f t="shared" si="34"/>
        <v>0</v>
      </c>
      <c r="V253" s="9">
        <f t="shared" si="33"/>
        <v>0</v>
      </c>
      <c r="W253" s="10">
        <f t="shared" si="36"/>
        <v>0</v>
      </c>
    </row>
    <row r="254" spans="1:23" x14ac:dyDescent="0.3">
      <c r="A254" t="s">
        <v>607</v>
      </c>
      <c r="B254" t="s">
        <v>60</v>
      </c>
      <c r="C254" t="s">
        <v>61</v>
      </c>
      <c r="D254" t="s">
        <v>62</v>
      </c>
      <c r="E254" t="s">
        <v>608</v>
      </c>
      <c r="F254" s="7">
        <v>44900</v>
      </c>
      <c r="G254" s="7">
        <v>44902</v>
      </c>
      <c r="H254" t="s">
        <v>64</v>
      </c>
      <c r="I254" t="s">
        <v>64</v>
      </c>
      <c r="J254" t="s">
        <v>64</v>
      </c>
      <c r="K254" t="s">
        <v>64</v>
      </c>
      <c r="L254" t="s">
        <v>64</v>
      </c>
      <c r="M254" t="s">
        <v>64</v>
      </c>
      <c r="N254">
        <v>150</v>
      </c>
      <c r="O254">
        <v>1</v>
      </c>
      <c r="P254" s="8">
        <f t="shared" si="35"/>
        <v>15000</v>
      </c>
      <c r="Q254">
        <v>400</v>
      </c>
      <c r="R254" t="s">
        <v>64</v>
      </c>
      <c r="S254" t="s">
        <v>64</v>
      </c>
      <c r="U254">
        <v>150</v>
      </c>
      <c r="V254" s="9">
        <f t="shared" si="33"/>
        <v>37.5</v>
      </c>
      <c r="W254" s="10">
        <f t="shared" si="36"/>
        <v>0.25</v>
      </c>
    </row>
    <row r="255" spans="1:23" x14ac:dyDescent="0.3">
      <c r="A255" t="s">
        <v>609</v>
      </c>
      <c r="B255" t="s">
        <v>60</v>
      </c>
      <c r="C255" t="s">
        <v>152</v>
      </c>
      <c r="D255" t="s">
        <v>62</v>
      </c>
      <c r="E255" t="s">
        <v>610</v>
      </c>
      <c r="F255" s="7">
        <v>44900</v>
      </c>
      <c r="G255" s="7">
        <v>44902</v>
      </c>
      <c r="H255" t="s">
        <v>64</v>
      </c>
      <c r="I255" t="s">
        <v>64</v>
      </c>
      <c r="J255">
        <v>10</v>
      </c>
      <c r="K255">
        <v>6</v>
      </c>
      <c r="L255">
        <v>2</v>
      </c>
      <c r="M255">
        <v>2</v>
      </c>
      <c r="N255">
        <f>AVERAGE(J255:K255)</f>
        <v>8</v>
      </c>
      <c r="O255">
        <v>10</v>
      </c>
      <c r="P255" s="8">
        <f t="shared" si="35"/>
        <v>80</v>
      </c>
      <c r="Q255">
        <v>390</v>
      </c>
      <c r="R255">
        <v>0</v>
      </c>
      <c r="S255">
        <v>0</v>
      </c>
      <c r="U255">
        <f t="shared" ref="U255:U286" si="37">AVERAGE(R255:S255)</f>
        <v>0</v>
      </c>
      <c r="V255" s="9">
        <f t="shared" si="33"/>
        <v>0</v>
      </c>
      <c r="W255" s="10">
        <f t="shared" si="36"/>
        <v>0</v>
      </c>
    </row>
    <row r="256" spans="1:23" x14ac:dyDescent="0.3">
      <c r="A256" t="s">
        <v>611</v>
      </c>
      <c r="B256" t="s">
        <v>60</v>
      </c>
      <c r="C256" t="s">
        <v>242</v>
      </c>
      <c r="D256" t="s">
        <v>62</v>
      </c>
      <c r="E256" t="s">
        <v>612</v>
      </c>
      <c r="F256" s="7">
        <v>44900</v>
      </c>
      <c r="G256" s="7">
        <v>44902</v>
      </c>
      <c r="H256" t="s">
        <v>64</v>
      </c>
      <c r="I256" t="s">
        <v>64</v>
      </c>
      <c r="J256">
        <v>15</v>
      </c>
      <c r="K256">
        <v>14</v>
      </c>
      <c r="L256">
        <v>4</v>
      </c>
      <c r="M256">
        <v>3</v>
      </c>
      <c r="N256">
        <f>AVERAGE(J256:K256)</f>
        <v>14.5</v>
      </c>
      <c r="O256">
        <v>10</v>
      </c>
      <c r="P256" s="8">
        <f t="shared" si="35"/>
        <v>145</v>
      </c>
      <c r="Q256">
        <v>400</v>
      </c>
      <c r="R256">
        <v>0</v>
      </c>
      <c r="S256">
        <v>0</v>
      </c>
      <c r="U256">
        <f t="shared" si="37"/>
        <v>0</v>
      </c>
      <c r="V256" s="9">
        <f t="shared" si="33"/>
        <v>0</v>
      </c>
      <c r="W256" s="10">
        <f t="shared" si="36"/>
        <v>0</v>
      </c>
    </row>
    <row r="257" spans="1:23" x14ac:dyDescent="0.3">
      <c r="A257" t="s">
        <v>613</v>
      </c>
      <c r="B257" t="s">
        <v>60</v>
      </c>
      <c r="C257" t="s">
        <v>242</v>
      </c>
      <c r="D257" t="s">
        <v>257</v>
      </c>
      <c r="E257" t="s">
        <v>614</v>
      </c>
      <c r="F257" s="7">
        <v>44900</v>
      </c>
      <c r="G257" s="7">
        <v>44902</v>
      </c>
      <c r="H257" t="s">
        <v>64</v>
      </c>
      <c r="I257" t="s">
        <v>64</v>
      </c>
      <c r="J257">
        <v>13</v>
      </c>
      <c r="K257">
        <v>17</v>
      </c>
      <c r="L257">
        <v>1</v>
      </c>
      <c r="M257">
        <v>1</v>
      </c>
      <c r="N257">
        <f>AVERAGE(J257:K257)</f>
        <v>15</v>
      </c>
      <c r="O257">
        <v>10</v>
      </c>
      <c r="P257" s="8">
        <f t="shared" si="35"/>
        <v>150</v>
      </c>
      <c r="Q257">
        <v>400</v>
      </c>
      <c r="R257">
        <v>0</v>
      </c>
      <c r="S257">
        <v>0</v>
      </c>
      <c r="U257">
        <f t="shared" si="37"/>
        <v>0</v>
      </c>
      <c r="V257" s="9">
        <f t="shared" si="33"/>
        <v>0</v>
      </c>
      <c r="W257" s="10">
        <f t="shared" si="36"/>
        <v>0</v>
      </c>
    </row>
    <row r="258" spans="1:23" x14ac:dyDescent="0.3">
      <c r="A258" t="s">
        <v>615</v>
      </c>
      <c r="B258" t="s">
        <v>616</v>
      </c>
      <c r="C258" t="s">
        <v>67</v>
      </c>
      <c r="D258" t="s">
        <v>62</v>
      </c>
      <c r="E258" t="s">
        <v>617</v>
      </c>
      <c r="F258" s="7">
        <v>44935</v>
      </c>
      <c r="G258" s="7">
        <v>44936</v>
      </c>
      <c r="H258">
        <v>70</v>
      </c>
      <c r="I258">
        <v>63</v>
      </c>
      <c r="J258">
        <v>7</v>
      </c>
      <c r="K258">
        <v>7</v>
      </c>
      <c r="L258">
        <v>1</v>
      </c>
      <c r="M258">
        <v>0</v>
      </c>
      <c r="N258">
        <f>AVERAGE(H258:I258)</f>
        <v>66.5</v>
      </c>
      <c r="O258">
        <v>100</v>
      </c>
      <c r="P258" s="8">
        <f t="shared" si="35"/>
        <v>66.5</v>
      </c>
      <c r="Q258">
        <v>400</v>
      </c>
      <c r="R258">
        <v>1</v>
      </c>
      <c r="S258">
        <v>0</v>
      </c>
      <c r="U258">
        <f t="shared" si="37"/>
        <v>0.5</v>
      </c>
      <c r="V258" s="9">
        <f t="shared" si="33"/>
        <v>0.125</v>
      </c>
      <c r="W258" s="10">
        <f t="shared" si="36"/>
        <v>0.18796992481203006</v>
      </c>
    </row>
    <row r="259" spans="1:23" x14ac:dyDescent="0.3">
      <c r="A259" t="s">
        <v>618</v>
      </c>
      <c r="B259" t="s">
        <v>616</v>
      </c>
      <c r="C259" t="s">
        <v>70</v>
      </c>
      <c r="D259" t="s">
        <v>62</v>
      </c>
      <c r="E259" t="s">
        <v>619</v>
      </c>
      <c r="F259" s="7">
        <v>44935</v>
      </c>
      <c r="G259" s="7">
        <v>44936</v>
      </c>
      <c r="H259">
        <v>78</v>
      </c>
      <c r="I259">
        <v>85</v>
      </c>
      <c r="J259">
        <v>10</v>
      </c>
      <c r="K259">
        <v>10</v>
      </c>
      <c r="L259">
        <v>0</v>
      </c>
      <c r="M259">
        <v>1</v>
      </c>
      <c r="N259">
        <f>AVERAGE(H259:I259)</f>
        <v>81.5</v>
      </c>
      <c r="O259">
        <v>100</v>
      </c>
      <c r="P259" s="8">
        <f t="shared" si="35"/>
        <v>81.5</v>
      </c>
      <c r="Q259">
        <v>400</v>
      </c>
      <c r="R259">
        <v>1</v>
      </c>
      <c r="S259">
        <v>1</v>
      </c>
      <c r="U259">
        <f t="shared" si="37"/>
        <v>1</v>
      </c>
      <c r="V259" s="9">
        <f t="shared" si="33"/>
        <v>0.25</v>
      </c>
      <c r="W259" s="10">
        <f t="shared" si="36"/>
        <v>0.30674846625766872</v>
      </c>
    </row>
    <row r="260" spans="1:23" x14ac:dyDescent="0.3">
      <c r="A260" t="s">
        <v>620</v>
      </c>
      <c r="B260" t="s">
        <v>616</v>
      </c>
      <c r="C260" t="s">
        <v>621</v>
      </c>
      <c r="D260" t="s">
        <v>62</v>
      </c>
      <c r="E260" t="s">
        <v>622</v>
      </c>
      <c r="F260" s="7">
        <v>44935</v>
      </c>
      <c r="G260" s="7">
        <v>44936</v>
      </c>
      <c r="H260">
        <v>43</v>
      </c>
      <c r="I260">
        <v>37</v>
      </c>
      <c r="J260">
        <v>4</v>
      </c>
      <c r="K260">
        <v>4</v>
      </c>
      <c r="L260">
        <v>0</v>
      </c>
      <c r="M260">
        <v>0</v>
      </c>
      <c r="N260">
        <f>AVERAGE(H260:I260)</f>
        <v>40</v>
      </c>
      <c r="O260">
        <v>100</v>
      </c>
      <c r="P260" s="8">
        <f t="shared" si="35"/>
        <v>40</v>
      </c>
      <c r="Q260">
        <v>400</v>
      </c>
      <c r="R260">
        <v>0</v>
      </c>
      <c r="S260">
        <v>1</v>
      </c>
      <c r="U260">
        <f t="shared" si="37"/>
        <v>0.5</v>
      </c>
      <c r="V260" s="9">
        <f t="shared" si="33"/>
        <v>0.125</v>
      </c>
      <c r="W260" s="10">
        <f t="shared" si="36"/>
        <v>0.3125</v>
      </c>
    </row>
    <row r="261" spans="1:23" x14ac:dyDescent="0.3">
      <c r="A261" t="s">
        <v>623</v>
      </c>
      <c r="B261" t="s">
        <v>616</v>
      </c>
      <c r="C261" t="s">
        <v>76</v>
      </c>
      <c r="D261" t="s">
        <v>62</v>
      </c>
      <c r="E261" t="s">
        <v>624</v>
      </c>
      <c r="F261" s="7">
        <v>44935</v>
      </c>
      <c r="G261" s="7">
        <v>44936</v>
      </c>
      <c r="H261">
        <v>16</v>
      </c>
      <c r="I261">
        <v>13</v>
      </c>
      <c r="J261">
        <v>4</v>
      </c>
      <c r="K261">
        <v>2</v>
      </c>
      <c r="L261">
        <v>0</v>
      </c>
      <c r="M261">
        <v>0</v>
      </c>
      <c r="N261">
        <f>AVERAGE(H261:I261)</f>
        <v>14.5</v>
      </c>
      <c r="O261">
        <v>100</v>
      </c>
      <c r="P261" s="8">
        <f t="shared" si="35"/>
        <v>14.499999999999998</v>
      </c>
      <c r="Q261">
        <v>400</v>
      </c>
      <c r="R261">
        <v>0</v>
      </c>
      <c r="S261">
        <v>0</v>
      </c>
      <c r="U261">
        <f t="shared" si="37"/>
        <v>0</v>
      </c>
      <c r="V261" s="9">
        <f t="shared" si="33"/>
        <v>0</v>
      </c>
      <c r="W261" s="10">
        <f t="shared" si="36"/>
        <v>0</v>
      </c>
    </row>
    <row r="262" spans="1:23" x14ac:dyDescent="0.3">
      <c r="A262" t="s">
        <v>625</v>
      </c>
      <c r="B262" t="s">
        <v>616</v>
      </c>
      <c r="C262" t="s">
        <v>626</v>
      </c>
      <c r="D262" t="s">
        <v>62</v>
      </c>
      <c r="E262" t="s">
        <v>627</v>
      </c>
      <c r="F262" s="7">
        <v>44935</v>
      </c>
      <c r="G262" s="7">
        <v>44936</v>
      </c>
      <c r="H262" t="s">
        <v>64</v>
      </c>
      <c r="I262" t="s">
        <v>64</v>
      </c>
      <c r="J262" t="s">
        <v>64</v>
      </c>
      <c r="K262" t="s">
        <v>64</v>
      </c>
      <c r="L262">
        <v>60</v>
      </c>
      <c r="M262">
        <v>57</v>
      </c>
      <c r="N262">
        <f>AVERAGE(L262:M262)</f>
        <v>58.5</v>
      </c>
      <c r="O262">
        <v>1</v>
      </c>
      <c r="P262" s="8">
        <f t="shared" si="35"/>
        <v>5850</v>
      </c>
      <c r="Q262">
        <v>400</v>
      </c>
      <c r="R262">
        <v>15</v>
      </c>
      <c r="S262">
        <v>22</v>
      </c>
      <c r="U262">
        <f t="shared" si="37"/>
        <v>18.5</v>
      </c>
      <c r="V262" s="9">
        <f t="shared" si="33"/>
        <v>4.625</v>
      </c>
      <c r="W262" s="10">
        <f t="shared" si="36"/>
        <v>7.905982905982907E-2</v>
      </c>
    </row>
    <row r="263" spans="1:23" x14ac:dyDescent="0.3">
      <c r="A263" t="s">
        <v>628</v>
      </c>
      <c r="B263" t="s">
        <v>616</v>
      </c>
      <c r="C263" t="s">
        <v>629</v>
      </c>
      <c r="D263" t="s">
        <v>62</v>
      </c>
      <c r="E263" t="s">
        <v>630</v>
      </c>
      <c r="F263" s="7">
        <v>44935</v>
      </c>
      <c r="G263" s="7">
        <v>44937</v>
      </c>
      <c r="H263" t="s">
        <v>64</v>
      </c>
      <c r="I263" t="s">
        <v>64</v>
      </c>
      <c r="J263">
        <v>52</v>
      </c>
      <c r="K263">
        <v>36</v>
      </c>
      <c r="L263">
        <v>2</v>
      </c>
      <c r="M263">
        <v>2</v>
      </c>
      <c r="N263">
        <f>AVERAGE(J263:K263)</f>
        <v>44</v>
      </c>
      <c r="O263">
        <v>10</v>
      </c>
      <c r="P263" s="8">
        <f t="shared" si="35"/>
        <v>440.00000000000006</v>
      </c>
      <c r="Q263">
        <v>400</v>
      </c>
      <c r="R263">
        <v>2</v>
      </c>
      <c r="S263">
        <v>5</v>
      </c>
      <c r="U263">
        <f t="shared" si="37"/>
        <v>3.5</v>
      </c>
      <c r="V263" s="9">
        <f t="shared" si="33"/>
        <v>0.87500000000000011</v>
      </c>
      <c r="W263" s="10">
        <f t="shared" si="36"/>
        <v>0.19886363636363635</v>
      </c>
    </row>
    <row r="264" spans="1:23" x14ac:dyDescent="0.3">
      <c r="A264" t="s">
        <v>631</v>
      </c>
      <c r="B264" t="s">
        <v>616</v>
      </c>
      <c r="C264" t="s">
        <v>629</v>
      </c>
      <c r="D264" t="s">
        <v>257</v>
      </c>
      <c r="E264" t="s">
        <v>632</v>
      </c>
      <c r="F264" s="7">
        <v>44935</v>
      </c>
      <c r="G264" s="7">
        <v>44937</v>
      </c>
      <c r="H264" t="s">
        <v>64</v>
      </c>
      <c r="I264" t="s">
        <v>64</v>
      </c>
      <c r="J264" t="s">
        <v>64</v>
      </c>
      <c r="K264" t="s">
        <v>64</v>
      </c>
      <c r="L264">
        <v>74</v>
      </c>
      <c r="M264">
        <v>71</v>
      </c>
      <c r="N264">
        <f>AVERAGE(L264:M264)</f>
        <v>72.5</v>
      </c>
      <c r="O264">
        <v>1</v>
      </c>
      <c r="P264" s="8">
        <f t="shared" si="35"/>
        <v>7250</v>
      </c>
      <c r="Q264">
        <v>400</v>
      </c>
      <c r="R264">
        <v>14</v>
      </c>
      <c r="S264">
        <v>6</v>
      </c>
      <c r="U264">
        <f t="shared" si="37"/>
        <v>10</v>
      </c>
      <c r="V264" s="9">
        <f t="shared" si="33"/>
        <v>2.5</v>
      </c>
      <c r="W264" s="10">
        <f t="shared" si="36"/>
        <v>3.4482758620689655E-2</v>
      </c>
    </row>
    <row r="265" spans="1:23" x14ac:dyDescent="0.3">
      <c r="A265" t="s">
        <v>633</v>
      </c>
      <c r="B265" t="s">
        <v>127</v>
      </c>
      <c r="C265" t="s">
        <v>634</v>
      </c>
      <c r="D265" t="s">
        <v>257</v>
      </c>
      <c r="E265" t="s">
        <v>635</v>
      </c>
      <c r="F265" s="7">
        <v>44943</v>
      </c>
      <c r="G265" s="7">
        <v>44944</v>
      </c>
      <c r="H265">
        <v>69</v>
      </c>
      <c r="I265">
        <v>52</v>
      </c>
      <c r="J265">
        <v>7</v>
      </c>
      <c r="K265">
        <v>8</v>
      </c>
      <c r="L265">
        <v>0</v>
      </c>
      <c r="M265">
        <v>1</v>
      </c>
      <c r="N265">
        <f>AVERAGE(H265:I265)</f>
        <v>60.5</v>
      </c>
      <c r="O265">
        <v>100</v>
      </c>
      <c r="P265" s="8">
        <f t="shared" si="35"/>
        <v>60.5</v>
      </c>
      <c r="Q265">
        <v>400</v>
      </c>
      <c r="R265">
        <v>0</v>
      </c>
      <c r="S265">
        <v>0</v>
      </c>
      <c r="U265">
        <f t="shared" si="37"/>
        <v>0</v>
      </c>
      <c r="V265" s="9">
        <f t="shared" si="33"/>
        <v>0</v>
      </c>
      <c r="W265" s="10">
        <f t="shared" si="36"/>
        <v>0</v>
      </c>
    </row>
    <row r="266" spans="1:23" x14ac:dyDescent="0.3">
      <c r="A266" t="s">
        <v>636</v>
      </c>
      <c r="B266" t="s">
        <v>127</v>
      </c>
      <c r="C266" t="s">
        <v>278</v>
      </c>
      <c r="D266" t="s">
        <v>62</v>
      </c>
      <c r="E266" t="s">
        <v>637</v>
      </c>
      <c r="F266" s="7">
        <v>44943</v>
      </c>
      <c r="G266" s="7">
        <v>44944</v>
      </c>
      <c r="H266">
        <v>64</v>
      </c>
      <c r="I266">
        <v>61</v>
      </c>
      <c r="J266">
        <v>13</v>
      </c>
      <c r="K266">
        <v>6</v>
      </c>
      <c r="L266">
        <v>0</v>
      </c>
      <c r="M266">
        <v>1</v>
      </c>
      <c r="N266">
        <f>AVERAGE(H266:I266)</f>
        <v>62.5</v>
      </c>
      <c r="O266">
        <v>100</v>
      </c>
      <c r="P266" s="8">
        <f t="shared" si="35"/>
        <v>62.5</v>
      </c>
      <c r="Q266">
        <v>400</v>
      </c>
      <c r="R266">
        <v>0</v>
      </c>
      <c r="S266">
        <v>1</v>
      </c>
      <c r="U266">
        <f t="shared" si="37"/>
        <v>0.5</v>
      </c>
      <c r="V266" s="9">
        <f t="shared" si="33"/>
        <v>0.125</v>
      </c>
      <c r="W266" s="10">
        <f t="shared" si="36"/>
        <v>0.2</v>
      </c>
    </row>
    <row r="267" spans="1:23" x14ac:dyDescent="0.3">
      <c r="A267" t="s">
        <v>638</v>
      </c>
      <c r="B267" t="s">
        <v>127</v>
      </c>
      <c r="C267" t="s">
        <v>205</v>
      </c>
      <c r="D267" t="s">
        <v>62</v>
      </c>
      <c r="E267" t="s">
        <v>639</v>
      </c>
      <c r="F267" s="7">
        <v>44943</v>
      </c>
      <c r="G267" s="7">
        <v>44944</v>
      </c>
      <c r="H267" t="s">
        <v>64</v>
      </c>
      <c r="I267" t="s">
        <v>64</v>
      </c>
      <c r="J267">
        <v>10</v>
      </c>
      <c r="K267">
        <v>16</v>
      </c>
      <c r="L267">
        <v>1</v>
      </c>
      <c r="M267">
        <v>1</v>
      </c>
      <c r="N267">
        <f>AVERAGE(J267:K267)</f>
        <v>13</v>
      </c>
      <c r="O267">
        <v>10</v>
      </c>
      <c r="P267" s="8">
        <f t="shared" si="35"/>
        <v>130</v>
      </c>
      <c r="Q267">
        <v>400</v>
      </c>
      <c r="R267">
        <v>1</v>
      </c>
      <c r="S267">
        <v>0</v>
      </c>
      <c r="U267">
        <f t="shared" si="37"/>
        <v>0.5</v>
      </c>
      <c r="V267" s="9">
        <f t="shared" si="33"/>
        <v>0.125</v>
      </c>
      <c r="W267" s="10">
        <f t="shared" ref="W267:W298" si="38">(V267/P267)*100</f>
        <v>9.6153846153846159E-2</v>
      </c>
    </row>
    <row r="268" spans="1:23" x14ac:dyDescent="0.3">
      <c r="A268" t="s">
        <v>640</v>
      </c>
      <c r="B268" t="s">
        <v>127</v>
      </c>
      <c r="C268" t="s">
        <v>67</v>
      </c>
      <c r="D268" t="s">
        <v>62</v>
      </c>
      <c r="E268" t="s">
        <v>641</v>
      </c>
      <c r="F268" s="7">
        <v>44943</v>
      </c>
      <c r="G268" s="7">
        <v>44944</v>
      </c>
      <c r="H268">
        <v>71</v>
      </c>
      <c r="I268">
        <v>79</v>
      </c>
      <c r="J268">
        <v>7</v>
      </c>
      <c r="K268">
        <v>8</v>
      </c>
      <c r="L268">
        <v>1</v>
      </c>
      <c r="M268">
        <v>2</v>
      </c>
      <c r="N268">
        <f>AVERAGE(H268:I268)</f>
        <v>75</v>
      </c>
      <c r="O268">
        <v>100</v>
      </c>
      <c r="P268" s="8">
        <f t="shared" si="35"/>
        <v>75</v>
      </c>
      <c r="Q268">
        <v>400</v>
      </c>
      <c r="R268">
        <v>1</v>
      </c>
      <c r="S268">
        <v>1</v>
      </c>
      <c r="U268">
        <f t="shared" si="37"/>
        <v>1</v>
      </c>
      <c r="V268" s="9">
        <f t="shared" si="33"/>
        <v>0.25</v>
      </c>
      <c r="W268" s="10">
        <f t="shared" si="38"/>
        <v>0.33333333333333337</v>
      </c>
    </row>
    <row r="269" spans="1:23" x14ac:dyDescent="0.3">
      <c r="A269" t="s">
        <v>642</v>
      </c>
      <c r="B269" t="s">
        <v>127</v>
      </c>
      <c r="C269" t="s">
        <v>70</v>
      </c>
      <c r="D269" t="s">
        <v>62</v>
      </c>
      <c r="E269" t="s">
        <v>643</v>
      </c>
      <c r="F269" s="7">
        <v>44943</v>
      </c>
      <c r="G269" s="7">
        <v>44944</v>
      </c>
      <c r="H269" t="s">
        <v>64</v>
      </c>
      <c r="I269" t="s">
        <v>64</v>
      </c>
      <c r="J269">
        <v>24</v>
      </c>
      <c r="K269">
        <v>21</v>
      </c>
      <c r="L269">
        <v>1</v>
      </c>
      <c r="M269">
        <v>0</v>
      </c>
      <c r="N269">
        <f>AVERAGE(J269:K269)</f>
        <v>22.5</v>
      </c>
      <c r="O269">
        <v>10</v>
      </c>
      <c r="P269" s="8">
        <f t="shared" si="35"/>
        <v>225</v>
      </c>
      <c r="Q269">
        <v>400</v>
      </c>
      <c r="R269">
        <v>3</v>
      </c>
      <c r="S269">
        <v>0</v>
      </c>
      <c r="U269">
        <f t="shared" si="37"/>
        <v>1.5</v>
      </c>
      <c r="V269" s="9">
        <f t="shared" si="33"/>
        <v>0.375</v>
      </c>
      <c r="W269" s="10">
        <f t="shared" si="38"/>
        <v>0.16666666666666669</v>
      </c>
    </row>
    <row r="270" spans="1:23" x14ac:dyDescent="0.3">
      <c r="A270" t="s">
        <v>644</v>
      </c>
      <c r="B270" t="s">
        <v>127</v>
      </c>
      <c r="C270" t="s">
        <v>73</v>
      </c>
      <c r="D270" t="s">
        <v>62</v>
      </c>
      <c r="E270" t="s">
        <v>645</v>
      </c>
      <c r="F270" s="7">
        <v>44943</v>
      </c>
      <c r="G270" s="7">
        <v>44944</v>
      </c>
      <c r="H270">
        <v>55</v>
      </c>
      <c r="I270">
        <v>62</v>
      </c>
      <c r="J270">
        <v>7</v>
      </c>
      <c r="K270">
        <v>6</v>
      </c>
      <c r="L270">
        <v>1</v>
      </c>
      <c r="M270">
        <v>3</v>
      </c>
      <c r="N270">
        <f>AVERAGE(H270:I270)</f>
        <v>58.5</v>
      </c>
      <c r="O270">
        <v>100</v>
      </c>
      <c r="P270" s="8">
        <f t="shared" si="35"/>
        <v>58.5</v>
      </c>
      <c r="Q270">
        <v>400</v>
      </c>
      <c r="R270">
        <v>1</v>
      </c>
      <c r="S270">
        <v>0</v>
      </c>
      <c r="U270">
        <f t="shared" si="37"/>
        <v>0.5</v>
      </c>
      <c r="V270" s="9">
        <f t="shared" si="33"/>
        <v>0.125</v>
      </c>
      <c r="W270" s="10">
        <f t="shared" si="38"/>
        <v>0.21367521367521369</v>
      </c>
    </row>
    <row r="271" spans="1:23" x14ac:dyDescent="0.3">
      <c r="A271" t="s">
        <v>646</v>
      </c>
      <c r="B271" t="s">
        <v>127</v>
      </c>
      <c r="C271" t="s">
        <v>76</v>
      </c>
      <c r="D271" t="s">
        <v>62</v>
      </c>
      <c r="E271" t="s">
        <v>647</v>
      </c>
      <c r="F271" s="7">
        <v>44943</v>
      </c>
      <c r="G271" s="7">
        <v>44944</v>
      </c>
      <c r="H271">
        <v>45</v>
      </c>
      <c r="I271">
        <v>26</v>
      </c>
      <c r="J271">
        <v>4</v>
      </c>
      <c r="K271">
        <v>3</v>
      </c>
      <c r="L271">
        <v>0</v>
      </c>
      <c r="M271">
        <v>0</v>
      </c>
      <c r="N271">
        <f>AVERAGE(H271:I271)</f>
        <v>35.5</v>
      </c>
      <c r="O271">
        <v>100</v>
      </c>
      <c r="P271" s="8">
        <f t="shared" si="35"/>
        <v>35.5</v>
      </c>
      <c r="Q271">
        <v>400</v>
      </c>
      <c r="R271">
        <v>0</v>
      </c>
      <c r="S271">
        <v>2</v>
      </c>
      <c r="U271">
        <f t="shared" si="37"/>
        <v>1</v>
      </c>
      <c r="V271" s="9">
        <f t="shared" si="33"/>
        <v>0.25</v>
      </c>
      <c r="W271" s="10">
        <f t="shared" si="38"/>
        <v>0.70422535211267612</v>
      </c>
    </row>
    <row r="272" spans="1:23" x14ac:dyDescent="0.3">
      <c r="A272" t="s">
        <v>648</v>
      </c>
      <c r="B272" t="s">
        <v>127</v>
      </c>
      <c r="C272" t="s">
        <v>131</v>
      </c>
      <c r="D272" t="s">
        <v>62</v>
      </c>
      <c r="E272" t="s">
        <v>649</v>
      </c>
      <c r="F272" s="7">
        <v>44943</v>
      </c>
      <c r="G272" s="7">
        <v>44944</v>
      </c>
      <c r="H272">
        <v>84</v>
      </c>
      <c r="I272">
        <v>97</v>
      </c>
      <c r="J272">
        <v>11</v>
      </c>
      <c r="K272">
        <v>12</v>
      </c>
      <c r="L272">
        <v>1</v>
      </c>
      <c r="M272">
        <v>0</v>
      </c>
      <c r="N272">
        <f>AVERAGE(H272:I272)</f>
        <v>90.5</v>
      </c>
      <c r="O272">
        <v>100</v>
      </c>
      <c r="P272" s="8">
        <f t="shared" si="35"/>
        <v>90.5</v>
      </c>
      <c r="Q272">
        <v>300</v>
      </c>
      <c r="R272">
        <v>0</v>
      </c>
      <c r="S272">
        <v>0</v>
      </c>
      <c r="U272">
        <f t="shared" si="37"/>
        <v>0</v>
      </c>
      <c r="V272" s="9">
        <f t="shared" si="33"/>
        <v>0</v>
      </c>
      <c r="W272" s="10">
        <f t="shared" si="38"/>
        <v>0</v>
      </c>
    </row>
    <row r="273" spans="1:23" x14ac:dyDescent="0.3">
      <c r="A273" t="s">
        <v>650</v>
      </c>
      <c r="B273" t="s">
        <v>127</v>
      </c>
      <c r="C273" t="s">
        <v>301</v>
      </c>
      <c r="D273" t="s">
        <v>62</v>
      </c>
      <c r="E273" t="s">
        <v>651</v>
      </c>
      <c r="F273" s="7">
        <v>44943</v>
      </c>
      <c r="G273" s="7">
        <v>44944</v>
      </c>
      <c r="H273" t="s">
        <v>64</v>
      </c>
      <c r="I273" t="s">
        <v>64</v>
      </c>
      <c r="J273">
        <v>34</v>
      </c>
      <c r="K273">
        <v>35</v>
      </c>
      <c r="L273">
        <v>4</v>
      </c>
      <c r="M273">
        <v>2</v>
      </c>
      <c r="N273">
        <f>AVERAGE(J273:K273)</f>
        <v>34.5</v>
      </c>
      <c r="O273">
        <v>10</v>
      </c>
      <c r="P273" s="8">
        <f t="shared" si="35"/>
        <v>345</v>
      </c>
      <c r="Q273">
        <v>400</v>
      </c>
      <c r="R273">
        <v>0</v>
      </c>
      <c r="S273">
        <v>0</v>
      </c>
      <c r="U273">
        <f t="shared" si="37"/>
        <v>0</v>
      </c>
      <c r="V273" s="9">
        <f t="shared" si="33"/>
        <v>0</v>
      </c>
      <c r="W273" s="10">
        <f t="shared" si="38"/>
        <v>0</v>
      </c>
    </row>
    <row r="274" spans="1:23" x14ac:dyDescent="0.3">
      <c r="A274" t="s">
        <v>652</v>
      </c>
      <c r="B274" t="s">
        <v>127</v>
      </c>
      <c r="C274" t="s">
        <v>304</v>
      </c>
      <c r="D274" t="s">
        <v>62</v>
      </c>
      <c r="E274" t="s">
        <v>653</v>
      </c>
      <c r="F274" s="7">
        <v>44943</v>
      </c>
      <c r="G274" s="7">
        <v>44944</v>
      </c>
      <c r="H274" t="s">
        <v>64</v>
      </c>
      <c r="I274" t="s">
        <v>64</v>
      </c>
      <c r="J274">
        <v>32</v>
      </c>
      <c r="K274">
        <v>31</v>
      </c>
      <c r="L274">
        <v>4</v>
      </c>
      <c r="M274">
        <v>2</v>
      </c>
      <c r="N274">
        <f>AVERAGE(J274:K274)</f>
        <v>31.5</v>
      </c>
      <c r="O274">
        <v>10</v>
      </c>
      <c r="P274" s="8">
        <f t="shared" si="35"/>
        <v>315</v>
      </c>
      <c r="Q274">
        <v>400</v>
      </c>
      <c r="R274">
        <v>1</v>
      </c>
      <c r="S274">
        <v>1</v>
      </c>
      <c r="U274">
        <f t="shared" si="37"/>
        <v>1</v>
      </c>
      <c r="V274" s="9">
        <f t="shared" si="33"/>
        <v>0.25</v>
      </c>
      <c r="W274" s="10">
        <f t="shared" si="38"/>
        <v>7.9365079365079361E-2</v>
      </c>
    </row>
    <row r="275" spans="1:23" x14ac:dyDescent="0.3">
      <c r="A275" t="s">
        <v>654</v>
      </c>
      <c r="B275" t="s">
        <v>127</v>
      </c>
      <c r="C275" t="s">
        <v>307</v>
      </c>
      <c r="D275" t="s">
        <v>62</v>
      </c>
      <c r="E275" t="s">
        <v>655</v>
      </c>
      <c r="F275" s="7">
        <v>44943</v>
      </c>
      <c r="G275" s="7">
        <v>44944</v>
      </c>
      <c r="H275" t="s">
        <v>64</v>
      </c>
      <c r="I275" t="s">
        <v>64</v>
      </c>
      <c r="J275">
        <v>15</v>
      </c>
      <c r="K275">
        <v>14</v>
      </c>
      <c r="L275">
        <v>1</v>
      </c>
      <c r="M275">
        <v>0</v>
      </c>
      <c r="N275">
        <f>AVERAGE(J275:K275)</f>
        <v>14.5</v>
      </c>
      <c r="O275">
        <v>10</v>
      </c>
      <c r="P275" s="8">
        <f t="shared" si="35"/>
        <v>145</v>
      </c>
      <c r="Q275">
        <v>400</v>
      </c>
      <c r="R275">
        <v>0</v>
      </c>
      <c r="S275">
        <v>1</v>
      </c>
      <c r="U275">
        <f t="shared" si="37"/>
        <v>0.5</v>
      </c>
      <c r="V275" s="9">
        <f t="shared" si="33"/>
        <v>0.125</v>
      </c>
      <c r="W275" s="10">
        <f t="shared" si="38"/>
        <v>8.6206896551724144E-2</v>
      </c>
    </row>
    <row r="276" spans="1:23" x14ac:dyDescent="0.3">
      <c r="A276" t="s">
        <v>656</v>
      </c>
      <c r="B276" t="s">
        <v>127</v>
      </c>
      <c r="C276" t="s">
        <v>310</v>
      </c>
      <c r="D276" t="s">
        <v>62</v>
      </c>
      <c r="E276" t="s">
        <v>657</v>
      </c>
      <c r="F276" s="7">
        <v>44943</v>
      </c>
      <c r="G276" s="7">
        <v>44944</v>
      </c>
      <c r="H276" t="s">
        <v>64</v>
      </c>
      <c r="I276" t="s">
        <v>64</v>
      </c>
      <c r="J276">
        <v>20</v>
      </c>
      <c r="K276">
        <v>30</v>
      </c>
      <c r="L276">
        <v>2</v>
      </c>
      <c r="M276">
        <v>1</v>
      </c>
      <c r="N276">
        <f>AVERAGE(J276:K276)</f>
        <v>25</v>
      </c>
      <c r="O276">
        <v>10</v>
      </c>
      <c r="P276" s="8">
        <f t="shared" si="35"/>
        <v>250</v>
      </c>
      <c r="Q276">
        <v>400</v>
      </c>
      <c r="R276">
        <v>3</v>
      </c>
      <c r="S276">
        <v>1</v>
      </c>
      <c r="U276">
        <f t="shared" si="37"/>
        <v>2</v>
      </c>
      <c r="V276" s="9">
        <f t="shared" si="33"/>
        <v>0.5</v>
      </c>
      <c r="W276" s="10">
        <f t="shared" si="38"/>
        <v>0.2</v>
      </c>
    </row>
    <row r="277" spans="1:23" x14ac:dyDescent="0.3">
      <c r="A277" t="s">
        <v>658</v>
      </c>
      <c r="B277" t="s">
        <v>127</v>
      </c>
      <c r="C277" t="s">
        <v>128</v>
      </c>
      <c r="D277" t="s">
        <v>62</v>
      </c>
      <c r="E277" t="s">
        <v>659</v>
      </c>
      <c r="F277" s="7">
        <v>44943</v>
      </c>
      <c r="G277" s="7">
        <v>44945</v>
      </c>
      <c r="H277">
        <v>68</v>
      </c>
      <c r="I277">
        <v>76</v>
      </c>
      <c r="J277">
        <v>8</v>
      </c>
      <c r="K277">
        <v>9</v>
      </c>
      <c r="L277">
        <v>0</v>
      </c>
      <c r="M277">
        <v>0</v>
      </c>
      <c r="N277">
        <f>AVERAGE(H277:I277)</f>
        <v>72</v>
      </c>
      <c r="O277">
        <v>100</v>
      </c>
      <c r="P277" s="8">
        <f t="shared" si="35"/>
        <v>72</v>
      </c>
      <c r="Q277">
        <v>150</v>
      </c>
      <c r="R277">
        <v>0</v>
      </c>
      <c r="S277">
        <v>0</v>
      </c>
      <c r="U277">
        <f t="shared" si="37"/>
        <v>0</v>
      </c>
      <c r="V277" s="9">
        <f t="shared" si="33"/>
        <v>0</v>
      </c>
      <c r="W277" s="10">
        <f t="shared" si="38"/>
        <v>0</v>
      </c>
    </row>
    <row r="278" spans="1:23" x14ac:dyDescent="0.3">
      <c r="A278" t="s">
        <v>660</v>
      </c>
      <c r="B278" t="s">
        <v>616</v>
      </c>
      <c r="C278" t="s">
        <v>626</v>
      </c>
      <c r="D278" t="s">
        <v>62</v>
      </c>
      <c r="E278" t="s">
        <v>661</v>
      </c>
      <c r="F278" s="7">
        <v>44943</v>
      </c>
      <c r="G278" s="7">
        <v>44945</v>
      </c>
      <c r="H278" t="s">
        <v>64</v>
      </c>
      <c r="I278" t="s">
        <v>64</v>
      </c>
      <c r="J278" t="s">
        <v>64</v>
      </c>
      <c r="K278" t="s">
        <v>64</v>
      </c>
      <c r="L278">
        <v>30</v>
      </c>
      <c r="M278">
        <v>38</v>
      </c>
      <c r="N278">
        <f>AVERAGE(L278:M278)</f>
        <v>34</v>
      </c>
      <c r="O278">
        <v>1</v>
      </c>
      <c r="P278" s="8">
        <f t="shared" si="35"/>
        <v>3400</v>
      </c>
      <c r="Q278">
        <v>400</v>
      </c>
      <c r="R278">
        <v>74</v>
      </c>
      <c r="S278">
        <v>63</v>
      </c>
      <c r="U278">
        <f t="shared" si="37"/>
        <v>68.5</v>
      </c>
      <c r="V278" s="9">
        <f t="shared" ref="V278:V341" si="39">(U278/Q278)*100</f>
        <v>17.125</v>
      </c>
      <c r="W278" s="10">
        <f t="shared" si="38"/>
        <v>0.50367647058823528</v>
      </c>
    </row>
    <row r="279" spans="1:23" x14ac:dyDescent="0.3">
      <c r="A279" t="s">
        <v>662</v>
      </c>
      <c r="B279" t="s">
        <v>127</v>
      </c>
      <c r="C279" t="s">
        <v>134</v>
      </c>
      <c r="D279" t="s">
        <v>62</v>
      </c>
      <c r="E279" t="s">
        <v>663</v>
      </c>
      <c r="F279" s="7">
        <v>44943</v>
      </c>
      <c r="G279" s="7">
        <v>44945</v>
      </c>
      <c r="H279" t="s">
        <v>64</v>
      </c>
      <c r="I279" t="s">
        <v>64</v>
      </c>
      <c r="J279">
        <v>18</v>
      </c>
      <c r="K279">
        <v>19</v>
      </c>
      <c r="L279">
        <v>0</v>
      </c>
      <c r="M279">
        <v>2</v>
      </c>
      <c r="N279">
        <f>AVERAGE(J279:K279)</f>
        <v>18.5</v>
      </c>
      <c r="O279">
        <v>10</v>
      </c>
      <c r="P279" s="8">
        <f t="shared" si="35"/>
        <v>185</v>
      </c>
      <c r="Q279">
        <v>400</v>
      </c>
      <c r="R279">
        <v>0</v>
      </c>
      <c r="S279">
        <v>0</v>
      </c>
      <c r="U279">
        <f t="shared" si="37"/>
        <v>0</v>
      </c>
      <c r="V279" s="9">
        <f t="shared" si="39"/>
        <v>0</v>
      </c>
      <c r="W279" s="10">
        <f t="shared" si="38"/>
        <v>0</v>
      </c>
    </row>
    <row r="280" spans="1:23" x14ac:dyDescent="0.3">
      <c r="A280" t="s">
        <v>664</v>
      </c>
      <c r="B280" t="s">
        <v>127</v>
      </c>
      <c r="C280" t="s">
        <v>137</v>
      </c>
      <c r="D280" t="s">
        <v>62</v>
      </c>
      <c r="E280" t="s">
        <v>665</v>
      </c>
      <c r="F280" s="7">
        <v>44943</v>
      </c>
      <c r="G280" s="7">
        <v>44945</v>
      </c>
      <c r="H280" t="s">
        <v>64</v>
      </c>
      <c r="I280" t="s">
        <v>64</v>
      </c>
      <c r="J280">
        <v>85</v>
      </c>
      <c r="K280">
        <v>89</v>
      </c>
      <c r="L280">
        <v>10</v>
      </c>
      <c r="M280">
        <v>4</v>
      </c>
      <c r="N280">
        <f>AVERAGE(J280:K280)</f>
        <v>87</v>
      </c>
      <c r="O280">
        <v>10</v>
      </c>
      <c r="P280" s="8">
        <f t="shared" si="35"/>
        <v>869.99999999999989</v>
      </c>
      <c r="Q280">
        <v>200</v>
      </c>
      <c r="R280">
        <v>3</v>
      </c>
      <c r="S280">
        <v>0</v>
      </c>
      <c r="U280">
        <f t="shared" si="37"/>
        <v>1.5</v>
      </c>
      <c r="V280" s="9">
        <f t="shared" si="39"/>
        <v>0.75</v>
      </c>
      <c r="W280" s="10">
        <f t="shared" si="38"/>
        <v>8.6206896551724144E-2</v>
      </c>
    </row>
    <row r="281" spans="1:23" x14ac:dyDescent="0.3">
      <c r="A281" t="s">
        <v>666</v>
      </c>
      <c r="B281" t="s">
        <v>60</v>
      </c>
      <c r="C281">
        <v>506</v>
      </c>
      <c r="D281" t="s">
        <v>62</v>
      </c>
      <c r="E281" t="s">
        <v>667</v>
      </c>
      <c r="F281" s="7">
        <v>44949</v>
      </c>
      <c r="G281" s="7">
        <v>44950</v>
      </c>
      <c r="H281">
        <v>90</v>
      </c>
      <c r="I281">
        <v>77</v>
      </c>
      <c r="J281">
        <v>9</v>
      </c>
      <c r="K281">
        <v>8</v>
      </c>
      <c r="L281">
        <v>1</v>
      </c>
      <c r="M281">
        <v>0</v>
      </c>
      <c r="N281">
        <f>AVERAGE(H281:I281)</f>
        <v>83.5</v>
      </c>
      <c r="O281">
        <v>100</v>
      </c>
      <c r="P281" s="8">
        <f t="shared" si="35"/>
        <v>83.5</v>
      </c>
      <c r="Q281">
        <v>400</v>
      </c>
      <c r="R281">
        <v>0</v>
      </c>
      <c r="S281">
        <v>0</v>
      </c>
      <c r="U281">
        <f t="shared" si="37"/>
        <v>0</v>
      </c>
      <c r="V281" s="9">
        <f t="shared" si="39"/>
        <v>0</v>
      </c>
      <c r="W281" s="10">
        <f t="shared" si="38"/>
        <v>0</v>
      </c>
    </row>
    <row r="282" spans="1:23" x14ac:dyDescent="0.3">
      <c r="A282" t="s">
        <v>668</v>
      </c>
      <c r="B282" t="s">
        <v>60</v>
      </c>
      <c r="C282" t="s">
        <v>91</v>
      </c>
      <c r="D282" s="11" t="s">
        <v>62</v>
      </c>
      <c r="E282" t="s">
        <v>669</v>
      </c>
      <c r="F282" s="7">
        <v>44949</v>
      </c>
      <c r="G282" s="7">
        <v>44950</v>
      </c>
      <c r="H282" t="s">
        <v>64</v>
      </c>
      <c r="I282" t="s">
        <v>64</v>
      </c>
      <c r="J282">
        <v>17</v>
      </c>
      <c r="K282">
        <v>25</v>
      </c>
      <c r="L282">
        <v>1</v>
      </c>
      <c r="M282">
        <v>1</v>
      </c>
      <c r="N282">
        <f>AVERAGE(J282:K282)</f>
        <v>21</v>
      </c>
      <c r="O282">
        <v>10</v>
      </c>
      <c r="P282" s="8">
        <f t="shared" si="35"/>
        <v>210</v>
      </c>
      <c r="Q282">
        <v>400</v>
      </c>
      <c r="R282">
        <v>2</v>
      </c>
      <c r="S282">
        <v>0</v>
      </c>
      <c r="U282">
        <f t="shared" si="37"/>
        <v>1</v>
      </c>
      <c r="V282" s="9">
        <f t="shared" si="39"/>
        <v>0.25</v>
      </c>
      <c r="W282" s="10">
        <f t="shared" si="38"/>
        <v>0.11904761904761905</v>
      </c>
    </row>
    <row r="283" spans="1:23" x14ac:dyDescent="0.3">
      <c r="A283" t="s">
        <v>670</v>
      </c>
      <c r="B283" t="s">
        <v>60</v>
      </c>
      <c r="C283" t="s">
        <v>142</v>
      </c>
      <c r="D283" t="s">
        <v>62</v>
      </c>
      <c r="E283" t="s">
        <v>671</v>
      </c>
      <c r="F283" s="7">
        <v>44949</v>
      </c>
      <c r="G283" s="7">
        <v>44950</v>
      </c>
      <c r="H283">
        <v>26</v>
      </c>
      <c r="I283">
        <v>31</v>
      </c>
      <c r="J283">
        <v>3</v>
      </c>
      <c r="K283">
        <v>3</v>
      </c>
      <c r="L283">
        <v>0</v>
      </c>
      <c r="M283">
        <v>0</v>
      </c>
      <c r="N283">
        <f>AVERAGE(H283:I283)</f>
        <v>28.5</v>
      </c>
      <c r="O283">
        <v>100</v>
      </c>
      <c r="P283" s="8">
        <f t="shared" si="35"/>
        <v>28.499999999999996</v>
      </c>
      <c r="Q283">
        <v>400</v>
      </c>
      <c r="R283">
        <v>0</v>
      </c>
      <c r="S283">
        <v>0</v>
      </c>
      <c r="U283">
        <f t="shared" si="37"/>
        <v>0</v>
      </c>
      <c r="V283" s="9">
        <f t="shared" si="39"/>
        <v>0</v>
      </c>
      <c r="W283" s="10">
        <f t="shared" si="38"/>
        <v>0</v>
      </c>
    </row>
    <row r="284" spans="1:23" x14ac:dyDescent="0.3">
      <c r="A284" t="s">
        <v>672</v>
      </c>
      <c r="B284" t="s">
        <v>60</v>
      </c>
      <c r="C284" t="s">
        <v>67</v>
      </c>
      <c r="D284" t="s">
        <v>62</v>
      </c>
      <c r="E284" t="s">
        <v>673</v>
      </c>
      <c r="F284" s="7">
        <v>44949</v>
      </c>
      <c r="G284" s="7">
        <v>44950</v>
      </c>
      <c r="H284">
        <v>63</v>
      </c>
      <c r="I284">
        <v>59</v>
      </c>
      <c r="J284">
        <v>7</v>
      </c>
      <c r="K284">
        <v>6</v>
      </c>
      <c r="L284">
        <v>0</v>
      </c>
      <c r="M284">
        <v>1</v>
      </c>
      <c r="N284">
        <f>AVERAGE(H284:I284)</f>
        <v>61</v>
      </c>
      <c r="O284">
        <v>100</v>
      </c>
      <c r="P284" s="8">
        <f t="shared" si="35"/>
        <v>61</v>
      </c>
      <c r="Q284">
        <v>400</v>
      </c>
      <c r="R284">
        <v>1</v>
      </c>
      <c r="S284">
        <v>2</v>
      </c>
      <c r="U284">
        <f t="shared" si="37"/>
        <v>1.5</v>
      </c>
      <c r="V284" s="9">
        <f t="shared" si="39"/>
        <v>0.375</v>
      </c>
      <c r="W284" s="10">
        <f t="shared" si="38"/>
        <v>0.61475409836065575</v>
      </c>
    </row>
    <row r="285" spans="1:23" x14ac:dyDescent="0.3">
      <c r="A285" t="s">
        <v>674</v>
      </c>
      <c r="B285" t="s">
        <v>60</v>
      </c>
      <c r="C285" t="s">
        <v>70</v>
      </c>
      <c r="D285" t="s">
        <v>62</v>
      </c>
      <c r="E285" t="s">
        <v>675</v>
      </c>
      <c r="F285" s="7">
        <v>44949</v>
      </c>
      <c r="G285" s="7">
        <v>44950</v>
      </c>
      <c r="H285" t="s">
        <v>64</v>
      </c>
      <c r="I285" t="s">
        <v>64</v>
      </c>
      <c r="J285">
        <v>13</v>
      </c>
      <c r="K285">
        <v>22</v>
      </c>
      <c r="L285">
        <v>4</v>
      </c>
      <c r="M285">
        <v>0</v>
      </c>
      <c r="N285">
        <f>AVERAGE(J285:K285)</f>
        <v>17.5</v>
      </c>
      <c r="O285">
        <v>10</v>
      </c>
      <c r="P285" s="8">
        <f t="shared" si="35"/>
        <v>175</v>
      </c>
      <c r="Q285">
        <v>400</v>
      </c>
      <c r="R285">
        <v>3</v>
      </c>
      <c r="S285">
        <v>3</v>
      </c>
      <c r="U285">
        <f t="shared" si="37"/>
        <v>3</v>
      </c>
      <c r="V285" s="9">
        <f t="shared" si="39"/>
        <v>0.75</v>
      </c>
      <c r="W285" s="10">
        <f t="shared" si="38"/>
        <v>0.4285714285714286</v>
      </c>
    </row>
    <row r="286" spans="1:23" x14ac:dyDescent="0.3">
      <c r="A286" t="s">
        <v>676</v>
      </c>
      <c r="B286" t="s">
        <v>60</v>
      </c>
      <c r="C286" t="s">
        <v>73</v>
      </c>
      <c r="D286" t="s">
        <v>62</v>
      </c>
      <c r="E286" t="s">
        <v>677</v>
      </c>
      <c r="F286" s="7">
        <v>44949</v>
      </c>
      <c r="G286" s="7">
        <v>44950</v>
      </c>
      <c r="H286">
        <v>29</v>
      </c>
      <c r="I286">
        <v>37</v>
      </c>
      <c r="J286">
        <v>2</v>
      </c>
      <c r="K286">
        <v>2</v>
      </c>
      <c r="L286">
        <v>0</v>
      </c>
      <c r="M286">
        <v>0</v>
      </c>
      <c r="N286">
        <f>AVERAGE(H286:I286)</f>
        <v>33</v>
      </c>
      <c r="O286">
        <v>100</v>
      </c>
      <c r="P286" s="8">
        <f t="shared" si="35"/>
        <v>33</v>
      </c>
      <c r="Q286">
        <v>300</v>
      </c>
      <c r="R286">
        <v>0</v>
      </c>
      <c r="S286">
        <v>3</v>
      </c>
      <c r="U286">
        <f t="shared" si="37"/>
        <v>1.5</v>
      </c>
      <c r="V286" s="9">
        <f t="shared" si="39"/>
        <v>0.5</v>
      </c>
      <c r="W286" s="10">
        <f t="shared" si="38"/>
        <v>1.5151515151515151</v>
      </c>
    </row>
    <row r="287" spans="1:23" x14ac:dyDescent="0.3">
      <c r="A287" t="s">
        <v>678</v>
      </c>
      <c r="B287" t="s">
        <v>60</v>
      </c>
      <c r="C287" t="s">
        <v>76</v>
      </c>
      <c r="D287" t="s">
        <v>62</v>
      </c>
      <c r="E287" t="s">
        <v>679</v>
      </c>
      <c r="F287" s="7">
        <v>44949</v>
      </c>
      <c r="G287" s="7">
        <v>44950</v>
      </c>
      <c r="H287">
        <v>21</v>
      </c>
      <c r="I287">
        <v>33</v>
      </c>
      <c r="J287">
        <v>3</v>
      </c>
      <c r="K287">
        <v>2</v>
      </c>
      <c r="L287">
        <v>0</v>
      </c>
      <c r="M287">
        <v>1</v>
      </c>
      <c r="N287">
        <f>AVERAGE(H287:I287)</f>
        <v>27</v>
      </c>
      <c r="O287">
        <v>100</v>
      </c>
      <c r="P287" s="8">
        <f t="shared" si="35"/>
        <v>27</v>
      </c>
      <c r="Q287">
        <v>300</v>
      </c>
      <c r="R287">
        <v>1</v>
      </c>
      <c r="S287">
        <v>0</v>
      </c>
      <c r="U287">
        <f t="shared" ref="U287:U308" si="40">AVERAGE(R287:S287)</f>
        <v>0.5</v>
      </c>
      <c r="V287" s="9">
        <f t="shared" si="39"/>
        <v>0.16666666666666669</v>
      </c>
      <c r="W287" s="10">
        <f t="shared" si="38"/>
        <v>0.61728395061728403</v>
      </c>
    </row>
    <row r="288" spans="1:23" x14ac:dyDescent="0.3">
      <c r="A288" t="s">
        <v>680</v>
      </c>
      <c r="B288" t="s">
        <v>60</v>
      </c>
      <c r="C288" t="s">
        <v>61</v>
      </c>
      <c r="D288" t="s">
        <v>62</v>
      </c>
      <c r="E288" t="s">
        <v>681</v>
      </c>
      <c r="F288" s="7">
        <v>44949</v>
      </c>
      <c r="G288" s="7">
        <v>44950</v>
      </c>
      <c r="H288" t="s">
        <v>64</v>
      </c>
      <c r="I288" t="s">
        <v>64</v>
      </c>
      <c r="J288">
        <v>109</v>
      </c>
      <c r="K288">
        <v>115</v>
      </c>
      <c r="L288">
        <v>15</v>
      </c>
      <c r="M288">
        <v>12</v>
      </c>
      <c r="N288">
        <f>AVERAGE(L288:M288)</f>
        <v>13.5</v>
      </c>
      <c r="O288">
        <v>1</v>
      </c>
      <c r="P288" s="8">
        <f t="shared" si="35"/>
        <v>1350</v>
      </c>
      <c r="Q288">
        <v>400</v>
      </c>
      <c r="R288">
        <v>1</v>
      </c>
      <c r="S288">
        <v>0</v>
      </c>
      <c r="U288">
        <f t="shared" si="40"/>
        <v>0.5</v>
      </c>
      <c r="V288" s="9">
        <f t="shared" si="39"/>
        <v>0.125</v>
      </c>
      <c r="W288" s="10">
        <f t="shared" si="38"/>
        <v>9.2592592592592587E-3</v>
      </c>
    </row>
    <row r="289" spans="1:23" x14ac:dyDescent="0.3">
      <c r="A289" t="s">
        <v>682</v>
      </c>
      <c r="B289" t="s">
        <v>60</v>
      </c>
      <c r="C289" t="s">
        <v>61</v>
      </c>
      <c r="D289" t="s">
        <v>257</v>
      </c>
      <c r="E289" t="s">
        <v>683</v>
      </c>
      <c r="F289" s="7">
        <v>44949</v>
      </c>
      <c r="G289" s="7">
        <v>44950</v>
      </c>
      <c r="H289" t="s">
        <v>64</v>
      </c>
      <c r="I289" t="s">
        <v>64</v>
      </c>
      <c r="J289" t="s">
        <v>64</v>
      </c>
      <c r="K289" t="s">
        <v>64</v>
      </c>
      <c r="L289">
        <v>13</v>
      </c>
      <c r="M289">
        <v>24</v>
      </c>
      <c r="N289">
        <f>AVERAGE(L289:M289)</f>
        <v>18.5</v>
      </c>
      <c r="O289">
        <v>1</v>
      </c>
      <c r="P289" s="8">
        <f t="shared" si="35"/>
        <v>1850</v>
      </c>
      <c r="Q289">
        <v>400</v>
      </c>
      <c r="R289">
        <v>1</v>
      </c>
      <c r="S289">
        <v>0</v>
      </c>
      <c r="U289">
        <f t="shared" si="40"/>
        <v>0.5</v>
      </c>
      <c r="V289" s="9">
        <f t="shared" si="39"/>
        <v>0.125</v>
      </c>
      <c r="W289" s="10">
        <f t="shared" si="38"/>
        <v>6.7567567567567571E-3</v>
      </c>
    </row>
    <row r="290" spans="1:23" x14ac:dyDescent="0.3">
      <c r="A290" t="s">
        <v>684</v>
      </c>
      <c r="B290" t="s">
        <v>60</v>
      </c>
      <c r="C290" t="s">
        <v>152</v>
      </c>
      <c r="D290" t="s">
        <v>62</v>
      </c>
      <c r="E290" t="s">
        <v>685</v>
      </c>
      <c r="F290" s="7">
        <v>44949</v>
      </c>
      <c r="G290" s="7">
        <v>44950</v>
      </c>
      <c r="H290">
        <v>54</v>
      </c>
      <c r="I290">
        <v>41</v>
      </c>
      <c r="J290">
        <v>6</v>
      </c>
      <c r="K290">
        <v>4</v>
      </c>
      <c r="L290">
        <v>1</v>
      </c>
      <c r="M290">
        <v>0</v>
      </c>
      <c r="N290">
        <f>AVERAGE(H290:I290)</f>
        <v>47.5</v>
      </c>
      <c r="O290">
        <v>100</v>
      </c>
      <c r="P290" s="8">
        <f t="shared" si="35"/>
        <v>47.5</v>
      </c>
      <c r="Q290">
        <v>300</v>
      </c>
      <c r="R290">
        <v>0</v>
      </c>
      <c r="S290">
        <v>0</v>
      </c>
      <c r="U290">
        <f t="shared" si="40"/>
        <v>0</v>
      </c>
      <c r="V290" s="9">
        <f t="shared" si="39"/>
        <v>0</v>
      </c>
      <c r="W290" s="10">
        <f t="shared" si="38"/>
        <v>0</v>
      </c>
    </row>
    <row r="291" spans="1:23" x14ac:dyDescent="0.3">
      <c r="A291" t="s">
        <v>686</v>
      </c>
      <c r="B291" t="s">
        <v>60</v>
      </c>
      <c r="C291" t="s">
        <v>242</v>
      </c>
      <c r="D291" t="s">
        <v>62</v>
      </c>
      <c r="E291" t="s">
        <v>687</v>
      </c>
      <c r="F291" s="7">
        <v>44949</v>
      </c>
      <c r="G291" s="7">
        <v>44950</v>
      </c>
      <c r="H291">
        <v>37</v>
      </c>
      <c r="I291">
        <v>33</v>
      </c>
      <c r="J291">
        <v>5</v>
      </c>
      <c r="K291">
        <v>3</v>
      </c>
      <c r="L291">
        <v>0</v>
      </c>
      <c r="M291">
        <v>0</v>
      </c>
      <c r="N291">
        <f>AVERAGE(H291:I291)</f>
        <v>35</v>
      </c>
      <c r="O291">
        <v>100</v>
      </c>
      <c r="P291" s="8">
        <f t="shared" si="35"/>
        <v>35</v>
      </c>
      <c r="Q291">
        <v>400</v>
      </c>
      <c r="R291">
        <v>1</v>
      </c>
      <c r="S291">
        <v>0</v>
      </c>
      <c r="U291">
        <f t="shared" si="40"/>
        <v>0.5</v>
      </c>
      <c r="V291" s="9">
        <f t="shared" si="39"/>
        <v>0.125</v>
      </c>
      <c r="W291" s="10">
        <f t="shared" si="38"/>
        <v>0.35714285714285715</v>
      </c>
    </row>
    <row r="292" spans="1:23" x14ac:dyDescent="0.3">
      <c r="A292" t="s">
        <v>688</v>
      </c>
      <c r="B292" t="s">
        <v>60</v>
      </c>
      <c r="C292">
        <v>890</v>
      </c>
      <c r="D292" t="s">
        <v>62</v>
      </c>
      <c r="E292" t="s">
        <v>689</v>
      </c>
      <c r="F292" s="7">
        <v>44949</v>
      </c>
      <c r="G292" s="7">
        <v>44951</v>
      </c>
      <c r="H292" t="s">
        <v>64</v>
      </c>
      <c r="I292" t="s">
        <v>64</v>
      </c>
      <c r="J292">
        <v>12</v>
      </c>
      <c r="K292">
        <v>7</v>
      </c>
      <c r="L292">
        <v>3</v>
      </c>
      <c r="M292">
        <v>1</v>
      </c>
      <c r="N292">
        <f>AVERAGE(J292:K292)</f>
        <v>9.5</v>
      </c>
      <c r="O292">
        <v>10</v>
      </c>
      <c r="P292" s="8">
        <f t="shared" si="35"/>
        <v>95</v>
      </c>
      <c r="Q292">
        <v>300</v>
      </c>
      <c r="R292">
        <v>0</v>
      </c>
      <c r="S292">
        <v>0</v>
      </c>
      <c r="U292">
        <f t="shared" si="40"/>
        <v>0</v>
      </c>
      <c r="V292" s="9">
        <f t="shared" si="39"/>
        <v>0</v>
      </c>
      <c r="W292" s="10">
        <f t="shared" si="38"/>
        <v>0</v>
      </c>
    </row>
    <row r="293" spans="1:23" x14ac:dyDescent="0.3">
      <c r="A293" t="s">
        <v>690</v>
      </c>
      <c r="B293" t="s">
        <v>60</v>
      </c>
      <c r="C293" t="s">
        <v>230</v>
      </c>
      <c r="D293" t="s">
        <v>62</v>
      </c>
      <c r="E293" t="s">
        <v>691</v>
      </c>
      <c r="F293" s="7">
        <v>44949</v>
      </c>
      <c r="G293" s="7">
        <v>44951</v>
      </c>
      <c r="H293">
        <v>34</v>
      </c>
      <c r="I293">
        <v>37</v>
      </c>
      <c r="J293">
        <v>4</v>
      </c>
      <c r="K293">
        <v>3</v>
      </c>
      <c r="L293">
        <v>0</v>
      </c>
      <c r="M293">
        <v>0</v>
      </c>
      <c r="N293">
        <f>AVERAGE(H293:I293)</f>
        <v>35.5</v>
      </c>
      <c r="O293">
        <v>100</v>
      </c>
      <c r="P293" s="8">
        <f t="shared" si="35"/>
        <v>35.5</v>
      </c>
      <c r="Q293">
        <v>300</v>
      </c>
      <c r="R293">
        <v>0</v>
      </c>
      <c r="S293">
        <v>0</v>
      </c>
      <c r="U293">
        <f t="shared" si="40"/>
        <v>0</v>
      </c>
      <c r="V293" s="9">
        <f t="shared" si="39"/>
        <v>0</v>
      </c>
      <c r="W293" s="10">
        <f t="shared" si="38"/>
        <v>0</v>
      </c>
    </row>
    <row r="294" spans="1:23" x14ac:dyDescent="0.3">
      <c r="A294" t="s">
        <v>692</v>
      </c>
      <c r="B294" t="s">
        <v>60</v>
      </c>
      <c r="C294" t="s">
        <v>149</v>
      </c>
      <c r="D294" t="s">
        <v>62</v>
      </c>
      <c r="E294" t="s">
        <v>693</v>
      </c>
      <c r="F294" s="7">
        <v>44949</v>
      </c>
      <c r="G294" s="7">
        <v>44951</v>
      </c>
      <c r="H294" t="s">
        <v>64</v>
      </c>
      <c r="I294" t="s">
        <v>64</v>
      </c>
      <c r="J294">
        <v>11</v>
      </c>
      <c r="K294">
        <v>10</v>
      </c>
      <c r="L294">
        <v>2</v>
      </c>
      <c r="M294">
        <v>1</v>
      </c>
      <c r="N294">
        <f>AVERAGE(J294:K294)</f>
        <v>10.5</v>
      </c>
      <c r="O294">
        <v>10</v>
      </c>
      <c r="P294" s="8">
        <f t="shared" si="35"/>
        <v>105</v>
      </c>
      <c r="Q294">
        <v>300</v>
      </c>
      <c r="R294">
        <v>1</v>
      </c>
      <c r="S294">
        <v>0</v>
      </c>
      <c r="U294">
        <f t="shared" si="40"/>
        <v>0.5</v>
      </c>
      <c r="V294" s="9">
        <f t="shared" si="39"/>
        <v>0.16666666666666669</v>
      </c>
      <c r="W294" s="10">
        <f t="shared" si="38"/>
        <v>0.15873015873015875</v>
      </c>
    </row>
    <row r="295" spans="1:23" x14ac:dyDescent="0.3">
      <c r="A295" t="s">
        <v>694</v>
      </c>
      <c r="B295" t="s">
        <v>60</v>
      </c>
      <c r="C295" t="s">
        <v>235</v>
      </c>
      <c r="D295" t="s">
        <v>62</v>
      </c>
      <c r="E295" t="s">
        <v>695</v>
      </c>
      <c r="F295" s="7">
        <v>44949</v>
      </c>
      <c r="G295" s="7">
        <v>44951</v>
      </c>
      <c r="H295" t="s">
        <v>64</v>
      </c>
      <c r="I295" t="s">
        <v>64</v>
      </c>
      <c r="J295">
        <v>12</v>
      </c>
      <c r="K295">
        <v>6</v>
      </c>
      <c r="L295">
        <v>2</v>
      </c>
      <c r="M295">
        <v>0</v>
      </c>
      <c r="N295">
        <f>AVERAGE(J295:K295)</f>
        <v>9</v>
      </c>
      <c r="O295">
        <v>10</v>
      </c>
      <c r="P295" s="8">
        <f t="shared" si="35"/>
        <v>90</v>
      </c>
      <c r="Q295">
        <v>300</v>
      </c>
      <c r="R295">
        <v>0</v>
      </c>
      <c r="S295">
        <v>0</v>
      </c>
      <c r="U295">
        <f t="shared" si="40"/>
        <v>0</v>
      </c>
      <c r="V295" s="9">
        <f t="shared" si="39"/>
        <v>0</v>
      </c>
      <c r="W295" s="10">
        <f t="shared" si="38"/>
        <v>0</v>
      </c>
    </row>
    <row r="296" spans="1:23" x14ac:dyDescent="0.3">
      <c r="A296" t="s">
        <v>696</v>
      </c>
      <c r="B296" t="s">
        <v>616</v>
      </c>
      <c r="C296" t="s">
        <v>697</v>
      </c>
      <c r="D296" t="s">
        <v>62</v>
      </c>
      <c r="E296" t="s">
        <v>698</v>
      </c>
      <c r="F296" s="7">
        <v>44949</v>
      </c>
      <c r="G296" s="7">
        <v>44951</v>
      </c>
      <c r="H296" t="s">
        <v>64</v>
      </c>
      <c r="I296" t="s">
        <v>64</v>
      </c>
      <c r="J296" t="s">
        <v>64</v>
      </c>
      <c r="K296" t="s">
        <v>64</v>
      </c>
      <c r="L296">
        <v>78</v>
      </c>
      <c r="M296">
        <v>45</v>
      </c>
      <c r="N296">
        <f>AVERAGE(L296:M296)</f>
        <v>61.5</v>
      </c>
      <c r="O296">
        <v>1</v>
      </c>
      <c r="P296" s="8">
        <f t="shared" si="35"/>
        <v>6150</v>
      </c>
      <c r="Q296">
        <v>400</v>
      </c>
      <c r="R296">
        <v>118</v>
      </c>
      <c r="S296">
        <v>116</v>
      </c>
      <c r="U296">
        <f t="shared" si="40"/>
        <v>117</v>
      </c>
      <c r="V296" s="9">
        <f t="shared" si="39"/>
        <v>29.25</v>
      </c>
      <c r="W296" s="10">
        <f t="shared" si="38"/>
        <v>0.47560975609756095</v>
      </c>
    </row>
    <row r="297" spans="1:23" x14ac:dyDescent="0.3">
      <c r="A297" t="s">
        <v>699</v>
      </c>
      <c r="B297" t="s">
        <v>100</v>
      </c>
      <c r="C297" s="22" t="s">
        <v>163</v>
      </c>
      <c r="D297" t="s">
        <v>62</v>
      </c>
      <c r="E297" t="s">
        <v>700</v>
      </c>
      <c r="F297" s="7">
        <v>44956</v>
      </c>
      <c r="G297" s="7">
        <v>44957</v>
      </c>
      <c r="H297" t="s">
        <v>64</v>
      </c>
      <c r="I297" t="s">
        <v>64</v>
      </c>
      <c r="J297">
        <v>10</v>
      </c>
      <c r="K297">
        <v>14</v>
      </c>
      <c r="L297">
        <v>0</v>
      </c>
      <c r="M297">
        <v>1</v>
      </c>
      <c r="N297">
        <f>AVERAGE(J297:K297)</f>
        <v>12</v>
      </c>
      <c r="O297">
        <v>10</v>
      </c>
      <c r="P297" s="8">
        <f t="shared" ref="P297:P360" si="41">(N297/O297)*100</f>
        <v>120</v>
      </c>
      <c r="Q297">
        <v>400</v>
      </c>
      <c r="R297">
        <v>0</v>
      </c>
      <c r="S297">
        <v>0</v>
      </c>
      <c r="U297">
        <f t="shared" si="40"/>
        <v>0</v>
      </c>
      <c r="V297" s="9">
        <f t="shared" si="39"/>
        <v>0</v>
      </c>
      <c r="W297" s="10">
        <f t="shared" si="38"/>
        <v>0</v>
      </c>
    </row>
    <row r="298" spans="1:23" x14ac:dyDescent="0.3">
      <c r="A298" t="s">
        <v>701</v>
      </c>
      <c r="B298" t="s">
        <v>100</v>
      </c>
      <c r="C298" t="s">
        <v>67</v>
      </c>
      <c r="D298" t="s">
        <v>62</v>
      </c>
      <c r="E298" t="s">
        <v>702</v>
      </c>
      <c r="F298" s="7">
        <v>44956</v>
      </c>
      <c r="G298" s="7">
        <v>44957</v>
      </c>
      <c r="H298" t="s">
        <v>64</v>
      </c>
      <c r="I298" t="s">
        <v>64</v>
      </c>
      <c r="J298">
        <v>19</v>
      </c>
      <c r="K298">
        <v>23</v>
      </c>
      <c r="L298">
        <v>1</v>
      </c>
      <c r="M298">
        <v>2</v>
      </c>
      <c r="N298">
        <f>AVERAGE(J298:K298)</f>
        <v>21</v>
      </c>
      <c r="O298">
        <v>10</v>
      </c>
      <c r="P298" s="8">
        <f t="shared" si="41"/>
        <v>210</v>
      </c>
      <c r="Q298">
        <v>400</v>
      </c>
      <c r="R298">
        <v>0</v>
      </c>
      <c r="S298">
        <v>2</v>
      </c>
      <c r="U298">
        <f t="shared" si="40"/>
        <v>1</v>
      </c>
      <c r="V298" s="9">
        <f t="shared" si="39"/>
        <v>0.25</v>
      </c>
      <c r="W298" s="10">
        <f t="shared" si="38"/>
        <v>0.11904761904761905</v>
      </c>
    </row>
    <row r="299" spans="1:23" x14ac:dyDescent="0.3">
      <c r="A299" t="s">
        <v>703</v>
      </c>
      <c r="B299" t="s">
        <v>100</v>
      </c>
      <c r="C299" t="s">
        <v>70</v>
      </c>
      <c r="D299" t="s">
        <v>62</v>
      </c>
      <c r="E299" t="s">
        <v>704</v>
      </c>
      <c r="F299" s="7">
        <v>44956</v>
      </c>
      <c r="G299" s="7">
        <v>44957</v>
      </c>
      <c r="H299" t="s">
        <v>64</v>
      </c>
      <c r="I299" t="s">
        <v>64</v>
      </c>
      <c r="J299">
        <v>19</v>
      </c>
      <c r="K299">
        <v>14</v>
      </c>
      <c r="L299">
        <v>2</v>
      </c>
      <c r="M299">
        <v>0</v>
      </c>
      <c r="N299">
        <f>AVERAGE(J299:K299)</f>
        <v>16.5</v>
      </c>
      <c r="O299">
        <v>10</v>
      </c>
      <c r="P299" s="8">
        <f t="shared" si="41"/>
        <v>165</v>
      </c>
      <c r="Q299">
        <v>400</v>
      </c>
      <c r="R299">
        <v>1</v>
      </c>
      <c r="S299">
        <v>0</v>
      </c>
      <c r="U299">
        <f t="shared" si="40"/>
        <v>0.5</v>
      </c>
      <c r="V299" s="9">
        <f t="shared" si="39"/>
        <v>0.125</v>
      </c>
      <c r="W299" s="10">
        <f t="shared" ref="W299:W330" si="42">(V299/P299)*100</f>
        <v>7.575757575757576E-2</v>
      </c>
    </row>
    <row r="300" spans="1:23" x14ac:dyDescent="0.3">
      <c r="A300" t="s">
        <v>705</v>
      </c>
      <c r="B300" t="s">
        <v>100</v>
      </c>
      <c r="C300" t="s">
        <v>73</v>
      </c>
      <c r="D300" t="s">
        <v>62</v>
      </c>
      <c r="E300" t="s">
        <v>706</v>
      </c>
      <c r="F300" s="7">
        <v>44956</v>
      </c>
      <c r="G300" s="7">
        <v>44957</v>
      </c>
      <c r="H300">
        <v>38</v>
      </c>
      <c r="I300">
        <v>42</v>
      </c>
      <c r="J300">
        <v>3</v>
      </c>
      <c r="K300">
        <v>8</v>
      </c>
      <c r="L300">
        <v>0</v>
      </c>
      <c r="M300">
        <v>0</v>
      </c>
      <c r="N300">
        <f>AVERAGE(H300:I300)</f>
        <v>40</v>
      </c>
      <c r="O300">
        <v>100</v>
      </c>
      <c r="P300" s="8">
        <f t="shared" si="41"/>
        <v>40</v>
      </c>
      <c r="Q300">
        <v>400</v>
      </c>
      <c r="R300">
        <v>0</v>
      </c>
      <c r="S300">
        <v>0</v>
      </c>
      <c r="U300">
        <f t="shared" si="40"/>
        <v>0</v>
      </c>
      <c r="V300" s="9">
        <f t="shared" si="39"/>
        <v>0</v>
      </c>
      <c r="W300" s="10">
        <f t="shared" si="42"/>
        <v>0</v>
      </c>
    </row>
    <row r="301" spans="1:23" x14ac:dyDescent="0.3">
      <c r="A301" t="s">
        <v>707</v>
      </c>
      <c r="B301" t="s">
        <v>100</v>
      </c>
      <c r="C301" t="s">
        <v>76</v>
      </c>
      <c r="D301" t="s">
        <v>62</v>
      </c>
      <c r="E301" t="s">
        <v>708</v>
      </c>
      <c r="F301" s="7">
        <v>44956</v>
      </c>
      <c r="G301" s="7">
        <v>44957</v>
      </c>
      <c r="H301">
        <v>26</v>
      </c>
      <c r="I301">
        <v>27</v>
      </c>
      <c r="J301">
        <v>5</v>
      </c>
      <c r="K301">
        <v>4</v>
      </c>
      <c r="L301">
        <v>0</v>
      </c>
      <c r="M301">
        <v>0</v>
      </c>
      <c r="N301">
        <f>AVERAGE(H301:I301)</f>
        <v>26.5</v>
      </c>
      <c r="O301">
        <v>100</v>
      </c>
      <c r="P301" s="8">
        <f t="shared" si="41"/>
        <v>26.5</v>
      </c>
      <c r="Q301">
        <v>400</v>
      </c>
      <c r="R301">
        <v>0</v>
      </c>
      <c r="S301">
        <v>0</v>
      </c>
      <c r="U301">
        <f t="shared" si="40"/>
        <v>0</v>
      </c>
      <c r="V301" s="9">
        <f t="shared" si="39"/>
        <v>0</v>
      </c>
      <c r="W301" s="10">
        <f t="shared" si="42"/>
        <v>0</v>
      </c>
    </row>
    <row r="302" spans="1:23" x14ac:dyDescent="0.3">
      <c r="A302" t="s">
        <v>709</v>
      </c>
      <c r="B302" t="s">
        <v>100</v>
      </c>
      <c r="C302" t="s">
        <v>186</v>
      </c>
      <c r="D302" t="s">
        <v>62</v>
      </c>
      <c r="E302" t="s">
        <v>710</v>
      </c>
      <c r="F302" s="7">
        <v>44956</v>
      </c>
      <c r="G302" s="7">
        <v>44957</v>
      </c>
      <c r="H302" t="s">
        <v>64</v>
      </c>
      <c r="I302" t="s">
        <v>64</v>
      </c>
      <c r="J302">
        <v>9</v>
      </c>
      <c r="K302">
        <v>8</v>
      </c>
      <c r="L302">
        <v>5</v>
      </c>
      <c r="M302">
        <v>2</v>
      </c>
      <c r="N302">
        <f>AVERAGE(J302:K302)</f>
        <v>8.5</v>
      </c>
      <c r="O302">
        <v>10</v>
      </c>
      <c r="P302" s="8">
        <f t="shared" si="41"/>
        <v>85</v>
      </c>
      <c r="Q302">
        <v>400</v>
      </c>
      <c r="R302">
        <v>0</v>
      </c>
      <c r="S302">
        <v>0</v>
      </c>
      <c r="U302">
        <f t="shared" si="40"/>
        <v>0</v>
      </c>
      <c r="V302" s="9">
        <f t="shared" si="39"/>
        <v>0</v>
      </c>
      <c r="W302" s="10">
        <f t="shared" si="42"/>
        <v>0</v>
      </c>
    </row>
    <row r="303" spans="1:23" x14ac:dyDescent="0.3">
      <c r="A303" t="s">
        <v>711</v>
      </c>
      <c r="B303" t="s">
        <v>100</v>
      </c>
      <c r="C303" t="s">
        <v>186</v>
      </c>
      <c r="D303" t="s">
        <v>257</v>
      </c>
      <c r="E303" t="s">
        <v>712</v>
      </c>
      <c r="F303" s="7">
        <v>44956</v>
      </c>
      <c r="G303" s="7">
        <v>44957</v>
      </c>
      <c r="H303">
        <v>68</v>
      </c>
      <c r="I303">
        <v>79</v>
      </c>
      <c r="J303">
        <v>8</v>
      </c>
      <c r="K303">
        <v>11</v>
      </c>
      <c r="L303">
        <v>0</v>
      </c>
      <c r="M303">
        <v>0</v>
      </c>
      <c r="N303">
        <f>AVERAGE(H303:I303)</f>
        <v>73.5</v>
      </c>
      <c r="O303">
        <v>100</v>
      </c>
      <c r="P303" s="8">
        <f t="shared" si="41"/>
        <v>73.5</v>
      </c>
      <c r="Q303">
        <v>400</v>
      </c>
      <c r="R303">
        <v>0</v>
      </c>
      <c r="S303">
        <v>0</v>
      </c>
      <c r="U303">
        <f t="shared" si="40"/>
        <v>0</v>
      </c>
      <c r="V303" s="9">
        <f t="shared" si="39"/>
        <v>0</v>
      </c>
      <c r="W303" s="10">
        <f t="shared" si="42"/>
        <v>0</v>
      </c>
    </row>
    <row r="304" spans="1:23" x14ac:dyDescent="0.3">
      <c r="A304" t="s">
        <v>713</v>
      </c>
      <c r="B304" t="s">
        <v>100</v>
      </c>
      <c r="C304" t="s">
        <v>192</v>
      </c>
      <c r="D304" t="s">
        <v>62</v>
      </c>
      <c r="E304" t="s">
        <v>714</v>
      </c>
      <c r="F304" s="7">
        <v>44956</v>
      </c>
      <c r="G304" s="7">
        <v>44957</v>
      </c>
      <c r="H304">
        <v>57</v>
      </c>
      <c r="I304">
        <v>51</v>
      </c>
      <c r="J304">
        <v>6</v>
      </c>
      <c r="K304">
        <v>4</v>
      </c>
      <c r="L304">
        <v>0</v>
      </c>
      <c r="M304">
        <v>2</v>
      </c>
      <c r="N304">
        <f>AVERAGE(H304:I304)</f>
        <v>54</v>
      </c>
      <c r="O304">
        <v>100</v>
      </c>
      <c r="P304" s="8">
        <f t="shared" si="41"/>
        <v>54</v>
      </c>
      <c r="Q304">
        <v>400</v>
      </c>
      <c r="R304">
        <v>0</v>
      </c>
      <c r="S304">
        <v>0</v>
      </c>
      <c r="U304">
        <f t="shared" si="40"/>
        <v>0</v>
      </c>
      <c r="V304" s="9">
        <f t="shared" si="39"/>
        <v>0</v>
      </c>
      <c r="W304" s="10">
        <f t="shared" si="42"/>
        <v>0</v>
      </c>
    </row>
    <row r="305" spans="1:23" x14ac:dyDescent="0.3">
      <c r="A305" t="s">
        <v>715</v>
      </c>
      <c r="B305" t="s">
        <v>100</v>
      </c>
      <c r="C305" t="s">
        <v>101</v>
      </c>
      <c r="D305" t="s">
        <v>62</v>
      </c>
      <c r="E305" t="s">
        <v>716</v>
      </c>
      <c r="F305" s="7">
        <v>44956</v>
      </c>
      <c r="G305" s="7">
        <v>44958</v>
      </c>
      <c r="H305">
        <v>17</v>
      </c>
      <c r="I305">
        <v>19</v>
      </c>
      <c r="J305">
        <v>1</v>
      </c>
      <c r="K305">
        <v>0</v>
      </c>
      <c r="L305">
        <v>0</v>
      </c>
      <c r="M305">
        <v>0</v>
      </c>
      <c r="N305">
        <f>AVERAGE(H305:I305)</f>
        <v>18</v>
      </c>
      <c r="O305">
        <v>100</v>
      </c>
      <c r="P305" s="8">
        <f t="shared" si="41"/>
        <v>18</v>
      </c>
      <c r="Q305">
        <v>400</v>
      </c>
      <c r="R305">
        <v>2</v>
      </c>
      <c r="S305">
        <v>2</v>
      </c>
      <c r="U305">
        <f t="shared" si="40"/>
        <v>2</v>
      </c>
      <c r="V305" s="9">
        <f t="shared" si="39"/>
        <v>0.5</v>
      </c>
      <c r="W305" s="10">
        <f t="shared" si="42"/>
        <v>2.7777777777777777</v>
      </c>
    </row>
    <row r="306" spans="1:23" x14ac:dyDescent="0.3">
      <c r="A306" t="s">
        <v>717</v>
      </c>
      <c r="B306" t="s">
        <v>100</v>
      </c>
      <c r="C306" t="s">
        <v>104</v>
      </c>
      <c r="D306" t="s">
        <v>62</v>
      </c>
      <c r="E306" t="s">
        <v>718</v>
      </c>
      <c r="F306" s="7">
        <v>44956</v>
      </c>
      <c r="G306" s="7">
        <v>44958</v>
      </c>
      <c r="H306">
        <v>8</v>
      </c>
      <c r="I306">
        <v>5</v>
      </c>
      <c r="J306">
        <v>0</v>
      </c>
      <c r="K306">
        <v>0</v>
      </c>
      <c r="L306">
        <v>0</v>
      </c>
      <c r="M306">
        <v>0</v>
      </c>
      <c r="N306">
        <f>AVERAGE(H306:I306)</f>
        <v>6.5</v>
      </c>
      <c r="O306">
        <v>100</v>
      </c>
      <c r="P306" s="8">
        <f t="shared" si="41"/>
        <v>6.5</v>
      </c>
      <c r="Q306">
        <v>400</v>
      </c>
      <c r="R306">
        <v>3</v>
      </c>
      <c r="S306">
        <v>2</v>
      </c>
      <c r="U306">
        <f t="shared" si="40"/>
        <v>2.5</v>
      </c>
      <c r="V306" s="9">
        <f t="shared" si="39"/>
        <v>0.625</v>
      </c>
      <c r="W306" s="10">
        <f t="shared" si="42"/>
        <v>9.6153846153846168</v>
      </c>
    </row>
    <row r="307" spans="1:23" x14ac:dyDescent="0.3">
      <c r="A307" t="s">
        <v>719</v>
      </c>
      <c r="B307" t="s">
        <v>100</v>
      </c>
      <c r="C307" t="s">
        <v>109</v>
      </c>
      <c r="D307" t="s">
        <v>62</v>
      </c>
      <c r="E307" t="s">
        <v>720</v>
      </c>
      <c r="F307" s="7">
        <v>44956</v>
      </c>
      <c r="G307" s="7">
        <v>44958</v>
      </c>
      <c r="H307" t="s">
        <v>64</v>
      </c>
      <c r="I307" t="s">
        <v>64</v>
      </c>
      <c r="J307">
        <v>41</v>
      </c>
      <c r="K307">
        <v>36</v>
      </c>
      <c r="L307">
        <v>3</v>
      </c>
      <c r="M307">
        <v>3</v>
      </c>
      <c r="N307">
        <f>AVERAGE(J307:K307)</f>
        <v>38.5</v>
      </c>
      <c r="O307">
        <v>10</v>
      </c>
      <c r="P307" s="8">
        <f t="shared" si="41"/>
        <v>385</v>
      </c>
      <c r="Q307">
        <v>400</v>
      </c>
      <c r="R307">
        <v>11</v>
      </c>
      <c r="S307">
        <v>7</v>
      </c>
      <c r="U307">
        <f t="shared" si="40"/>
        <v>9</v>
      </c>
      <c r="V307" s="9">
        <f t="shared" si="39"/>
        <v>2.25</v>
      </c>
      <c r="W307" s="10">
        <f t="shared" si="42"/>
        <v>0.58441558441558439</v>
      </c>
    </row>
    <row r="308" spans="1:23" x14ac:dyDescent="0.3">
      <c r="A308" t="s">
        <v>721</v>
      </c>
      <c r="B308" t="s">
        <v>616</v>
      </c>
      <c r="C308" t="s">
        <v>626</v>
      </c>
      <c r="D308" t="s">
        <v>62</v>
      </c>
      <c r="E308" t="s">
        <v>722</v>
      </c>
      <c r="F308" s="7">
        <v>44956</v>
      </c>
      <c r="G308" s="7">
        <v>44958</v>
      </c>
      <c r="H308" t="s">
        <v>64</v>
      </c>
      <c r="I308" t="s">
        <v>64</v>
      </c>
      <c r="J308" t="s">
        <v>64</v>
      </c>
      <c r="K308" t="s">
        <v>64</v>
      </c>
      <c r="L308">
        <v>22</v>
      </c>
      <c r="M308">
        <v>25</v>
      </c>
      <c r="N308">
        <f>AVERAGE(L308:M308)</f>
        <v>23.5</v>
      </c>
      <c r="O308">
        <v>1</v>
      </c>
      <c r="P308" s="8">
        <f t="shared" si="41"/>
        <v>2350</v>
      </c>
      <c r="Q308">
        <v>400</v>
      </c>
      <c r="R308">
        <v>10</v>
      </c>
      <c r="S308">
        <v>7</v>
      </c>
      <c r="U308">
        <f t="shared" si="40"/>
        <v>8.5</v>
      </c>
      <c r="V308" s="9">
        <f t="shared" si="39"/>
        <v>2.125</v>
      </c>
      <c r="W308" s="10">
        <f t="shared" si="42"/>
        <v>9.0425531914893623E-2</v>
      </c>
    </row>
    <row r="309" spans="1:23" x14ac:dyDescent="0.3">
      <c r="A309" t="s">
        <v>723</v>
      </c>
      <c r="B309" t="s">
        <v>100</v>
      </c>
      <c r="C309" t="s">
        <v>178</v>
      </c>
      <c r="D309" t="s">
        <v>62</v>
      </c>
      <c r="E309" t="s">
        <v>724</v>
      </c>
      <c r="F309" s="7">
        <v>44956</v>
      </c>
      <c r="G309" s="7">
        <v>44958</v>
      </c>
      <c r="H309">
        <v>33</v>
      </c>
      <c r="I309">
        <v>34</v>
      </c>
      <c r="J309">
        <v>2</v>
      </c>
      <c r="K309">
        <v>3</v>
      </c>
      <c r="L309">
        <v>1</v>
      </c>
      <c r="M309">
        <v>1</v>
      </c>
      <c r="N309">
        <f>AVERAGE(H309:I309)</f>
        <v>33.5</v>
      </c>
      <c r="O309">
        <v>100</v>
      </c>
      <c r="P309" s="8">
        <f t="shared" si="41"/>
        <v>33.5</v>
      </c>
      <c r="Q309">
        <v>400</v>
      </c>
      <c r="R309" t="s">
        <v>725</v>
      </c>
      <c r="S309" t="s">
        <v>725</v>
      </c>
      <c r="V309" s="9">
        <f t="shared" si="39"/>
        <v>0</v>
      </c>
      <c r="W309" s="10">
        <f t="shared" si="42"/>
        <v>0</v>
      </c>
    </row>
    <row r="310" spans="1:23" x14ac:dyDescent="0.3">
      <c r="A310" t="s">
        <v>726</v>
      </c>
      <c r="B310" t="s">
        <v>100</v>
      </c>
      <c r="C310" t="s">
        <v>178</v>
      </c>
      <c r="D310" t="s">
        <v>257</v>
      </c>
      <c r="E310" t="s">
        <v>727</v>
      </c>
      <c r="F310" s="7">
        <v>44956</v>
      </c>
      <c r="G310" s="7">
        <v>44958</v>
      </c>
      <c r="H310">
        <v>37</v>
      </c>
      <c r="I310">
        <v>41</v>
      </c>
      <c r="J310">
        <v>4</v>
      </c>
      <c r="K310">
        <v>4</v>
      </c>
      <c r="L310">
        <v>1</v>
      </c>
      <c r="M310">
        <v>2</v>
      </c>
      <c r="N310">
        <f>AVERAGE(H310:I310)</f>
        <v>39</v>
      </c>
      <c r="O310">
        <v>100</v>
      </c>
      <c r="P310" s="8">
        <f t="shared" si="41"/>
        <v>39</v>
      </c>
      <c r="Q310">
        <v>400</v>
      </c>
      <c r="R310" t="s">
        <v>725</v>
      </c>
      <c r="S310" t="s">
        <v>725</v>
      </c>
      <c r="V310" s="9">
        <f t="shared" si="39"/>
        <v>0</v>
      </c>
      <c r="W310" s="10">
        <f t="shared" si="42"/>
        <v>0</v>
      </c>
    </row>
    <row r="311" spans="1:23" x14ac:dyDescent="0.3">
      <c r="A311" t="s">
        <v>728</v>
      </c>
      <c r="B311" t="s">
        <v>100</v>
      </c>
      <c r="C311" t="s">
        <v>189</v>
      </c>
      <c r="D311" t="s">
        <v>62</v>
      </c>
      <c r="E311" t="s">
        <v>729</v>
      </c>
      <c r="F311" s="7">
        <v>44956</v>
      </c>
      <c r="G311" s="7">
        <v>44958</v>
      </c>
      <c r="H311">
        <v>81</v>
      </c>
      <c r="I311">
        <v>61</v>
      </c>
      <c r="J311">
        <v>6</v>
      </c>
      <c r="K311">
        <v>5</v>
      </c>
      <c r="L311">
        <v>1</v>
      </c>
      <c r="M311">
        <v>0</v>
      </c>
      <c r="N311">
        <f>AVERAGE(H311:I311)</f>
        <v>71</v>
      </c>
      <c r="O311">
        <v>100</v>
      </c>
      <c r="P311" s="8">
        <f t="shared" si="41"/>
        <v>71</v>
      </c>
      <c r="Q311">
        <v>400</v>
      </c>
      <c r="R311">
        <v>1</v>
      </c>
      <c r="S311">
        <v>1</v>
      </c>
      <c r="U311">
        <f t="shared" ref="U311:U374" si="43">AVERAGE(R311:S311)</f>
        <v>1</v>
      </c>
      <c r="V311" s="9">
        <f t="shared" si="39"/>
        <v>0.25</v>
      </c>
      <c r="W311" s="10">
        <f t="shared" si="42"/>
        <v>0.35211267605633806</v>
      </c>
    </row>
    <row r="312" spans="1:23" x14ac:dyDescent="0.3">
      <c r="A312" t="s">
        <v>730</v>
      </c>
      <c r="B312" t="s">
        <v>100</v>
      </c>
      <c r="C312" t="s">
        <v>181</v>
      </c>
      <c r="D312" t="s">
        <v>62</v>
      </c>
      <c r="E312" t="s">
        <v>731</v>
      </c>
      <c r="F312" s="7">
        <v>44956</v>
      </c>
      <c r="G312" s="7">
        <v>44958</v>
      </c>
      <c r="H312" t="s">
        <v>64</v>
      </c>
      <c r="I312" t="s">
        <v>64</v>
      </c>
      <c r="J312">
        <v>19</v>
      </c>
      <c r="K312">
        <v>20</v>
      </c>
      <c r="L312">
        <v>1</v>
      </c>
      <c r="M312">
        <v>2</v>
      </c>
      <c r="N312">
        <f>AVERAGE(J312:K312)</f>
        <v>19.5</v>
      </c>
      <c r="O312">
        <v>10</v>
      </c>
      <c r="P312" s="8">
        <f t="shared" si="41"/>
        <v>195</v>
      </c>
      <c r="Q312">
        <v>400</v>
      </c>
      <c r="R312">
        <v>0</v>
      </c>
      <c r="S312">
        <v>0</v>
      </c>
      <c r="U312">
        <f t="shared" si="43"/>
        <v>0</v>
      </c>
      <c r="V312" s="9">
        <f t="shared" si="39"/>
        <v>0</v>
      </c>
      <c r="W312" s="10">
        <f t="shared" si="42"/>
        <v>0</v>
      </c>
    </row>
    <row r="313" spans="1:23" x14ac:dyDescent="0.3">
      <c r="A313" t="s">
        <v>732</v>
      </c>
      <c r="B313" t="s">
        <v>127</v>
      </c>
      <c r="C313" t="s">
        <v>128</v>
      </c>
      <c r="D313" t="s">
        <v>62</v>
      </c>
      <c r="E313" t="s">
        <v>733</v>
      </c>
      <c r="F313" s="7">
        <v>44963</v>
      </c>
      <c r="G313" s="7">
        <v>44964</v>
      </c>
      <c r="H313" t="s">
        <v>64</v>
      </c>
      <c r="I313" t="s">
        <v>64</v>
      </c>
      <c r="J313">
        <v>24</v>
      </c>
      <c r="K313">
        <v>32</v>
      </c>
      <c r="L313">
        <v>5</v>
      </c>
      <c r="M313">
        <v>1</v>
      </c>
      <c r="N313">
        <f>AVERAGE(J313:K313)</f>
        <v>28</v>
      </c>
      <c r="O313">
        <v>10</v>
      </c>
      <c r="P313" s="8">
        <f t="shared" si="41"/>
        <v>280</v>
      </c>
      <c r="Q313">
        <v>400</v>
      </c>
      <c r="R313">
        <v>0</v>
      </c>
      <c r="S313">
        <v>0</v>
      </c>
      <c r="U313">
        <f t="shared" si="43"/>
        <v>0</v>
      </c>
      <c r="V313" s="9">
        <f t="shared" si="39"/>
        <v>0</v>
      </c>
      <c r="W313" s="10">
        <f t="shared" si="42"/>
        <v>0</v>
      </c>
    </row>
    <row r="314" spans="1:23" x14ac:dyDescent="0.3">
      <c r="A314" t="s">
        <v>734</v>
      </c>
      <c r="B314" t="s">
        <v>127</v>
      </c>
      <c r="C314" t="s">
        <v>278</v>
      </c>
      <c r="D314" t="s">
        <v>62</v>
      </c>
      <c r="E314" t="s">
        <v>735</v>
      </c>
      <c r="F314" s="7">
        <v>44963</v>
      </c>
      <c r="G314" s="7">
        <v>44964</v>
      </c>
      <c r="H314">
        <v>9</v>
      </c>
      <c r="I314">
        <v>6</v>
      </c>
      <c r="J314">
        <v>4</v>
      </c>
      <c r="K314">
        <v>0</v>
      </c>
      <c r="L314">
        <v>1</v>
      </c>
      <c r="M314">
        <v>0</v>
      </c>
      <c r="N314">
        <f>AVERAGE(H314:I314)</f>
        <v>7.5</v>
      </c>
      <c r="O314">
        <v>100</v>
      </c>
      <c r="P314" s="8">
        <f t="shared" si="41"/>
        <v>7.5</v>
      </c>
      <c r="Q314">
        <v>400</v>
      </c>
      <c r="R314">
        <v>0</v>
      </c>
      <c r="S314">
        <v>0</v>
      </c>
      <c r="U314">
        <f t="shared" si="43"/>
        <v>0</v>
      </c>
      <c r="V314" s="9">
        <f t="shared" si="39"/>
        <v>0</v>
      </c>
      <c r="W314" s="10">
        <f t="shared" si="42"/>
        <v>0</v>
      </c>
    </row>
    <row r="315" spans="1:23" x14ac:dyDescent="0.3">
      <c r="A315" t="s">
        <v>736</v>
      </c>
      <c r="B315" t="s">
        <v>127</v>
      </c>
      <c r="C315" t="s">
        <v>205</v>
      </c>
      <c r="D315" t="s">
        <v>62</v>
      </c>
      <c r="E315" t="s">
        <v>737</v>
      </c>
      <c r="F315" s="7">
        <v>44963</v>
      </c>
      <c r="G315" s="7">
        <v>44964</v>
      </c>
      <c r="H315" t="s">
        <v>64</v>
      </c>
      <c r="I315" t="s">
        <v>64</v>
      </c>
      <c r="J315" t="s">
        <v>64</v>
      </c>
      <c r="K315" t="s">
        <v>64</v>
      </c>
      <c r="L315">
        <v>16</v>
      </c>
      <c r="M315">
        <v>10</v>
      </c>
      <c r="N315">
        <f>AVERAGE(L315:M315)</f>
        <v>13</v>
      </c>
      <c r="O315">
        <v>1</v>
      </c>
      <c r="P315" s="8">
        <f t="shared" si="41"/>
        <v>1300</v>
      </c>
      <c r="Q315">
        <v>400</v>
      </c>
      <c r="R315">
        <v>46</v>
      </c>
      <c r="S315">
        <v>47</v>
      </c>
      <c r="U315">
        <f t="shared" si="43"/>
        <v>46.5</v>
      </c>
      <c r="V315" s="9">
        <f t="shared" si="39"/>
        <v>11.625</v>
      </c>
      <c r="W315" s="10">
        <f t="shared" si="42"/>
        <v>0.89423076923076916</v>
      </c>
    </row>
    <row r="316" spans="1:23" x14ac:dyDescent="0.3">
      <c r="A316" t="s">
        <v>738</v>
      </c>
      <c r="B316" t="s">
        <v>127</v>
      </c>
      <c r="C316" t="s">
        <v>67</v>
      </c>
      <c r="D316" t="s">
        <v>62</v>
      </c>
      <c r="E316" t="s">
        <v>739</v>
      </c>
      <c r="F316" s="7">
        <v>44963</v>
      </c>
      <c r="G316" s="7">
        <v>44964</v>
      </c>
      <c r="H316" t="s">
        <v>64</v>
      </c>
      <c r="I316" t="s">
        <v>64</v>
      </c>
      <c r="J316">
        <v>23</v>
      </c>
      <c r="K316">
        <v>27</v>
      </c>
      <c r="L316">
        <v>5</v>
      </c>
      <c r="M316">
        <v>3</v>
      </c>
      <c r="N316">
        <f>AVERAGE(J316:K316)</f>
        <v>25</v>
      </c>
      <c r="O316">
        <v>10</v>
      </c>
      <c r="P316" s="8">
        <f t="shared" si="41"/>
        <v>250</v>
      </c>
      <c r="Q316">
        <v>400</v>
      </c>
      <c r="R316">
        <v>17</v>
      </c>
      <c r="S316">
        <v>10</v>
      </c>
      <c r="U316">
        <f t="shared" si="43"/>
        <v>13.5</v>
      </c>
      <c r="V316" s="9">
        <f t="shared" si="39"/>
        <v>3.375</v>
      </c>
      <c r="W316" s="10">
        <f t="shared" si="42"/>
        <v>1.35</v>
      </c>
    </row>
    <row r="317" spans="1:23" x14ac:dyDescent="0.3">
      <c r="A317" t="s">
        <v>740</v>
      </c>
      <c r="B317" t="s">
        <v>127</v>
      </c>
      <c r="C317" t="s">
        <v>70</v>
      </c>
      <c r="D317" t="s">
        <v>62</v>
      </c>
      <c r="E317" t="s">
        <v>741</v>
      </c>
      <c r="F317" s="7">
        <v>44963</v>
      </c>
      <c r="G317" s="7">
        <v>44964</v>
      </c>
      <c r="H317" t="s">
        <v>64</v>
      </c>
      <c r="I317" t="s">
        <v>64</v>
      </c>
      <c r="J317">
        <v>65</v>
      </c>
      <c r="K317">
        <v>55</v>
      </c>
      <c r="L317">
        <v>10</v>
      </c>
      <c r="M317">
        <v>6</v>
      </c>
      <c r="N317">
        <f>AVERAGE(J317:K317)</f>
        <v>60</v>
      </c>
      <c r="O317">
        <v>10</v>
      </c>
      <c r="P317" s="8">
        <f t="shared" si="41"/>
        <v>600</v>
      </c>
      <c r="Q317">
        <v>400</v>
      </c>
      <c r="R317">
        <v>22</v>
      </c>
      <c r="S317">
        <v>27</v>
      </c>
      <c r="U317">
        <f t="shared" si="43"/>
        <v>24.5</v>
      </c>
      <c r="V317" s="9">
        <f t="shared" si="39"/>
        <v>6.125</v>
      </c>
      <c r="W317" s="10">
        <f t="shared" si="42"/>
        <v>1.0208333333333333</v>
      </c>
    </row>
    <row r="318" spans="1:23" x14ac:dyDescent="0.3">
      <c r="A318" t="s">
        <v>742</v>
      </c>
      <c r="B318" t="s">
        <v>127</v>
      </c>
      <c r="C318" t="s">
        <v>73</v>
      </c>
      <c r="D318" t="s">
        <v>62</v>
      </c>
      <c r="E318" t="s">
        <v>743</v>
      </c>
      <c r="F318" s="7">
        <v>44963</v>
      </c>
      <c r="G318" s="7">
        <v>44964</v>
      </c>
      <c r="H318">
        <v>27</v>
      </c>
      <c r="I318">
        <v>26</v>
      </c>
      <c r="J318">
        <v>3</v>
      </c>
      <c r="K318">
        <v>2</v>
      </c>
      <c r="L318">
        <v>0</v>
      </c>
      <c r="M318">
        <v>0</v>
      </c>
      <c r="N318">
        <f t="shared" ref="N318:N324" si="44">AVERAGE(H318:I318)</f>
        <v>26.5</v>
      </c>
      <c r="O318">
        <v>100</v>
      </c>
      <c r="P318" s="8">
        <f t="shared" si="41"/>
        <v>26.5</v>
      </c>
      <c r="Q318">
        <v>400</v>
      </c>
      <c r="R318">
        <v>0</v>
      </c>
      <c r="S318">
        <v>0</v>
      </c>
      <c r="U318">
        <f t="shared" si="43"/>
        <v>0</v>
      </c>
      <c r="V318" s="9">
        <f t="shared" si="39"/>
        <v>0</v>
      </c>
      <c r="W318" s="10">
        <f t="shared" si="42"/>
        <v>0</v>
      </c>
    </row>
    <row r="319" spans="1:23" x14ac:dyDescent="0.3">
      <c r="A319" t="s">
        <v>744</v>
      </c>
      <c r="B319" t="s">
        <v>127</v>
      </c>
      <c r="C319" t="s">
        <v>76</v>
      </c>
      <c r="D319" t="s">
        <v>62</v>
      </c>
      <c r="E319" t="s">
        <v>745</v>
      </c>
      <c r="F319" s="7">
        <v>44963</v>
      </c>
      <c r="G319" s="7">
        <v>44964</v>
      </c>
      <c r="H319">
        <v>5</v>
      </c>
      <c r="I319">
        <v>7</v>
      </c>
      <c r="J319">
        <v>0</v>
      </c>
      <c r="K319">
        <v>0</v>
      </c>
      <c r="L319">
        <v>0</v>
      </c>
      <c r="M319">
        <v>0</v>
      </c>
      <c r="N319">
        <f t="shared" si="44"/>
        <v>6</v>
      </c>
      <c r="O319">
        <v>100</v>
      </c>
      <c r="P319" s="8">
        <f t="shared" si="41"/>
        <v>6</v>
      </c>
      <c r="Q319">
        <v>400</v>
      </c>
      <c r="R319">
        <v>0</v>
      </c>
      <c r="S319">
        <v>0</v>
      </c>
      <c r="U319">
        <f t="shared" si="43"/>
        <v>0</v>
      </c>
      <c r="V319" s="9">
        <f t="shared" si="39"/>
        <v>0</v>
      </c>
      <c r="W319" s="10">
        <f t="shared" si="42"/>
        <v>0</v>
      </c>
    </row>
    <row r="320" spans="1:23" x14ac:dyDescent="0.3">
      <c r="A320" t="s">
        <v>746</v>
      </c>
      <c r="B320" t="s">
        <v>127</v>
      </c>
      <c r="C320" t="s">
        <v>131</v>
      </c>
      <c r="D320" t="s">
        <v>62</v>
      </c>
      <c r="E320" t="s">
        <v>747</v>
      </c>
      <c r="F320" s="7">
        <v>44963</v>
      </c>
      <c r="G320" s="7">
        <v>44964</v>
      </c>
      <c r="H320">
        <v>37</v>
      </c>
      <c r="I320">
        <v>28</v>
      </c>
      <c r="J320">
        <v>2</v>
      </c>
      <c r="K320">
        <v>3</v>
      </c>
      <c r="L320">
        <v>1</v>
      </c>
      <c r="M320">
        <v>1</v>
      </c>
      <c r="N320">
        <f t="shared" si="44"/>
        <v>32.5</v>
      </c>
      <c r="O320">
        <v>100</v>
      </c>
      <c r="P320" s="8">
        <f t="shared" si="41"/>
        <v>32.5</v>
      </c>
      <c r="Q320">
        <v>400</v>
      </c>
      <c r="R320">
        <v>0</v>
      </c>
      <c r="S320">
        <v>0</v>
      </c>
      <c r="U320">
        <f t="shared" si="43"/>
        <v>0</v>
      </c>
      <c r="V320" s="9">
        <f t="shared" si="39"/>
        <v>0</v>
      </c>
      <c r="W320" s="10">
        <f t="shared" si="42"/>
        <v>0</v>
      </c>
    </row>
    <row r="321" spans="1:23" x14ac:dyDescent="0.3">
      <c r="A321" t="s">
        <v>748</v>
      </c>
      <c r="B321" t="s">
        <v>127</v>
      </c>
      <c r="C321" t="s">
        <v>134</v>
      </c>
      <c r="D321" t="s">
        <v>62</v>
      </c>
      <c r="E321" t="s">
        <v>749</v>
      </c>
      <c r="F321" s="7">
        <v>44963</v>
      </c>
      <c r="G321" s="7">
        <v>44964</v>
      </c>
      <c r="H321">
        <v>10</v>
      </c>
      <c r="I321">
        <v>10</v>
      </c>
      <c r="J321">
        <v>1</v>
      </c>
      <c r="K321">
        <v>1</v>
      </c>
      <c r="L321">
        <v>0</v>
      </c>
      <c r="M321">
        <v>0</v>
      </c>
      <c r="N321">
        <f t="shared" si="44"/>
        <v>10</v>
      </c>
      <c r="O321">
        <v>100</v>
      </c>
      <c r="P321" s="8">
        <f t="shared" si="41"/>
        <v>10</v>
      </c>
      <c r="Q321">
        <v>400</v>
      </c>
      <c r="R321">
        <v>0</v>
      </c>
      <c r="S321">
        <v>0</v>
      </c>
      <c r="U321">
        <f t="shared" si="43"/>
        <v>0</v>
      </c>
      <c r="V321" s="9">
        <f t="shared" si="39"/>
        <v>0</v>
      </c>
      <c r="W321" s="10">
        <f t="shared" si="42"/>
        <v>0</v>
      </c>
    </row>
    <row r="322" spans="1:23" x14ac:dyDescent="0.3">
      <c r="A322" t="s">
        <v>750</v>
      </c>
      <c r="B322" t="s">
        <v>127</v>
      </c>
      <c r="C322" t="s">
        <v>134</v>
      </c>
      <c r="D322" t="s">
        <v>257</v>
      </c>
      <c r="E322" t="s">
        <v>751</v>
      </c>
      <c r="F322" s="7">
        <v>44963</v>
      </c>
      <c r="G322" s="7">
        <v>44964</v>
      </c>
      <c r="H322">
        <v>16</v>
      </c>
      <c r="I322">
        <v>14</v>
      </c>
      <c r="J322">
        <v>0</v>
      </c>
      <c r="K322">
        <v>1</v>
      </c>
      <c r="L322">
        <v>0</v>
      </c>
      <c r="M322">
        <v>0</v>
      </c>
      <c r="N322">
        <f t="shared" si="44"/>
        <v>15</v>
      </c>
      <c r="O322">
        <v>100</v>
      </c>
      <c r="P322" s="8">
        <f t="shared" si="41"/>
        <v>15</v>
      </c>
      <c r="Q322">
        <v>400</v>
      </c>
      <c r="R322">
        <v>0</v>
      </c>
      <c r="S322">
        <v>0</v>
      </c>
      <c r="U322">
        <f t="shared" si="43"/>
        <v>0</v>
      </c>
      <c r="V322" s="9">
        <f t="shared" si="39"/>
        <v>0</v>
      </c>
      <c r="W322" s="10">
        <f t="shared" si="42"/>
        <v>0</v>
      </c>
    </row>
    <row r="323" spans="1:23" x14ac:dyDescent="0.3">
      <c r="A323" t="s">
        <v>752</v>
      </c>
      <c r="B323" t="s">
        <v>127</v>
      </c>
      <c r="C323" t="s">
        <v>301</v>
      </c>
      <c r="D323" t="s">
        <v>62</v>
      </c>
      <c r="E323" t="s">
        <v>753</v>
      </c>
      <c r="F323" s="7">
        <v>44963</v>
      </c>
      <c r="G323" s="7">
        <v>44964</v>
      </c>
      <c r="H323">
        <v>19</v>
      </c>
      <c r="I323">
        <v>17</v>
      </c>
      <c r="J323">
        <v>0</v>
      </c>
      <c r="K323">
        <v>2</v>
      </c>
      <c r="L323">
        <v>0</v>
      </c>
      <c r="M323">
        <v>0</v>
      </c>
      <c r="N323">
        <f t="shared" si="44"/>
        <v>18</v>
      </c>
      <c r="O323">
        <v>100</v>
      </c>
      <c r="P323" s="8">
        <f t="shared" si="41"/>
        <v>18</v>
      </c>
      <c r="Q323">
        <v>400</v>
      </c>
      <c r="R323">
        <v>0</v>
      </c>
      <c r="S323">
        <v>0</v>
      </c>
      <c r="U323">
        <f t="shared" si="43"/>
        <v>0</v>
      </c>
      <c r="V323" s="9">
        <f t="shared" si="39"/>
        <v>0</v>
      </c>
      <c r="W323" s="10">
        <f t="shared" si="42"/>
        <v>0</v>
      </c>
    </row>
    <row r="324" spans="1:23" x14ac:dyDescent="0.3">
      <c r="A324" t="s">
        <v>754</v>
      </c>
      <c r="B324" t="s">
        <v>127</v>
      </c>
      <c r="C324" t="s">
        <v>301</v>
      </c>
      <c r="D324" t="s">
        <v>257</v>
      </c>
      <c r="E324" t="s">
        <v>755</v>
      </c>
      <c r="F324" s="7">
        <v>44963</v>
      </c>
      <c r="G324" s="7">
        <v>44964</v>
      </c>
      <c r="H324">
        <v>12</v>
      </c>
      <c r="I324">
        <v>17</v>
      </c>
      <c r="J324">
        <v>0</v>
      </c>
      <c r="K324">
        <v>2</v>
      </c>
      <c r="L324">
        <v>0</v>
      </c>
      <c r="M324">
        <v>0</v>
      </c>
      <c r="N324">
        <f t="shared" si="44"/>
        <v>14.5</v>
      </c>
      <c r="O324">
        <v>100</v>
      </c>
      <c r="P324" s="8">
        <f t="shared" si="41"/>
        <v>14.499999999999998</v>
      </c>
      <c r="Q324">
        <v>400</v>
      </c>
      <c r="R324">
        <v>0</v>
      </c>
      <c r="S324">
        <v>0</v>
      </c>
      <c r="U324">
        <f t="shared" si="43"/>
        <v>0</v>
      </c>
      <c r="V324" s="9">
        <f t="shared" si="39"/>
        <v>0</v>
      </c>
      <c r="W324" s="10">
        <f t="shared" si="42"/>
        <v>0</v>
      </c>
    </row>
    <row r="325" spans="1:23" x14ac:dyDescent="0.3">
      <c r="A325" t="s">
        <v>756</v>
      </c>
      <c r="B325" t="s">
        <v>127</v>
      </c>
      <c r="C325" t="s">
        <v>304</v>
      </c>
      <c r="D325" t="s">
        <v>62</v>
      </c>
      <c r="E325" t="s">
        <v>757</v>
      </c>
      <c r="F325" s="7">
        <v>44963</v>
      </c>
      <c r="G325" s="7">
        <v>44964</v>
      </c>
      <c r="H325" t="s">
        <v>64</v>
      </c>
      <c r="I325" t="s">
        <v>64</v>
      </c>
      <c r="J325">
        <v>29</v>
      </c>
      <c r="K325">
        <v>31</v>
      </c>
      <c r="L325">
        <v>3</v>
      </c>
      <c r="M325">
        <v>3</v>
      </c>
      <c r="N325">
        <f>AVERAGE(J325:K325)</f>
        <v>30</v>
      </c>
      <c r="O325">
        <v>10</v>
      </c>
      <c r="P325" s="8">
        <f t="shared" si="41"/>
        <v>300</v>
      </c>
      <c r="Q325">
        <v>400</v>
      </c>
      <c r="R325">
        <v>2</v>
      </c>
      <c r="S325">
        <v>1</v>
      </c>
      <c r="U325">
        <f t="shared" si="43"/>
        <v>1.5</v>
      </c>
      <c r="V325" s="9">
        <f t="shared" si="39"/>
        <v>0.375</v>
      </c>
      <c r="W325" s="10">
        <f t="shared" si="42"/>
        <v>0.125</v>
      </c>
    </row>
    <row r="326" spans="1:23" x14ac:dyDescent="0.3">
      <c r="A326" t="s">
        <v>758</v>
      </c>
      <c r="B326" t="s">
        <v>127</v>
      </c>
      <c r="C326" t="s">
        <v>307</v>
      </c>
      <c r="D326" t="s">
        <v>62</v>
      </c>
      <c r="E326" t="s">
        <v>759</v>
      </c>
      <c r="F326" s="7">
        <v>44963</v>
      </c>
      <c r="G326" s="7">
        <v>44964</v>
      </c>
      <c r="H326" t="s">
        <v>64</v>
      </c>
      <c r="I326" t="s">
        <v>64</v>
      </c>
      <c r="J326">
        <v>24</v>
      </c>
      <c r="K326">
        <v>12</v>
      </c>
      <c r="L326">
        <v>0</v>
      </c>
      <c r="M326">
        <v>0</v>
      </c>
      <c r="N326">
        <f>AVERAGE(J326:K326)</f>
        <v>18</v>
      </c>
      <c r="O326">
        <v>10</v>
      </c>
      <c r="P326" s="8">
        <f t="shared" si="41"/>
        <v>180</v>
      </c>
      <c r="Q326">
        <v>400</v>
      </c>
      <c r="R326">
        <v>0</v>
      </c>
      <c r="S326">
        <v>0</v>
      </c>
      <c r="U326">
        <f t="shared" si="43"/>
        <v>0</v>
      </c>
      <c r="V326" s="9">
        <f t="shared" si="39"/>
        <v>0</v>
      </c>
      <c r="W326" s="10">
        <f t="shared" si="42"/>
        <v>0</v>
      </c>
    </row>
    <row r="327" spans="1:23" x14ac:dyDescent="0.3">
      <c r="A327" t="s">
        <v>760</v>
      </c>
      <c r="B327" t="s">
        <v>127</v>
      </c>
      <c r="C327" t="s">
        <v>310</v>
      </c>
      <c r="D327" t="s">
        <v>62</v>
      </c>
      <c r="E327" t="s">
        <v>761</v>
      </c>
      <c r="F327" s="7">
        <v>44963</v>
      </c>
      <c r="G327" s="7">
        <v>44964</v>
      </c>
      <c r="H327">
        <v>10</v>
      </c>
      <c r="I327">
        <v>18</v>
      </c>
      <c r="J327">
        <v>1</v>
      </c>
      <c r="K327">
        <v>2</v>
      </c>
      <c r="L327">
        <v>0</v>
      </c>
      <c r="M327">
        <v>0</v>
      </c>
      <c r="N327">
        <f>AVERAGE(H327:I327)</f>
        <v>14</v>
      </c>
      <c r="O327">
        <v>100</v>
      </c>
      <c r="P327" s="8">
        <f t="shared" si="41"/>
        <v>14.000000000000002</v>
      </c>
      <c r="Q327">
        <v>400</v>
      </c>
      <c r="R327">
        <v>0</v>
      </c>
      <c r="S327">
        <v>0</v>
      </c>
      <c r="U327">
        <f t="shared" si="43"/>
        <v>0</v>
      </c>
      <c r="V327" s="9">
        <f t="shared" si="39"/>
        <v>0</v>
      </c>
      <c r="W327" s="10">
        <f t="shared" si="42"/>
        <v>0</v>
      </c>
    </row>
    <row r="328" spans="1:23" x14ac:dyDescent="0.3">
      <c r="A328" t="s">
        <v>762</v>
      </c>
      <c r="B328" t="s">
        <v>616</v>
      </c>
      <c r="C328" t="s">
        <v>629</v>
      </c>
      <c r="D328" t="s">
        <v>62</v>
      </c>
      <c r="E328" t="s">
        <v>763</v>
      </c>
      <c r="F328" s="7">
        <v>44963</v>
      </c>
      <c r="G328" s="7">
        <v>44964</v>
      </c>
      <c r="H328" t="s">
        <v>64</v>
      </c>
      <c r="I328" t="s">
        <v>64</v>
      </c>
      <c r="J328" t="s">
        <v>64</v>
      </c>
      <c r="K328" t="s">
        <v>64</v>
      </c>
      <c r="L328">
        <v>52</v>
      </c>
      <c r="M328">
        <v>61</v>
      </c>
      <c r="N328">
        <f>AVERAGE(L328:M328)</f>
        <v>56.5</v>
      </c>
      <c r="O328">
        <v>1</v>
      </c>
      <c r="P328" s="8">
        <f t="shared" si="41"/>
        <v>5650</v>
      </c>
      <c r="Q328">
        <v>400</v>
      </c>
      <c r="R328">
        <v>64</v>
      </c>
      <c r="S328">
        <v>72</v>
      </c>
      <c r="U328">
        <f t="shared" si="43"/>
        <v>68</v>
      </c>
      <c r="V328" s="9">
        <f t="shared" si="39"/>
        <v>17</v>
      </c>
      <c r="W328" s="10">
        <f t="shared" si="42"/>
        <v>0.30088495575221241</v>
      </c>
    </row>
    <row r="329" spans="1:23" x14ac:dyDescent="0.3">
      <c r="A329" t="s">
        <v>764</v>
      </c>
      <c r="B329" t="s">
        <v>464</v>
      </c>
      <c r="C329" t="s">
        <v>112</v>
      </c>
      <c r="D329" t="s">
        <v>62</v>
      </c>
      <c r="E329" t="s">
        <v>765</v>
      </c>
      <c r="F329" s="7">
        <v>44965</v>
      </c>
      <c r="G329" s="7">
        <v>44965</v>
      </c>
      <c r="H329">
        <v>2</v>
      </c>
      <c r="I329">
        <v>6</v>
      </c>
      <c r="J329">
        <v>0</v>
      </c>
      <c r="K329">
        <v>0</v>
      </c>
      <c r="L329">
        <v>1</v>
      </c>
      <c r="M329">
        <v>0</v>
      </c>
      <c r="N329">
        <f t="shared" ref="N329:N335" si="45">AVERAGE(H329:I329)</f>
        <v>4</v>
      </c>
      <c r="O329">
        <v>100</v>
      </c>
      <c r="P329" s="8">
        <f t="shared" si="41"/>
        <v>4</v>
      </c>
      <c r="Q329">
        <v>400</v>
      </c>
      <c r="R329">
        <v>0</v>
      </c>
      <c r="S329">
        <v>0</v>
      </c>
      <c r="U329">
        <f t="shared" si="43"/>
        <v>0</v>
      </c>
      <c r="V329" s="9">
        <f t="shared" si="39"/>
        <v>0</v>
      </c>
      <c r="W329" s="10">
        <f t="shared" si="42"/>
        <v>0</v>
      </c>
    </row>
    <row r="330" spans="1:23" x14ac:dyDescent="0.3">
      <c r="A330" t="s">
        <v>766</v>
      </c>
      <c r="B330" t="s">
        <v>464</v>
      </c>
      <c r="C330" t="s">
        <v>115</v>
      </c>
      <c r="D330" t="s">
        <v>62</v>
      </c>
      <c r="E330" t="s">
        <v>767</v>
      </c>
      <c r="F330" s="7">
        <v>44965</v>
      </c>
      <c r="G330" s="7">
        <v>44965</v>
      </c>
      <c r="H330">
        <v>7</v>
      </c>
      <c r="I330">
        <v>9</v>
      </c>
      <c r="J330">
        <v>0</v>
      </c>
      <c r="K330">
        <v>1</v>
      </c>
      <c r="L330">
        <v>0</v>
      </c>
      <c r="M330">
        <v>0</v>
      </c>
      <c r="N330">
        <f t="shared" si="45"/>
        <v>8</v>
      </c>
      <c r="O330">
        <v>100</v>
      </c>
      <c r="P330" s="8">
        <f t="shared" si="41"/>
        <v>8</v>
      </c>
      <c r="Q330">
        <v>400</v>
      </c>
      <c r="R330">
        <v>0</v>
      </c>
      <c r="S330">
        <v>1</v>
      </c>
      <c r="U330">
        <f t="shared" si="43"/>
        <v>0.5</v>
      </c>
      <c r="V330" s="9">
        <f t="shared" si="39"/>
        <v>0.125</v>
      </c>
      <c r="W330" s="10">
        <f t="shared" si="42"/>
        <v>1.5625</v>
      </c>
    </row>
    <row r="331" spans="1:23" x14ac:dyDescent="0.3">
      <c r="A331" t="s">
        <v>768</v>
      </c>
      <c r="B331" t="s">
        <v>60</v>
      </c>
      <c r="C331">
        <v>506</v>
      </c>
      <c r="D331" t="s">
        <v>62</v>
      </c>
      <c r="E331" t="s">
        <v>769</v>
      </c>
      <c r="F331" s="7">
        <v>44970</v>
      </c>
      <c r="G331" s="7">
        <v>44971</v>
      </c>
      <c r="H331">
        <v>18</v>
      </c>
      <c r="I331">
        <v>29</v>
      </c>
      <c r="N331">
        <f t="shared" si="45"/>
        <v>23.5</v>
      </c>
      <c r="O331">
        <v>100</v>
      </c>
      <c r="P331" s="8">
        <f t="shared" si="41"/>
        <v>23.5</v>
      </c>
      <c r="Q331">
        <v>400</v>
      </c>
      <c r="R331">
        <v>0</v>
      </c>
      <c r="S331">
        <v>0</v>
      </c>
      <c r="U331">
        <f t="shared" si="43"/>
        <v>0</v>
      </c>
      <c r="V331" s="9">
        <f t="shared" si="39"/>
        <v>0</v>
      </c>
      <c r="W331" s="10">
        <f t="shared" ref="W331:W341" si="46">(V331/P331)*100</f>
        <v>0</v>
      </c>
    </row>
    <row r="332" spans="1:23" x14ac:dyDescent="0.3">
      <c r="A332" t="s">
        <v>770</v>
      </c>
      <c r="B332" t="s">
        <v>60</v>
      </c>
      <c r="C332">
        <v>890</v>
      </c>
      <c r="D332" t="s">
        <v>62</v>
      </c>
      <c r="E332" t="s">
        <v>771</v>
      </c>
      <c r="F332" s="7">
        <v>44970</v>
      </c>
      <c r="G332" s="7">
        <v>44971</v>
      </c>
      <c r="H332">
        <v>34</v>
      </c>
      <c r="I332">
        <v>32</v>
      </c>
      <c r="N332">
        <f t="shared" si="45"/>
        <v>33</v>
      </c>
      <c r="O332">
        <v>100</v>
      </c>
      <c r="P332" s="8">
        <f t="shared" si="41"/>
        <v>33</v>
      </c>
      <c r="Q332">
        <v>400</v>
      </c>
      <c r="R332">
        <v>0</v>
      </c>
      <c r="S332">
        <v>0</v>
      </c>
      <c r="U332">
        <f t="shared" si="43"/>
        <v>0</v>
      </c>
      <c r="V332" s="9">
        <f t="shared" si="39"/>
        <v>0</v>
      </c>
      <c r="W332" s="10">
        <f t="shared" si="46"/>
        <v>0</v>
      </c>
    </row>
    <row r="333" spans="1:23" x14ac:dyDescent="0.3">
      <c r="A333" t="s">
        <v>772</v>
      </c>
      <c r="B333" t="s">
        <v>60</v>
      </c>
      <c r="C333" t="s">
        <v>91</v>
      </c>
      <c r="D333" t="s">
        <v>62</v>
      </c>
      <c r="E333" t="s">
        <v>773</v>
      </c>
      <c r="F333" s="7">
        <v>44970</v>
      </c>
      <c r="G333" s="7">
        <v>44971</v>
      </c>
      <c r="H333">
        <v>69</v>
      </c>
      <c r="I333">
        <v>43</v>
      </c>
      <c r="J333">
        <v>6</v>
      </c>
      <c r="K333">
        <v>3</v>
      </c>
      <c r="N333">
        <f t="shared" si="45"/>
        <v>56</v>
      </c>
      <c r="O333">
        <v>100</v>
      </c>
      <c r="P333" s="8">
        <f t="shared" si="41"/>
        <v>56.000000000000007</v>
      </c>
      <c r="Q333">
        <v>400</v>
      </c>
      <c r="R333">
        <v>0</v>
      </c>
      <c r="S333">
        <v>0</v>
      </c>
      <c r="U333">
        <f t="shared" si="43"/>
        <v>0</v>
      </c>
      <c r="V333" s="9">
        <f t="shared" si="39"/>
        <v>0</v>
      </c>
      <c r="W333" s="10">
        <f t="shared" si="46"/>
        <v>0</v>
      </c>
    </row>
    <row r="334" spans="1:23" x14ac:dyDescent="0.3">
      <c r="A334" t="s">
        <v>774</v>
      </c>
      <c r="B334" t="s">
        <v>60</v>
      </c>
      <c r="C334" t="s">
        <v>142</v>
      </c>
      <c r="D334" t="s">
        <v>62</v>
      </c>
      <c r="E334" t="s">
        <v>775</v>
      </c>
      <c r="F334" s="7">
        <v>44970</v>
      </c>
      <c r="G334" s="7">
        <v>44971</v>
      </c>
      <c r="H334">
        <v>12</v>
      </c>
      <c r="I334">
        <v>12</v>
      </c>
      <c r="N334">
        <f t="shared" si="45"/>
        <v>12</v>
      </c>
      <c r="O334">
        <v>100</v>
      </c>
      <c r="P334" s="8">
        <f t="shared" si="41"/>
        <v>12</v>
      </c>
      <c r="Q334">
        <v>400</v>
      </c>
      <c r="R334">
        <v>0</v>
      </c>
      <c r="S334">
        <v>0</v>
      </c>
      <c r="U334">
        <f t="shared" si="43"/>
        <v>0</v>
      </c>
      <c r="V334" s="9">
        <f t="shared" si="39"/>
        <v>0</v>
      </c>
      <c r="W334" s="10">
        <f t="shared" si="46"/>
        <v>0</v>
      </c>
    </row>
    <row r="335" spans="1:23" x14ac:dyDescent="0.3">
      <c r="A335" t="s">
        <v>776</v>
      </c>
      <c r="B335" t="s">
        <v>60</v>
      </c>
      <c r="C335" t="s">
        <v>67</v>
      </c>
      <c r="D335" t="s">
        <v>62</v>
      </c>
      <c r="E335" t="s">
        <v>777</v>
      </c>
      <c r="F335" s="7">
        <v>44970</v>
      </c>
      <c r="G335" s="7">
        <v>44971</v>
      </c>
      <c r="H335">
        <v>71</v>
      </c>
      <c r="I335">
        <v>79</v>
      </c>
      <c r="J335">
        <v>4</v>
      </c>
      <c r="K335">
        <v>10</v>
      </c>
      <c r="N335">
        <f t="shared" si="45"/>
        <v>75</v>
      </c>
      <c r="O335">
        <v>100</v>
      </c>
      <c r="P335" s="8">
        <f t="shared" si="41"/>
        <v>75</v>
      </c>
      <c r="Q335">
        <v>400</v>
      </c>
      <c r="R335">
        <v>0</v>
      </c>
      <c r="S335">
        <v>2</v>
      </c>
      <c r="U335">
        <f t="shared" si="43"/>
        <v>1</v>
      </c>
      <c r="V335" s="9">
        <f t="shared" si="39"/>
        <v>0.25</v>
      </c>
      <c r="W335" s="10">
        <f t="shared" si="46"/>
        <v>0.33333333333333337</v>
      </c>
    </row>
    <row r="336" spans="1:23" x14ac:dyDescent="0.3">
      <c r="A336" t="s">
        <v>778</v>
      </c>
      <c r="B336" t="s">
        <v>60</v>
      </c>
      <c r="C336" t="s">
        <v>70</v>
      </c>
      <c r="D336" t="s">
        <v>62</v>
      </c>
      <c r="E336" t="s">
        <v>779</v>
      </c>
      <c r="F336" s="7">
        <v>44970</v>
      </c>
      <c r="G336" s="7">
        <v>44971</v>
      </c>
      <c r="H336" t="s">
        <v>64</v>
      </c>
      <c r="I336" t="s">
        <v>64</v>
      </c>
      <c r="J336">
        <v>40</v>
      </c>
      <c r="K336">
        <v>28</v>
      </c>
      <c r="N336">
        <f>AVERAGE(J336:K336)</f>
        <v>34</v>
      </c>
      <c r="O336">
        <v>10</v>
      </c>
      <c r="P336" s="8">
        <f t="shared" si="41"/>
        <v>340</v>
      </c>
      <c r="Q336">
        <v>400</v>
      </c>
      <c r="R336">
        <v>2</v>
      </c>
      <c r="S336">
        <v>0</v>
      </c>
      <c r="U336">
        <f t="shared" si="43"/>
        <v>1</v>
      </c>
      <c r="V336" s="9">
        <f t="shared" si="39"/>
        <v>0.25</v>
      </c>
      <c r="W336" s="10">
        <f t="shared" si="46"/>
        <v>7.3529411764705885E-2</v>
      </c>
    </row>
    <row r="337" spans="1:23" x14ac:dyDescent="0.3">
      <c r="A337" t="s">
        <v>780</v>
      </c>
      <c r="B337" t="s">
        <v>60</v>
      </c>
      <c r="C337" t="s">
        <v>230</v>
      </c>
      <c r="D337" t="s">
        <v>62</v>
      </c>
      <c r="E337" t="s">
        <v>781</v>
      </c>
      <c r="F337" s="7">
        <v>44970</v>
      </c>
      <c r="G337" s="7">
        <v>44971</v>
      </c>
      <c r="H337">
        <v>12</v>
      </c>
      <c r="I337">
        <v>11</v>
      </c>
      <c r="N337">
        <f>AVERAGE(H337:I337)</f>
        <v>11.5</v>
      </c>
      <c r="O337">
        <v>100</v>
      </c>
      <c r="P337" s="8">
        <f t="shared" si="41"/>
        <v>11.5</v>
      </c>
      <c r="Q337">
        <v>400</v>
      </c>
      <c r="R337">
        <v>0</v>
      </c>
      <c r="S337">
        <v>0</v>
      </c>
      <c r="U337">
        <f t="shared" si="43"/>
        <v>0</v>
      </c>
      <c r="V337" s="9">
        <f t="shared" si="39"/>
        <v>0</v>
      </c>
      <c r="W337" s="10">
        <f t="shared" si="46"/>
        <v>0</v>
      </c>
    </row>
    <row r="338" spans="1:23" x14ac:dyDescent="0.3">
      <c r="A338" t="s">
        <v>782</v>
      </c>
      <c r="B338" t="s">
        <v>60</v>
      </c>
      <c r="C338" t="s">
        <v>73</v>
      </c>
      <c r="D338" t="s">
        <v>62</v>
      </c>
      <c r="E338" t="s">
        <v>783</v>
      </c>
      <c r="F338" s="7">
        <v>44970</v>
      </c>
      <c r="G338" s="7">
        <v>44971</v>
      </c>
      <c r="H338">
        <v>8</v>
      </c>
      <c r="I338">
        <v>11</v>
      </c>
      <c r="J338">
        <v>2</v>
      </c>
      <c r="K338">
        <v>0</v>
      </c>
      <c r="N338">
        <f>AVERAGE(H338:I338)</f>
        <v>9.5</v>
      </c>
      <c r="O338">
        <v>100</v>
      </c>
      <c r="P338" s="8">
        <f t="shared" si="41"/>
        <v>9.5</v>
      </c>
      <c r="Q338">
        <v>400</v>
      </c>
      <c r="R338">
        <v>0</v>
      </c>
      <c r="S338">
        <v>0</v>
      </c>
      <c r="U338">
        <f t="shared" si="43"/>
        <v>0</v>
      </c>
      <c r="V338" s="9">
        <f t="shared" si="39"/>
        <v>0</v>
      </c>
      <c r="W338" s="10">
        <f t="shared" si="46"/>
        <v>0</v>
      </c>
    </row>
    <row r="339" spans="1:23" x14ac:dyDescent="0.3">
      <c r="A339" t="s">
        <v>784</v>
      </c>
      <c r="B339" t="s">
        <v>60</v>
      </c>
      <c r="C339" t="s">
        <v>76</v>
      </c>
      <c r="D339" t="s">
        <v>62</v>
      </c>
      <c r="E339" t="s">
        <v>785</v>
      </c>
      <c r="F339" s="7">
        <v>44970</v>
      </c>
      <c r="G339" s="7">
        <v>44971</v>
      </c>
      <c r="H339">
        <v>6</v>
      </c>
      <c r="I339">
        <v>3</v>
      </c>
      <c r="J339">
        <v>0</v>
      </c>
      <c r="K339">
        <v>0</v>
      </c>
      <c r="N339">
        <f>AVERAGE(H339:I339)</f>
        <v>4.5</v>
      </c>
      <c r="O339">
        <v>100</v>
      </c>
      <c r="P339" s="8">
        <f t="shared" si="41"/>
        <v>4.5</v>
      </c>
      <c r="Q339">
        <v>400</v>
      </c>
      <c r="R339">
        <v>0</v>
      </c>
      <c r="S339">
        <v>0</v>
      </c>
      <c r="U339">
        <f t="shared" si="43"/>
        <v>0</v>
      </c>
      <c r="V339" s="9">
        <f t="shared" si="39"/>
        <v>0</v>
      </c>
      <c r="W339" s="10">
        <f t="shared" si="46"/>
        <v>0</v>
      </c>
    </row>
    <row r="340" spans="1:23" x14ac:dyDescent="0.3">
      <c r="A340" t="s">
        <v>786</v>
      </c>
      <c r="B340" t="s">
        <v>616</v>
      </c>
      <c r="C340" t="s">
        <v>626</v>
      </c>
      <c r="D340" t="s">
        <v>62</v>
      </c>
      <c r="E340" t="s">
        <v>787</v>
      </c>
      <c r="F340" s="7">
        <v>44970</v>
      </c>
      <c r="G340" s="7">
        <v>44971</v>
      </c>
      <c r="J340" t="s">
        <v>64</v>
      </c>
      <c r="K340" t="s">
        <v>64</v>
      </c>
      <c r="L340">
        <v>33</v>
      </c>
      <c r="M340">
        <v>39</v>
      </c>
      <c r="N340">
        <f>AVERAGE(L340:M340)</f>
        <v>36</v>
      </c>
      <c r="O340">
        <v>1</v>
      </c>
      <c r="P340" s="8">
        <f t="shared" si="41"/>
        <v>3600</v>
      </c>
      <c r="Q340">
        <v>400</v>
      </c>
      <c r="R340">
        <v>7</v>
      </c>
      <c r="S340">
        <v>8</v>
      </c>
      <c r="U340">
        <f t="shared" si="43"/>
        <v>7.5</v>
      </c>
      <c r="V340" s="9">
        <f t="shared" si="39"/>
        <v>1.875</v>
      </c>
      <c r="W340" s="10">
        <f t="shared" si="46"/>
        <v>5.2083333333333336E-2</v>
      </c>
    </row>
    <row r="341" spans="1:23" x14ac:dyDescent="0.3">
      <c r="A341" t="s">
        <v>788</v>
      </c>
      <c r="B341" t="s">
        <v>60</v>
      </c>
      <c r="C341" t="s">
        <v>149</v>
      </c>
      <c r="D341" t="s">
        <v>62</v>
      </c>
      <c r="E341" t="s">
        <v>789</v>
      </c>
      <c r="F341" s="7">
        <v>44970</v>
      </c>
      <c r="G341" s="7">
        <v>44971</v>
      </c>
      <c r="J341">
        <v>2</v>
      </c>
      <c r="K341">
        <v>7</v>
      </c>
      <c r="L341">
        <v>1</v>
      </c>
      <c r="M341">
        <v>0</v>
      </c>
      <c r="N341">
        <f>AVERAGE(J341:K341)</f>
        <v>4.5</v>
      </c>
      <c r="O341">
        <v>10</v>
      </c>
      <c r="P341" s="8">
        <f t="shared" si="41"/>
        <v>45</v>
      </c>
      <c r="Q341">
        <v>400</v>
      </c>
      <c r="R341">
        <v>0</v>
      </c>
      <c r="S341">
        <v>0</v>
      </c>
      <c r="U341">
        <f t="shared" si="43"/>
        <v>0</v>
      </c>
      <c r="V341" s="9">
        <f t="shared" si="39"/>
        <v>0</v>
      </c>
      <c r="W341" s="10">
        <f t="shared" si="46"/>
        <v>0</v>
      </c>
    </row>
    <row r="342" spans="1:23" x14ac:dyDescent="0.3">
      <c r="A342" t="s">
        <v>790</v>
      </c>
      <c r="B342" t="s">
        <v>60</v>
      </c>
      <c r="C342" t="s">
        <v>149</v>
      </c>
      <c r="D342" t="s">
        <v>257</v>
      </c>
      <c r="E342" t="s">
        <v>791</v>
      </c>
      <c r="F342" s="7">
        <v>44970</v>
      </c>
      <c r="G342" s="7">
        <v>44971</v>
      </c>
      <c r="H342">
        <v>0</v>
      </c>
      <c r="I342">
        <v>0</v>
      </c>
      <c r="J342">
        <v>0</v>
      </c>
      <c r="K342">
        <v>0</v>
      </c>
      <c r="N342">
        <f>AVERAGE(J342:K342)</f>
        <v>0</v>
      </c>
      <c r="O342">
        <v>10</v>
      </c>
      <c r="P342" s="8">
        <f t="shared" si="41"/>
        <v>0</v>
      </c>
      <c r="Q342">
        <v>400</v>
      </c>
      <c r="R342">
        <v>0</v>
      </c>
      <c r="S342">
        <v>0</v>
      </c>
      <c r="U342">
        <f t="shared" si="43"/>
        <v>0</v>
      </c>
      <c r="V342" s="9">
        <f t="shared" ref="V342:V405" si="47">(U342/Q342)*100</f>
        <v>0</v>
      </c>
      <c r="W342" s="10">
        <v>0</v>
      </c>
    </row>
    <row r="343" spans="1:23" x14ac:dyDescent="0.3">
      <c r="A343" t="s">
        <v>792</v>
      </c>
      <c r="B343" t="s">
        <v>60</v>
      </c>
      <c r="C343" t="s">
        <v>235</v>
      </c>
      <c r="D343" t="s">
        <v>62</v>
      </c>
      <c r="E343" t="s">
        <v>793</v>
      </c>
      <c r="F343" s="7">
        <v>44970</v>
      </c>
      <c r="G343" s="7">
        <v>44971</v>
      </c>
      <c r="H343">
        <v>25</v>
      </c>
      <c r="I343">
        <v>34</v>
      </c>
      <c r="N343">
        <f>AVERAGE(H343:I343)</f>
        <v>29.5</v>
      </c>
      <c r="O343">
        <v>100</v>
      </c>
      <c r="P343" s="8">
        <f t="shared" si="41"/>
        <v>29.5</v>
      </c>
      <c r="Q343">
        <v>400</v>
      </c>
      <c r="R343">
        <v>0</v>
      </c>
      <c r="S343">
        <v>0</v>
      </c>
      <c r="U343">
        <f t="shared" si="43"/>
        <v>0</v>
      </c>
      <c r="V343" s="9">
        <f t="shared" si="47"/>
        <v>0</v>
      </c>
      <c r="W343" s="10">
        <f t="shared" ref="W343:W374" si="48">(V343/P343)*100</f>
        <v>0</v>
      </c>
    </row>
    <row r="344" spans="1:23" x14ac:dyDescent="0.3">
      <c r="A344" t="s">
        <v>794</v>
      </c>
      <c r="B344" t="s">
        <v>60</v>
      </c>
      <c r="C344" t="s">
        <v>61</v>
      </c>
      <c r="D344" t="s">
        <v>62</v>
      </c>
      <c r="E344" t="s">
        <v>795</v>
      </c>
      <c r="F344" s="7">
        <v>44970</v>
      </c>
      <c r="G344" s="7">
        <v>44971</v>
      </c>
      <c r="H344" t="s">
        <v>64</v>
      </c>
      <c r="I344" t="s">
        <v>64</v>
      </c>
      <c r="J344">
        <v>24</v>
      </c>
      <c r="K344">
        <v>27</v>
      </c>
      <c r="N344">
        <f>AVERAGE(J344:K344)</f>
        <v>25.5</v>
      </c>
      <c r="O344">
        <v>10</v>
      </c>
      <c r="P344" s="8">
        <f t="shared" si="41"/>
        <v>254.99999999999997</v>
      </c>
      <c r="Q344">
        <v>400</v>
      </c>
      <c r="R344">
        <v>0</v>
      </c>
      <c r="S344">
        <v>0</v>
      </c>
      <c r="U344">
        <f t="shared" si="43"/>
        <v>0</v>
      </c>
      <c r="V344" s="9">
        <f t="shared" si="47"/>
        <v>0</v>
      </c>
      <c r="W344" s="10">
        <f t="shared" si="48"/>
        <v>0</v>
      </c>
    </row>
    <row r="345" spans="1:23" x14ac:dyDescent="0.3">
      <c r="A345" t="s">
        <v>796</v>
      </c>
      <c r="B345" t="s">
        <v>60</v>
      </c>
      <c r="C345" t="s">
        <v>152</v>
      </c>
      <c r="D345" t="s">
        <v>62</v>
      </c>
      <c r="E345" t="s">
        <v>797</v>
      </c>
      <c r="F345" s="7">
        <v>44970</v>
      </c>
      <c r="G345" s="7">
        <v>44971</v>
      </c>
      <c r="H345">
        <v>21</v>
      </c>
      <c r="I345">
        <v>18</v>
      </c>
      <c r="J345">
        <v>3</v>
      </c>
      <c r="K345">
        <v>5</v>
      </c>
      <c r="N345">
        <f>AVERAGE(H345:I345)</f>
        <v>19.5</v>
      </c>
      <c r="O345">
        <v>100</v>
      </c>
      <c r="P345" s="8">
        <f t="shared" si="41"/>
        <v>19.5</v>
      </c>
      <c r="Q345">
        <v>400</v>
      </c>
      <c r="R345">
        <v>1</v>
      </c>
      <c r="S345">
        <v>0</v>
      </c>
      <c r="U345">
        <f t="shared" si="43"/>
        <v>0.5</v>
      </c>
      <c r="V345" s="9">
        <f t="shared" si="47"/>
        <v>0.125</v>
      </c>
      <c r="W345" s="10">
        <f t="shared" si="48"/>
        <v>0.64102564102564097</v>
      </c>
    </row>
    <row r="346" spans="1:23" x14ac:dyDescent="0.3">
      <c r="A346" t="s">
        <v>798</v>
      </c>
      <c r="B346" t="s">
        <v>60</v>
      </c>
      <c r="C346" t="s">
        <v>242</v>
      </c>
      <c r="D346" t="s">
        <v>62</v>
      </c>
      <c r="E346" t="s">
        <v>799</v>
      </c>
      <c r="F346" s="7">
        <v>44970</v>
      </c>
      <c r="G346" s="7">
        <v>44971</v>
      </c>
      <c r="H346">
        <v>32</v>
      </c>
      <c r="I346">
        <v>24</v>
      </c>
      <c r="J346">
        <v>6</v>
      </c>
      <c r="K346">
        <v>5</v>
      </c>
      <c r="N346">
        <f>AVERAGE(H346:I346)</f>
        <v>28</v>
      </c>
      <c r="O346">
        <v>100</v>
      </c>
      <c r="P346" s="8">
        <f t="shared" si="41"/>
        <v>28.000000000000004</v>
      </c>
      <c r="Q346">
        <v>400</v>
      </c>
      <c r="R346">
        <v>0</v>
      </c>
      <c r="S346">
        <v>0</v>
      </c>
      <c r="U346">
        <f t="shared" si="43"/>
        <v>0</v>
      </c>
      <c r="V346" s="9">
        <f t="shared" si="47"/>
        <v>0</v>
      </c>
      <c r="W346" s="10">
        <f t="shared" si="48"/>
        <v>0</v>
      </c>
    </row>
    <row r="347" spans="1:23" x14ac:dyDescent="0.3">
      <c r="A347" t="s">
        <v>800</v>
      </c>
      <c r="B347" t="s">
        <v>464</v>
      </c>
      <c r="C347" t="s">
        <v>112</v>
      </c>
      <c r="D347" t="s">
        <v>62</v>
      </c>
      <c r="E347" t="s">
        <v>801</v>
      </c>
      <c r="F347" s="7">
        <v>44978</v>
      </c>
      <c r="G347" s="7">
        <v>44978</v>
      </c>
      <c r="H347">
        <v>86</v>
      </c>
      <c r="I347">
        <v>93</v>
      </c>
      <c r="J347">
        <v>10</v>
      </c>
      <c r="K347">
        <v>5</v>
      </c>
      <c r="L347">
        <v>0</v>
      </c>
      <c r="M347">
        <v>2</v>
      </c>
      <c r="N347">
        <f>AVERAGE(H347:I347)</f>
        <v>89.5</v>
      </c>
      <c r="O347">
        <v>100</v>
      </c>
      <c r="P347" s="8">
        <f t="shared" si="41"/>
        <v>89.5</v>
      </c>
      <c r="Q347">
        <v>200</v>
      </c>
      <c r="R347">
        <v>0</v>
      </c>
      <c r="S347">
        <v>0</v>
      </c>
      <c r="U347">
        <f t="shared" si="43"/>
        <v>0</v>
      </c>
      <c r="V347" s="9">
        <f t="shared" si="47"/>
        <v>0</v>
      </c>
      <c r="W347" s="10">
        <f t="shared" si="48"/>
        <v>0</v>
      </c>
    </row>
    <row r="348" spans="1:23" x14ac:dyDescent="0.3">
      <c r="A348" t="s">
        <v>802</v>
      </c>
      <c r="B348" t="s">
        <v>464</v>
      </c>
      <c r="C348" t="s">
        <v>115</v>
      </c>
      <c r="D348" t="s">
        <v>62</v>
      </c>
      <c r="E348" t="s">
        <v>803</v>
      </c>
      <c r="F348" s="7">
        <v>44978</v>
      </c>
      <c r="G348" s="7">
        <v>44978</v>
      </c>
      <c r="H348" t="s">
        <v>64</v>
      </c>
      <c r="I348" t="s">
        <v>64</v>
      </c>
      <c r="J348">
        <v>20</v>
      </c>
      <c r="K348">
        <v>12</v>
      </c>
      <c r="L348">
        <v>1</v>
      </c>
      <c r="M348">
        <v>0</v>
      </c>
      <c r="N348">
        <f>AVERAGE(J348:K348)</f>
        <v>16</v>
      </c>
      <c r="O348">
        <v>10</v>
      </c>
      <c r="P348" s="8">
        <f t="shared" si="41"/>
        <v>160</v>
      </c>
      <c r="Q348">
        <v>200</v>
      </c>
      <c r="R348">
        <v>0</v>
      </c>
      <c r="S348">
        <v>0</v>
      </c>
      <c r="U348">
        <f t="shared" si="43"/>
        <v>0</v>
      </c>
      <c r="V348" s="9">
        <f t="shared" si="47"/>
        <v>0</v>
      </c>
      <c r="W348" s="10">
        <f t="shared" si="48"/>
        <v>0</v>
      </c>
    </row>
    <row r="349" spans="1:23" x14ac:dyDescent="0.3">
      <c r="A349" t="s">
        <v>804</v>
      </c>
      <c r="B349" t="s">
        <v>100</v>
      </c>
      <c r="C349" s="22" t="s">
        <v>163</v>
      </c>
      <c r="D349" s="11" t="s">
        <v>62</v>
      </c>
      <c r="E349" t="s">
        <v>805</v>
      </c>
      <c r="F349" s="7">
        <v>44979</v>
      </c>
      <c r="G349" s="7">
        <v>44980</v>
      </c>
      <c r="H349">
        <v>64</v>
      </c>
      <c r="I349">
        <v>69</v>
      </c>
      <c r="J349">
        <v>9</v>
      </c>
      <c r="K349">
        <v>5</v>
      </c>
      <c r="L349">
        <v>0</v>
      </c>
      <c r="M349">
        <v>1</v>
      </c>
      <c r="N349">
        <f>AVERAGE(H349:I349)</f>
        <v>66.5</v>
      </c>
      <c r="O349">
        <v>100</v>
      </c>
      <c r="P349" s="8">
        <f t="shared" si="41"/>
        <v>66.5</v>
      </c>
      <c r="Q349">
        <v>250</v>
      </c>
      <c r="R349">
        <v>0</v>
      </c>
      <c r="S349">
        <v>0</v>
      </c>
      <c r="U349">
        <f t="shared" si="43"/>
        <v>0</v>
      </c>
      <c r="V349" s="9">
        <f t="shared" si="47"/>
        <v>0</v>
      </c>
      <c r="W349" s="10">
        <f t="shared" si="48"/>
        <v>0</v>
      </c>
    </row>
    <row r="350" spans="1:23" x14ac:dyDescent="0.3">
      <c r="A350" t="s">
        <v>806</v>
      </c>
      <c r="B350" t="s">
        <v>100</v>
      </c>
      <c r="C350" t="s">
        <v>101</v>
      </c>
      <c r="D350" t="s">
        <v>62</v>
      </c>
      <c r="E350" t="s">
        <v>807</v>
      </c>
      <c r="F350" s="7">
        <v>44979</v>
      </c>
      <c r="G350" s="7">
        <v>44980</v>
      </c>
      <c r="H350">
        <v>28</v>
      </c>
      <c r="I350">
        <v>26</v>
      </c>
      <c r="J350">
        <v>1</v>
      </c>
      <c r="K350">
        <v>4</v>
      </c>
      <c r="L350">
        <v>0</v>
      </c>
      <c r="M350">
        <v>0</v>
      </c>
      <c r="N350">
        <f>AVERAGE(H350:I350)</f>
        <v>27</v>
      </c>
      <c r="O350">
        <v>100</v>
      </c>
      <c r="P350" s="8">
        <f t="shared" si="41"/>
        <v>27</v>
      </c>
      <c r="Q350">
        <v>400</v>
      </c>
      <c r="R350">
        <v>0</v>
      </c>
      <c r="S350">
        <v>0</v>
      </c>
      <c r="U350">
        <f t="shared" si="43"/>
        <v>0</v>
      </c>
      <c r="V350" s="9">
        <f t="shared" si="47"/>
        <v>0</v>
      </c>
      <c r="W350" s="10">
        <f t="shared" si="48"/>
        <v>0</v>
      </c>
    </row>
    <row r="351" spans="1:23" x14ac:dyDescent="0.3">
      <c r="A351" t="s">
        <v>808</v>
      </c>
      <c r="B351" t="s">
        <v>100</v>
      </c>
      <c r="C351" t="s">
        <v>104</v>
      </c>
      <c r="D351" t="s">
        <v>62</v>
      </c>
      <c r="E351" t="s">
        <v>809</v>
      </c>
      <c r="F351" s="7">
        <v>44979</v>
      </c>
      <c r="G351" s="7">
        <v>44980</v>
      </c>
      <c r="H351">
        <v>7</v>
      </c>
      <c r="I351">
        <v>6</v>
      </c>
      <c r="J351">
        <v>0</v>
      </c>
      <c r="K351">
        <v>0</v>
      </c>
      <c r="L351">
        <v>0</v>
      </c>
      <c r="M351">
        <v>0</v>
      </c>
      <c r="N351">
        <f>AVERAGE(H351:I351)</f>
        <v>6.5</v>
      </c>
      <c r="O351">
        <v>100</v>
      </c>
      <c r="P351" s="8">
        <f t="shared" si="41"/>
        <v>6.5</v>
      </c>
      <c r="Q351">
        <v>400</v>
      </c>
      <c r="R351">
        <v>0</v>
      </c>
      <c r="S351">
        <v>0</v>
      </c>
      <c r="U351">
        <f t="shared" si="43"/>
        <v>0</v>
      </c>
      <c r="V351" s="9">
        <f t="shared" si="47"/>
        <v>0</v>
      </c>
      <c r="W351" s="10">
        <f t="shared" si="48"/>
        <v>0</v>
      </c>
    </row>
    <row r="352" spans="1:23" x14ac:dyDescent="0.3">
      <c r="A352" t="s">
        <v>810</v>
      </c>
      <c r="B352" t="s">
        <v>100</v>
      </c>
      <c r="C352" t="s">
        <v>67</v>
      </c>
      <c r="D352" t="s">
        <v>62</v>
      </c>
      <c r="E352" t="s">
        <v>811</v>
      </c>
      <c r="F352" s="7">
        <v>44979</v>
      </c>
      <c r="G352" s="7">
        <v>44980</v>
      </c>
      <c r="H352">
        <v>42</v>
      </c>
      <c r="I352">
        <v>42</v>
      </c>
      <c r="J352">
        <v>5</v>
      </c>
      <c r="K352">
        <v>4</v>
      </c>
      <c r="L352">
        <v>0</v>
      </c>
      <c r="M352">
        <v>0</v>
      </c>
      <c r="N352">
        <f>AVERAGE(H352:I352)</f>
        <v>42</v>
      </c>
      <c r="O352">
        <v>100</v>
      </c>
      <c r="P352" s="8">
        <f t="shared" si="41"/>
        <v>42</v>
      </c>
      <c r="Q352">
        <v>400</v>
      </c>
      <c r="R352">
        <v>0</v>
      </c>
      <c r="S352">
        <v>1</v>
      </c>
      <c r="U352">
        <f t="shared" si="43"/>
        <v>0.5</v>
      </c>
      <c r="V352" s="9">
        <f t="shared" si="47"/>
        <v>0.125</v>
      </c>
      <c r="W352" s="10">
        <f t="shared" si="48"/>
        <v>0.29761904761904762</v>
      </c>
    </row>
    <row r="353" spans="1:23" x14ac:dyDescent="0.3">
      <c r="A353" t="s">
        <v>812</v>
      </c>
      <c r="B353" t="s">
        <v>100</v>
      </c>
      <c r="C353" t="s">
        <v>70</v>
      </c>
      <c r="D353" t="s">
        <v>62</v>
      </c>
      <c r="E353" t="s">
        <v>813</v>
      </c>
      <c r="F353" s="7">
        <v>44979</v>
      </c>
      <c r="G353" s="7">
        <v>44980</v>
      </c>
      <c r="H353" t="s">
        <v>64</v>
      </c>
      <c r="I353" t="s">
        <v>64</v>
      </c>
      <c r="J353">
        <v>16</v>
      </c>
      <c r="K353">
        <v>14</v>
      </c>
      <c r="L353">
        <v>1</v>
      </c>
      <c r="M353">
        <v>0</v>
      </c>
      <c r="N353">
        <f>AVERAGE(J353:K353)</f>
        <v>15</v>
      </c>
      <c r="O353">
        <v>10</v>
      </c>
      <c r="P353" s="8">
        <f t="shared" si="41"/>
        <v>150</v>
      </c>
      <c r="Q353">
        <v>300</v>
      </c>
      <c r="R353">
        <v>4</v>
      </c>
      <c r="S353">
        <v>4</v>
      </c>
      <c r="U353">
        <f t="shared" si="43"/>
        <v>4</v>
      </c>
      <c r="V353" s="9">
        <f t="shared" si="47"/>
        <v>1.3333333333333335</v>
      </c>
      <c r="W353" s="10">
        <f t="shared" si="48"/>
        <v>0.88888888888888906</v>
      </c>
    </row>
    <row r="354" spans="1:23" x14ac:dyDescent="0.3">
      <c r="A354" t="s">
        <v>814</v>
      </c>
      <c r="B354" t="s">
        <v>100</v>
      </c>
      <c r="C354" t="s">
        <v>73</v>
      </c>
      <c r="D354" t="s">
        <v>62</v>
      </c>
      <c r="E354" t="s">
        <v>815</v>
      </c>
      <c r="F354" s="7">
        <v>44979</v>
      </c>
      <c r="G354" s="7">
        <v>44980</v>
      </c>
      <c r="H354">
        <v>70</v>
      </c>
      <c r="I354">
        <v>85</v>
      </c>
      <c r="J354">
        <v>4</v>
      </c>
      <c r="K354">
        <v>7</v>
      </c>
      <c r="L354">
        <v>0</v>
      </c>
      <c r="M354">
        <v>0</v>
      </c>
      <c r="N354">
        <f t="shared" ref="N354:N361" si="49">AVERAGE(H354:I354)</f>
        <v>77.5</v>
      </c>
      <c r="O354">
        <v>100</v>
      </c>
      <c r="P354" s="8">
        <f t="shared" si="41"/>
        <v>77.5</v>
      </c>
      <c r="Q354">
        <v>300</v>
      </c>
      <c r="R354">
        <v>0</v>
      </c>
      <c r="S354">
        <v>1</v>
      </c>
      <c r="U354">
        <f t="shared" si="43"/>
        <v>0.5</v>
      </c>
      <c r="V354" s="9">
        <f t="shared" si="47"/>
        <v>0.16666666666666669</v>
      </c>
      <c r="W354" s="10">
        <f t="shared" si="48"/>
        <v>0.21505376344086025</v>
      </c>
    </row>
    <row r="355" spans="1:23" x14ac:dyDescent="0.3">
      <c r="A355" t="s">
        <v>816</v>
      </c>
      <c r="B355" t="s">
        <v>100</v>
      </c>
      <c r="C355" t="s">
        <v>73</v>
      </c>
      <c r="D355" t="s">
        <v>257</v>
      </c>
      <c r="E355" t="s">
        <v>817</v>
      </c>
      <c r="F355" s="7">
        <v>44979</v>
      </c>
      <c r="G355" s="7">
        <v>44980</v>
      </c>
      <c r="H355">
        <v>88</v>
      </c>
      <c r="I355">
        <v>96</v>
      </c>
      <c r="J355">
        <v>11</v>
      </c>
      <c r="K355">
        <v>8</v>
      </c>
      <c r="L355">
        <v>0</v>
      </c>
      <c r="M355">
        <v>2</v>
      </c>
      <c r="N355">
        <f t="shared" si="49"/>
        <v>92</v>
      </c>
      <c r="O355">
        <v>100</v>
      </c>
      <c r="P355" s="8">
        <f t="shared" si="41"/>
        <v>92</v>
      </c>
      <c r="Q355">
        <v>400</v>
      </c>
      <c r="R355">
        <v>0</v>
      </c>
      <c r="S355">
        <v>0</v>
      </c>
      <c r="U355">
        <f t="shared" si="43"/>
        <v>0</v>
      </c>
      <c r="V355" s="9">
        <f t="shared" si="47"/>
        <v>0</v>
      </c>
      <c r="W355" s="10">
        <f t="shared" si="48"/>
        <v>0</v>
      </c>
    </row>
    <row r="356" spans="1:23" x14ac:dyDescent="0.3">
      <c r="A356" t="s">
        <v>818</v>
      </c>
      <c r="B356" t="s">
        <v>100</v>
      </c>
      <c r="C356" t="s">
        <v>76</v>
      </c>
      <c r="D356" t="s">
        <v>62</v>
      </c>
      <c r="E356" t="s">
        <v>819</v>
      </c>
      <c r="F356" s="7">
        <v>44979</v>
      </c>
      <c r="G356" s="7">
        <v>44980</v>
      </c>
      <c r="H356">
        <v>53</v>
      </c>
      <c r="I356">
        <v>51</v>
      </c>
      <c r="J356">
        <v>12</v>
      </c>
      <c r="K356">
        <v>5</v>
      </c>
      <c r="L356">
        <v>0</v>
      </c>
      <c r="M356">
        <v>1</v>
      </c>
      <c r="N356">
        <f t="shared" si="49"/>
        <v>52</v>
      </c>
      <c r="O356">
        <v>100</v>
      </c>
      <c r="P356" s="8">
        <f t="shared" si="41"/>
        <v>52</v>
      </c>
      <c r="Q356">
        <v>300</v>
      </c>
      <c r="R356">
        <v>0</v>
      </c>
      <c r="S356">
        <v>0</v>
      </c>
      <c r="U356">
        <f t="shared" si="43"/>
        <v>0</v>
      </c>
      <c r="V356" s="9">
        <f t="shared" si="47"/>
        <v>0</v>
      </c>
      <c r="W356" s="10">
        <f t="shared" si="48"/>
        <v>0</v>
      </c>
    </row>
    <row r="357" spans="1:23" x14ac:dyDescent="0.3">
      <c r="A357" t="s">
        <v>820</v>
      </c>
      <c r="B357" t="s">
        <v>100</v>
      </c>
      <c r="C357" t="s">
        <v>109</v>
      </c>
      <c r="D357" t="s">
        <v>62</v>
      </c>
      <c r="E357" t="s">
        <v>821</v>
      </c>
      <c r="F357" s="7">
        <v>44979</v>
      </c>
      <c r="G357" s="7">
        <v>44980</v>
      </c>
      <c r="H357">
        <v>46</v>
      </c>
      <c r="I357">
        <v>59</v>
      </c>
      <c r="J357">
        <v>8</v>
      </c>
      <c r="K357">
        <v>7</v>
      </c>
      <c r="L357">
        <v>0</v>
      </c>
      <c r="M357">
        <v>1</v>
      </c>
      <c r="N357">
        <f t="shared" si="49"/>
        <v>52.5</v>
      </c>
      <c r="O357">
        <v>100</v>
      </c>
      <c r="P357" s="8">
        <f t="shared" si="41"/>
        <v>52.5</v>
      </c>
      <c r="Q357">
        <v>300</v>
      </c>
      <c r="R357">
        <v>1</v>
      </c>
      <c r="S357">
        <v>1</v>
      </c>
      <c r="U357">
        <f t="shared" si="43"/>
        <v>1</v>
      </c>
      <c r="V357" s="9">
        <f t="shared" si="47"/>
        <v>0.33333333333333337</v>
      </c>
      <c r="W357" s="10">
        <f t="shared" si="48"/>
        <v>0.634920634920635</v>
      </c>
    </row>
    <row r="358" spans="1:23" x14ac:dyDescent="0.3">
      <c r="A358" t="s">
        <v>822</v>
      </c>
      <c r="B358" t="s">
        <v>100</v>
      </c>
      <c r="C358" t="s">
        <v>186</v>
      </c>
      <c r="D358" t="s">
        <v>62</v>
      </c>
      <c r="E358" t="s">
        <v>823</v>
      </c>
      <c r="F358" s="7">
        <v>44979</v>
      </c>
      <c r="G358" s="7">
        <v>44980</v>
      </c>
      <c r="H358">
        <v>50</v>
      </c>
      <c r="I358">
        <v>54</v>
      </c>
      <c r="J358">
        <v>3</v>
      </c>
      <c r="K358">
        <v>2</v>
      </c>
      <c r="L358">
        <v>0</v>
      </c>
      <c r="M358">
        <v>0</v>
      </c>
      <c r="N358">
        <f t="shared" si="49"/>
        <v>52</v>
      </c>
      <c r="O358">
        <v>100</v>
      </c>
      <c r="P358" s="8">
        <f t="shared" si="41"/>
        <v>52</v>
      </c>
      <c r="Q358">
        <v>400</v>
      </c>
      <c r="R358">
        <v>0</v>
      </c>
      <c r="S358">
        <v>0</v>
      </c>
      <c r="U358">
        <f t="shared" si="43"/>
        <v>0</v>
      </c>
      <c r="V358" s="9">
        <f t="shared" si="47"/>
        <v>0</v>
      </c>
      <c r="W358" s="10">
        <f t="shared" si="48"/>
        <v>0</v>
      </c>
    </row>
    <row r="359" spans="1:23" x14ac:dyDescent="0.3">
      <c r="A359" t="s">
        <v>824</v>
      </c>
      <c r="B359" t="s">
        <v>100</v>
      </c>
      <c r="C359" t="s">
        <v>178</v>
      </c>
      <c r="D359" t="s">
        <v>62</v>
      </c>
      <c r="E359" t="s">
        <v>825</v>
      </c>
      <c r="F359" s="7">
        <v>44979</v>
      </c>
      <c r="G359" s="7">
        <v>44980</v>
      </c>
      <c r="H359">
        <v>70</v>
      </c>
      <c r="I359">
        <v>67</v>
      </c>
      <c r="J359">
        <v>7</v>
      </c>
      <c r="K359">
        <v>5</v>
      </c>
      <c r="L359">
        <v>1</v>
      </c>
      <c r="M359">
        <v>0</v>
      </c>
      <c r="N359">
        <f t="shared" si="49"/>
        <v>68.5</v>
      </c>
      <c r="O359">
        <v>100</v>
      </c>
      <c r="P359" s="8">
        <f t="shared" si="41"/>
        <v>68.5</v>
      </c>
      <c r="Q359">
        <v>400</v>
      </c>
      <c r="R359">
        <v>0</v>
      </c>
      <c r="S359">
        <v>0</v>
      </c>
      <c r="U359">
        <f t="shared" si="43"/>
        <v>0</v>
      </c>
      <c r="V359" s="9">
        <f t="shared" si="47"/>
        <v>0</v>
      </c>
      <c r="W359" s="10">
        <f t="shared" si="48"/>
        <v>0</v>
      </c>
    </row>
    <row r="360" spans="1:23" x14ac:dyDescent="0.3">
      <c r="A360" t="s">
        <v>826</v>
      </c>
      <c r="B360" t="s">
        <v>100</v>
      </c>
      <c r="C360" t="s">
        <v>189</v>
      </c>
      <c r="D360" t="s">
        <v>62</v>
      </c>
      <c r="E360" t="s">
        <v>827</v>
      </c>
      <c r="F360" s="7">
        <v>44979</v>
      </c>
      <c r="G360" s="7">
        <v>44980</v>
      </c>
      <c r="H360">
        <v>76</v>
      </c>
      <c r="I360">
        <v>71</v>
      </c>
      <c r="J360">
        <v>7</v>
      </c>
      <c r="K360">
        <v>9</v>
      </c>
      <c r="L360">
        <v>0</v>
      </c>
      <c r="M360">
        <v>0</v>
      </c>
      <c r="N360">
        <f t="shared" si="49"/>
        <v>73.5</v>
      </c>
      <c r="O360">
        <v>100</v>
      </c>
      <c r="P360" s="8">
        <f t="shared" si="41"/>
        <v>73.5</v>
      </c>
      <c r="Q360">
        <v>250</v>
      </c>
      <c r="R360">
        <v>0</v>
      </c>
      <c r="S360">
        <v>0</v>
      </c>
      <c r="U360">
        <f t="shared" si="43"/>
        <v>0</v>
      </c>
      <c r="V360" s="9">
        <f t="shared" si="47"/>
        <v>0</v>
      </c>
      <c r="W360" s="10">
        <f t="shared" si="48"/>
        <v>0</v>
      </c>
    </row>
    <row r="361" spans="1:23" x14ac:dyDescent="0.3">
      <c r="A361" t="s">
        <v>828</v>
      </c>
      <c r="B361" t="s">
        <v>100</v>
      </c>
      <c r="C361" t="s">
        <v>192</v>
      </c>
      <c r="D361" t="s">
        <v>62</v>
      </c>
      <c r="E361" t="s">
        <v>829</v>
      </c>
      <c r="F361" s="7">
        <v>44979</v>
      </c>
      <c r="G361" s="7">
        <v>44980</v>
      </c>
      <c r="H361">
        <v>52</v>
      </c>
      <c r="I361">
        <v>40</v>
      </c>
      <c r="J361">
        <v>5</v>
      </c>
      <c r="K361">
        <v>3</v>
      </c>
      <c r="L361">
        <v>0</v>
      </c>
      <c r="M361">
        <v>0</v>
      </c>
      <c r="N361">
        <f t="shared" si="49"/>
        <v>46</v>
      </c>
      <c r="O361">
        <v>100</v>
      </c>
      <c r="P361" s="8">
        <f t="shared" ref="P361:P424" si="50">(N361/O361)*100</f>
        <v>46</v>
      </c>
      <c r="Q361">
        <v>300</v>
      </c>
      <c r="R361">
        <v>0</v>
      </c>
      <c r="S361">
        <v>0</v>
      </c>
      <c r="U361">
        <f t="shared" si="43"/>
        <v>0</v>
      </c>
      <c r="V361" s="9">
        <f t="shared" si="47"/>
        <v>0</v>
      </c>
      <c r="W361" s="10">
        <f t="shared" si="48"/>
        <v>0</v>
      </c>
    </row>
    <row r="362" spans="1:23" x14ac:dyDescent="0.3">
      <c r="A362" t="s">
        <v>830</v>
      </c>
      <c r="B362" t="s">
        <v>100</v>
      </c>
      <c r="C362" t="s">
        <v>181</v>
      </c>
      <c r="D362" t="s">
        <v>62</v>
      </c>
      <c r="E362" t="s">
        <v>831</v>
      </c>
      <c r="F362" s="7">
        <v>44979</v>
      </c>
      <c r="G362" s="7">
        <v>44980</v>
      </c>
      <c r="H362" t="s">
        <v>64</v>
      </c>
      <c r="I362" t="s">
        <v>64</v>
      </c>
      <c r="J362">
        <v>53</v>
      </c>
      <c r="K362">
        <v>43</v>
      </c>
      <c r="L362">
        <v>4</v>
      </c>
      <c r="M362">
        <v>7</v>
      </c>
      <c r="N362">
        <f>AVERAGE(J362:K362)</f>
        <v>48</v>
      </c>
      <c r="O362">
        <v>10</v>
      </c>
      <c r="P362" s="8">
        <f t="shared" si="50"/>
        <v>480</v>
      </c>
      <c r="Q362">
        <v>400</v>
      </c>
      <c r="R362">
        <v>0</v>
      </c>
      <c r="S362">
        <v>0</v>
      </c>
      <c r="U362">
        <f t="shared" si="43"/>
        <v>0</v>
      </c>
      <c r="V362" s="9">
        <f t="shared" si="47"/>
        <v>0</v>
      </c>
      <c r="W362" s="10">
        <f t="shared" si="48"/>
        <v>0</v>
      </c>
    </row>
    <row r="363" spans="1:23" x14ac:dyDescent="0.3">
      <c r="A363" t="s">
        <v>832</v>
      </c>
      <c r="B363" t="s">
        <v>616</v>
      </c>
      <c r="C363" t="s">
        <v>629</v>
      </c>
      <c r="D363" t="s">
        <v>62</v>
      </c>
      <c r="E363" t="s">
        <v>833</v>
      </c>
      <c r="F363" s="7">
        <v>44979</v>
      </c>
      <c r="G363" s="7">
        <v>44980</v>
      </c>
      <c r="H363" t="s">
        <v>64</v>
      </c>
      <c r="I363" t="s">
        <v>64</v>
      </c>
      <c r="J363" t="s">
        <v>64</v>
      </c>
      <c r="K363" t="s">
        <v>64</v>
      </c>
      <c r="L363">
        <v>13</v>
      </c>
      <c r="M363">
        <v>20</v>
      </c>
      <c r="N363">
        <f>AVERAGE(L363:M363)</f>
        <v>16.5</v>
      </c>
      <c r="O363">
        <v>1</v>
      </c>
      <c r="P363" s="8">
        <f t="shared" si="50"/>
        <v>1650</v>
      </c>
      <c r="Q363">
        <v>400</v>
      </c>
      <c r="R363">
        <v>9</v>
      </c>
      <c r="S363">
        <v>12</v>
      </c>
      <c r="U363">
        <f t="shared" si="43"/>
        <v>10.5</v>
      </c>
      <c r="V363" s="9">
        <f t="shared" si="47"/>
        <v>2.625</v>
      </c>
      <c r="W363" s="10">
        <f t="shared" si="48"/>
        <v>0.15909090909090909</v>
      </c>
    </row>
    <row r="364" spans="1:23" x14ac:dyDescent="0.3">
      <c r="A364" t="s">
        <v>834</v>
      </c>
      <c r="B364" t="s">
        <v>127</v>
      </c>
      <c r="C364" t="s">
        <v>205</v>
      </c>
      <c r="D364" t="s">
        <v>62</v>
      </c>
      <c r="E364" t="s">
        <v>835</v>
      </c>
      <c r="F364" s="7">
        <v>44984</v>
      </c>
      <c r="G364" s="7">
        <v>44986</v>
      </c>
      <c r="H364" t="s">
        <v>64</v>
      </c>
      <c r="I364" t="s">
        <v>64</v>
      </c>
      <c r="J364">
        <v>88</v>
      </c>
      <c r="K364">
        <v>96</v>
      </c>
      <c r="L364">
        <v>8</v>
      </c>
      <c r="M364">
        <v>4</v>
      </c>
      <c r="N364">
        <f>AVERAGE(J364:K364)</f>
        <v>92</v>
      </c>
      <c r="O364">
        <v>10</v>
      </c>
      <c r="P364" s="8">
        <f t="shared" si="50"/>
        <v>919.99999999999989</v>
      </c>
      <c r="Q364">
        <v>400</v>
      </c>
      <c r="R364">
        <v>8</v>
      </c>
      <c r="S364">
        <v>13</v>
      </c>
      <c r="U364">
        <f t="shared" si="43"/>
        <v>10.5</v>
      </c>
      <c r="V364" s="9">
        <f t="shared" si="47"/>
        <v>2.625</v>
      </c>
      <c r="W364" s="10">
        <f t="shared" si="48"/>
        <v>0.28532608695652178</v>
      </c>
    </row>
    <row r="365" spans="1:23" x14ac:dyDescent="0.3">
      <c r="A365" t="s">
        <v>836</v>
      </c>
      <c r="B365" t="s">
        <v>127</v>
      </c>
      <c r="C365" t="s">
        <v>205</v>
      </c>
      <c r="D365" t="s">
        <v>257</v>
      </c>
      <c r="E365" t="s">
        <v>837</v>
      </c>
      <c r="F365" s="7">
        <v>44984</v>
      </c>
      <c r="G365" s="7">
        <v>44986</v>
      </c>
      <c r="H365" t="s">
        <v>64</v>
      </c>
      <c r="I365" t="s">
        <v>64</v>
      </c>
      <c r="J365" t="s">
        <v>64</v>
      </c>
      <c r="K365" t="s">
        <v>64</v>
      </c>
      <c r="L365">
        <v>11</v>
      </c>
      <c r="M365">
        <v>17</v>
      </c>
      <c r="N365">
        <f>AVERAGE(L365:M365)</f>
        <v>14</v>
      </c>
      <c r="O365">
        <v>1</v>
      </c>
      <c r="P365" s="8">
        <f t="shared" si="50"/>
        <v>1400</v>
      </c>
      <c r="Q365">
        <v>400</v>
      </c>
      <c r="R365">
        <v>37</v>
      </c>
      <c r="S365">
        <v>28</v>
      </c>
      <c r="U365">
        <f t="shared" si="43"/>
        <v>32.5</v>
      </c>
      <c r="V365" s="9">
        <f t="shared" si="47"/>
        <v>8.125</v>
      </c>
      <c r="W365" s="10">
        <f t="shared" si="48"/>
        <v>0.5803571428571429</v>
      </c>
    </row>
    <row r="366" spans="1:23" x14ac:dyDescent="0.3">
      <c r="A366" t="s">
        <v>838</v>
      </c>
      <c r="B366" t="s">
        <v>127</v>
      </c>
      <c r="C366" t="s">
        <v>67</v>
      </c>
      <c r="D366" t="s">
        <v>62</v>
      </c>
      <c r="E366" t="s">
        <v>839</v>
      </c>
      <c r="F366" s="7">
        <v>44984</v>
      </c>
      <c r="G366" s="7">
        <v>44986</v>
      </c>
      <c r="H366">
        <v>29</v>
      </c>
      <c r="I366">
        <v>28</v>
      </c>
      <c r="J366">
        <v>1</v>
      </c>
      <c r="K366">
        <v>0</v>
      </c>
      <c r="L366">
        <v>0</v>
      </c>
      <c r="M366">
        <v>0</v>
      </c>
      <c r="N366">
        <f>AVERAGE(H366:I366)</f>
        <v>28.5</v>
      </c>
      <c r="O366">
        <v>100</v>
      </c>
      <c r="P366" s="8">
        <f t="shared" si="50"/>
        <v>28.499999999999996</v>
      </c>
      <c r="Q366">
        <v>400</v>
      </c>
      <c r="R366">
        <v>0</v>
      </c>
      <c r="S366">
        <v>0</v>
      </c>
      <c r="U366">
        <f t="shared" si="43"/>
        <v>0</v>
      </c>
      <c r="V366" s="9">
        <f t="shared" si="47"/>
        <v>0</v>
      </c>
      <c r="W366" s="10">
        <f t="shared" si="48"/>
        <v>0</v>
      </c>
    </row>
    <row r="367" spans="1:23" x14ac:dyDescent="0.3">
      <c r="A367" t="s">
        <v>840</v>
      </c>
      <c r="B367" t="s">
        <v>127</v>
      </c>
      <c r="C367" t="s">
        <v>70</v>
      </c>
      <c r="D367" t="s">
        <v>62</v>
      </c>
      <c r="E367" t="s">
        <v>841</v>
      </c>
      <c r="F367" s="7">
        <v>44984</v>
      </c>
      <c r="G367" s="7">
        <v>44986</v>
      </c>
      <c r="H367" t="s">
        <v>64</v>
      </c>
      <c r="I367" t="s">
        <v>64</v>
      </c>
      <c r="J367">
        <v>59</v>
      </c>
      <c r="K367">
        <v>61</v>
      </c>
      <c r="L367">
        <v>7</v>
      </c>
      <c r="M367">
        <v>6</v>
      </c>
      <c r="N367">
        <f>AVERAGE(J367:K367)</f>
        <v>60</v>
      </c>
      <c r="O367">
        <v>10</v>
      </c>
      <c r="P367" s="8">
        <f t="shared" si="50"/>
        <v>600</v>
      </c>
      <c r="Q367">
        <v>400</v>
      </c>
      <c r="R367">
        <v>4</v>
      </c>
      <c r="S367">
        <v>8</v>
      </c>
      <c r="U367">
        <f t="shared" si="43"/>
        <v>6</v>
      </c>
      <c r="V367" s="9">
        <f t="shared" si="47"/>
        <v>1.5</v>
      </c>
      <c r="W367" s="10">
        <f t="shared" si="48"/>
        <v>0.25</v>
      </c>
    </row>
    <row r="368" spans="1:23" x14ac:dyDescent="0.3">
      <c r="A368" t="s">
        <v>842</v>
      </c>
      <c r="B368" t="s">
        <v>127</v>
      </c>
      <c r="C368" t="s">
        <v>301</v>
      </c>
      <c r="D368" t="s">
        <v>62</v>
      </c>
      <c r="E368" t="s">
        <v>843</v>
      </c>
      <c r="F368" s="7">
        <v>44984</v>
      </c>
      <c r="G368" s="7">
        <v>44986</v>
      </c>
      <c r="H368">
        <v>91</v>
      </c>
      <c r="I368">
        <v>90</v>
      </c>
      <c r="J368">
        <v>11</v>
      </c>
      <c r="K368">
        <v>8</v>
      </c>
      <c r="L368">
        <v>2</v>
      </c>
      <c r="M368">
        <v>2</v>
      </c>
      <c r="N368">
        <f>AVERAGE(H368:I368)</f>
        <v>90.5</v>
      </c>
      <c r="O368">
        <v>100</v>
      </c>
      <c r="P368" s="8">
        <f t="shared" si="50"/>
        <v>90.5</v>
      </c>
      <c r="Q368">
        <v>400</v>
      </c>
      <c r="R368">
        <v>0</v>
      </c>
      <c r="S368">
        <v>0</v>
      </c>
      <c r="U368">
        <f t="shared" si="43"/>
        <v>0</v>
      </c>
      <c r="V368" s="9">
        <f t="shared" si="47"/>
        <v>0</v>
      </c>
      <c r="W368" s="10">
        <f t="shared" si="48"/>
        <v>0</v>
      </c>
    </row>
    <row r="369" spans="1:23" x14ac:dyDescent="0.3">
      <c r="A369" t="s">
        <v>844</v>
      </c>
      <c r="B369" t="s">
        <v>127</v>
      </c>
      <c r="C369" t="s">
        <v>304</v>
      </c>
      <c r="D369" t="s">
        <v>62</v>
      </c>
      <c r="E369" t="s">
        <v>845</v>
      </c>
      <c r="F369" s="7">
        <v>44984</v>
      </c>
      <c r="G369" s="7">
        <v>44986</v>
      </c>
      <c r="H369" t="s">
        <v>64</v>
      </c>
      <c r="I369" t="s">
        <v>64</v>
      </c>
      <c r="J369">
        <v>13</v>
      </c>
      <c r="K369">
        <v>17</v>
      </c>
      <c r="L369">
        <v>1</v>
      </c>
      <c r="M369">
        <v>1</v>
      </c>
      <c r="N369">
        <f>AVERAGE(J369:K369)</f>
        <v>15</v>
      </c>
      <c r="O369">
        <v>10</v>
      </c>
      <c r="P369" s="8">
        <f t="shared" si="50"/>
        <v>150</v>
      </c>
      <c r="Q369">
        <v>400</v>
      </c>
      <c r="R369">
        <v>0</v>
      </c>
      <c r="S369">
        <v>0</v>
      </c>
      <c r="U369">
        <f t="shared" si="43"/>
        <v>0</v>
      </c>
      <c r="V369" s="9">
        <f t="shared" si="47"/>
        <v>0</v>
      </c>
      <c r="W369" s="10">
        <f t="shared" si="48"/>
        <v>0</v>
      </c>
    </row>
    <row r="370" spans="1:23" x14ac:dyDescent="0.3">
      <c r="A370" t="s">
        <v>846</v>
      </c>
      <c r="B370" t="s">
        <v>127</v>
      </c>
      <c r="C370" t="s">
        <v>307</v>
      </c>
      <c r="D370" t="s">
        <v>62</v>
      </c>
      <c r="E370" t="s">
        <v>847</v>
      </c>
      <c r="F370" s="7">
        <v>44984</v>
      </c>
      <c r="G370" s="7">
        <v>44986</v>
      </c>
      <c r="H370" t="s">
        <v>64</v>
      </c>
      <c r="I370" t="s">
        <v>64</v>
      </c>
      <c r="J370">
        <v>58</v>
      </c>
      <c r="K370">
        <v>55</v>
      </c>
      <c r="L370">
        <v>9</v>
      </c>
      <c r="M370">
        <v>8</v>
      </c>
      <c r="N370">
        <f>AVERAGE(J370:K370)</f>
        <v>56.5</v>
      </c>
      <c r="O370">
        <v>10</v>
      </c>
      <c r="P370" s="8">
        <f t="shared" si="50"/>
        <v>565</v>
      </c>
      <c r="Q370">
        <v>400</v>
      </c>
      <c r="R370">
        <v>0</v>
      </c>
      <c r="S370">
        <v>0</v>
      </c>
      <c r="U370">
        <f t="shared" si="43"/>
        <v>0</v>
      </c>
      <c r="V370" s="9">
        <f t="shared" si="47"/>
        <v>0</v>
      </c>
      <c r="W370" s="10">
        <f t="shared" si="48"/>
        <v>0</v>
      </c>
    </row>
    <row r="371" spans="1:23" x14ac:dyDescent="0.3">
      <c r="A371" t="s">
        <v>848</v>
      </c>
      <c r="B371" t="s">
        <v>127</v>
      </c>
      <c r="C371" t="s">
        <v>310</v>
      </c>
      <c r="D371" t="s">
        <v>62</v>
      </c>
      <c r="E371" t="s">
        <v>849</v>
      </c>
      <c r="F371" s="7">
        <v>44984</v>
      </c>
      <c r="G371" s="7">
        <v>44986</v>
      </c>
      <c r="H371">
        <v>21</v>
      </c>
      <c r="I371">
        <v>20</v>
      </c>
      <c r="J371">
        <v>4</v>
      </c>
      <c r="K371">
        <v>1</v>
      </c>
      <c r="L371">
        <v>0</v>
      </c>
      <c r="M371">
        <v>1</v>
      </c>
      <c r="N371">
        <f>AVERAGE(H371:I371)</f>
        <v>20.5</v>
      </c>
      <c r="O371">
        <v>100</v>
      </c>
      <c r="P371" s="8">
        <f t="shared" si="50"/>
        <v>20.5</v>
      </c>
      <c r="Q371">
        <v>400</v>
      </c>
      <c r="R371">
        <v>0</v>
      </c>
      <c r="S371">
        <v>0</v>
      </c>
      <c r="U371">
        <f t="shared" si="43"/>
        <v>0</v>
      </c>
      <c r="V371" s="9">
        <f t="shared" si="47"/>
        <v>0</v>
      </c>
      <c r="W371" s="10">
        <f t="shared" si="48"/>
        <v>0</v>
      </c>
    </row>
    <row r="372" spans="1:23" x14ac:dyDescent="0.3">
      <c r="A372" t="s">
        <v>850</v>
      </c>
      <c r="B372" t="s">
        <v>127</v>
      </c>
      <c r="C372" t="s">
        <v>128</v>
      </c>
      <c r="D372" t="s">
        <v>62</v>
      </c>
      <c r="E372" t="s">
        <v>851</v>
      </c>
      <c r="F372" s="7">
        <v>44984</v>
      </c>
      <c r="G372" s="7">
        <v>44987</v>
      </c>
      <c r="H372" t="s">
        <v>64</v>
      </c>
      <c r="I372" t="s">
        <v>64</v>
      </c>
      <c r="J372" t="s">
        <v>64</v>
      </c>
      <c r="K372" t="s">
        <v>64</v>
      </c>
      <c r="L372">
        <v>60</v>
      </c>
      <c r="M372">
        <v>52</v>
      </c>
      <c r="N372">
        <f>AVERAGE(L372:M372)</f>
        <v>56</v>
      </c>
      <c r="O372">
        <v>1</v>
      </c>
      <c r="P372" s="8">
        <f t="shared" si="50"/>
        <v>5600</v>
      </c>
      <c r="Q372">
        <v>100</v>
      </c>
      <c r="R372">
        <v>0</v>
      </c>
      <c r="S372">
        <v>1</v>
      </c>
      <c r="U372">
        <f t="shared" si="43"/>
        <v>0.5</v>
      </c>
      <c r="V372" s="9">
        <f t="shared" si="47"/>
        <v>0.5</v>
      </c>
      <c r="W372" s="10">
        <f t="shared" si="48"/>
        <v>8.9285714285714281E-3</v>
      </c>
    </row>
    <row r="373" spans="1:23" x14ac:dyDescent="0.3">
      <c r="A373" t="s">
        <v>852</v>
      </c>
      <c r="B373" t="s">
        <v>127</v>
      </c>
      <c r="C373" t="s">
        <v>278</v>
      </c>
      <c r="D373" t="s">
        <v>62</v>
      </c>
      <c r="E373" t="s">
        <v>853</v>
      </c>
      <c r="F373" s="7">
        <v>44984</v>
      </c>
      <c r="G373" s="7">
        <v>44987</v>
      </c>
      <c r="H373">
        <v>6</v>
      </c>
      <c r="I373">
        <v>18</v>
      </c>
      <c r="J373">
        <v>0</v>
      </c>
      <c r="K373">
        <v>0</v>
      </c>
      <c r="L373">
        <v>0</v>
      </c>
      <c r="M373">
        <v>0</v>
      </c>
      <c r="N373">
        <f>AVERAGE(H373:I373)</f>
        <v>12</v>
      </c>
      <c r="O373">
        <v>100</v>
      </c>
      <c r="P373" s="8">
        <f t="shared" si="50"/>
        <v>12</v>
      </c>
      <c r="Q373">
        <v>400</v>
      </c>
      <c r="R373">
        <v>0</v>
      </c>
      <c r="S373">
        <v>0</v>
      </c>
      <c r="U373">
        <f t="shared" si="43"/>
        <v>0</v>
      </c>
      <c r="V373" s="9">
        <f t="shared" si="47"/>
        <v>0</v>
      </c>
      <c r="W373" s="10">
        <f t="shared" si="48"/>
        <v>0</v>
      </c>
    </row>
    <row r="374" spans="1:23" x14ac:dyDescent="0.3">
      <c r="A374" t="s">
        <v>854</v>
      </c>
      <c r="B374" t="s">
        <v>127</v>
      </c>
      <c r="C374" t="s">
        <v>73</v>
      </c>
      <c r="D374" t="s">
        <v>62</v>
      </c>
      <c r="E374" t="s">
        <v>855</v>
      </c>
      <c r="F374" s="7">
        <v>44984</v>
      </c>
      <c r="G374" s="7">
        <v>44987</v>
      </c>
      <c r="H374">
        <v>71</v>
      </c>
      <c r="I374">
        <v>67</v>
      </c>
      <c r="J374">
        <v>7</v>
      </c>
      <c r="K374">
        <v>6</v>
      </c>
      <c r="L374">
        <v>1</v>
      </c>
      <c r="M374">
        <v>1</v>
      </c>
      <c r="N374">
        <f>AVERAGE(H374:I374)</f>
        <v>69</v>
      </c>
      <c r="O374">
        <v>100</v>
      </c>
      <c r="P374" s="8">
        <f t="shared" si="50"/>
        <v>69</v>
      </c>
      <c r="Q374">
        <v>400</v>
      </c>
      <c r="R374">
        <v>0</v>
      </c>
      <c r="S374">
        <v>1</v>
      </c>
      <c r="U374">
        <f t="shared" si="43"/>
        <v>0.5</v>
      </c>
      <c r="V374" s="9">
        <f t="shared" si="47"/>
        <v>0.125</v>
      </c>
      <c r="W374" s="10">
        <f t="shared" si="48"/>
        <v>0.18115942028985507</v>
      </c>
    </row>
    <row r="375" spans="1:23" x14ac:dyDescent="0.3">
      <c r="A375" t="s">
        <v>856</v>
      </c>
      <c r="B375" t="s">
        <v>127</v>
      </c>
      <c r="C375" t="s">
        <v>76</v>
      </c>
      <c r="D375" t="s">
        <v>62</v>
      </c>
      <c r="E375" t="s">
        <v>857</v>
      </c>
      <c r="F375" s="7">
        <v>44984</v>
      </c>
      <c r="G375" s="7">
        <v>44987</v>
      </c>
      <c r="H375">
        <v>22</v>
      </c>
      <c r="I375">
        <v>22</v>
      </c>
      <c r="J375">
        <v>0</v>
      </c>
      <c r="K375">
        <v>1</v>
      </c>
      <c r="L375">
        <v>2</v>
      </c>
      <c r="M375">
        <v>0</v>
      </c>
      <c r="N375">
        <f>AVERAGE(H375:I375)</f>
        <v>22</v>
      </c>
      <c r="O375">
        <v>100</v>
      </c>
      <c r="P375" s="8">
        <f t="shared" si="50"/>
        <v>22</v>
      </c>
      <c r="Q375">
        <v>400</v>
      </c>
      <c r="R375">
        <v>0</v>
      </c>
      <c r="S375">
        <v>0</v>
      </c>
      <c r="U375">
        <f t="shared" ref="U375:U438" si="51">AVERAGE(R375:S375)</f>
        <v>0</v>
      </c>
      <c r="V375" s="9">
        <f t="shared" si="47"/>
        <v>0</v>
      </c>
      <c r="W375" s="10">
        <f t="shared" ref="W375:W406" si="52">(V375/P375)*100</f>
        <v>0</v>
      </c>
    </row>
    <row r="376" spans="1:23" x14ac:dyDescent="0.3">
      <c r="A376" t="s">
        <v>858</v>
      </c>
      <c r="B376" t="s">
        <v>616</v>
      </c>
      <c r="C376" t="s">
        <v>626</v>
      </c>
      <c r="D376" t="s">
        <v>62</v>
      </c>
      <c r="E376" t="s">
        <v>859</v>
      </c>
      <c r="F376" s="7">
        <v>44984</v>
      </c>
      <c r="G376" s="7">
        <v>44987</v>
      </c>
      <c r="H376" t="s">
        <v>64</v>
      </c>
      <c r="I376" t="s">
        <v>64</v>
      </c>
      <c r="J376" t="s">
        <v>64</v>
      </c>
      <c r="K376" t="s">
        <v>64</v>
      </c>
      <c r="L376">
        <v>34</v>
      </c>
      <c r="M376">
        <v>30</v>
      </c>
      <c r="N376">
        <f>AVERAGE(L376:M376)</f>
        <v>32</v>
      </c>
      <c r="O376">
        <v>1</v>
      </c>
      <c r="P376" s="8">
        <f t="shared" si="50"/>
        <v>3200</v>
      </c>
      <c r="Q376">
        <v>400</v>
      </c>
      <c r="R376">
        <v>93</v>
      </c>
      <c r="S376">
        <v>75</v>
      </c>
      <c r="U376">
        <f t="shared" si="51"/>
        <v>84</v>
      </c>
      <c r="V376" s="9">
        <f t="shared" si="47"/>
        <v>21</v>
      </c>
      <c r="W376" s="10">
        <f t="shared" si="52"/>
        <v>0.65625</v>
      </c>
    </row>
    <row r="377" spans="1:23" x14ac:dyDescent="0.3">
      <c r="A377" t="s">
        <v>860</v>
      </c>
      <c r="B377" t="s">
        <v>127</v>
      </c>
      <c r="C377" t="s">
        <v>131</v>
      </c>
      <c r="D377" t="s">
        <v>62</v>
      </c>
      <c r="E377" t="s">
        <v>861</v>
      </c>
      <c r="F377" s="7">
        <v>44984</v>
      </c>
      <c r="G377" s="7">
        <v>44987</v>
      </c>
      <c r="H377">
        <v>47</v>
      </c>
      <c r="I377">
        <v>53</v>
      </c>
      <c r="J377">
        <v>1</v>
      </c>
      <c r="K377">
        <v>2</v>
      </c>
      <c r="L377">
        <v>0</v>
      </c>
      <c r="M377">
        <v>1</v>
      </c>
      <c r="N377">
        <f>AVERAGE(H377:I377)</f>
        <v>50</v>
      </c>
      <c r="O377">
        <v>100</v>
      </c>
      <c r="P377" s="8">
        <f t="shared" si="50"/>
        <v>50</v>
      </c>
      <c r="Q377">
        <v>300</v>
      </c>
      <c r="R377">
        <v>0</v>
      </c>
      <c r="S377">
        <v>0</v>
      </c>
      <c r="U377">
        <f t="shared" si="51"/>
        <v>0</v>
      </c>
      <c r="V377" s="9">
        <f t="shared" si="47"/>
        <v>0</v>
      </c>
      <c r="W377" s="10">
        <f t="shared" si="52"/>
        <v>0</v>
      </c>
    </row>
    <row r="378" spans="1:23" x14ac:dyDescent="0.3">
      <c r="A378" t="s">
        <v>862</v>
      </c>
      <c r="B378" t="s">
        <v>127</v>
      </c>
      <c r="C378" t="s">
        <v>134</v>
      </c>
      <c r="D378" t="s">
        <v>62</v>
      </c>
      <c r="E378" t="s">
        <v>863</v>
      </c>
      <c r="F378" s="7">
        <v>44984</v>
      </c>
      <c r="G378" s="7">
        <v>44987</v>
      </c>
      <c r="H378" t="s">
        <v>64</v>
      </c>
      <c r="I378" t="s">
        <v>64</v>
      </c>
      <c r="J378">
        <v>54</v>
      </c>
      <c r="K378">
        <v>51</v>
      </c>
      <c r="L378">
        <v>1</v>
      </c>
      <c r="M378">
        <v>4</v>
      </c>
      <c r="N378">
        <f>AVERAGE(J378:K378)</f>
        <v>52.5</v>
      </c>
      <c r="O378">
        <v>10</v>
      </c>
      <c r="P378" s="8">
        <f t="shared" si="50"/>
        <v>525</v>
      </c>
      <c r="Q378">
        <v>400</v>
      </c>
      <c r="R378">
        <v>0</v>
      </c>
      <c r="S378">
        <v>0</v>
      </c>
      <c r="U378">
        <f t="shared" si="51"/>
        <v>0</v>
      </c>
      <c r="V378" s="9">
        <f t="shared" si="47"/>
        <v>0</v>
      </c>
      <c r="W378" s="10">
        <f t="shared" si="52"/>
        <v>0</v>
      </c>
    </row>
    <row r="379" spans="1:23" x14ac:dyDescent="0.3">
      <c r="A379" t="s">
        <v>864</v>
      </c>
      <c r="B379" t="s">
        <v>60</v>
      </c>
      <c r="C379">
        <v>506</v>
      </c>
      <c r="D379" s="11" t="s">
        <v>62</v>
      </c>
      <c r="E379" t="s">
        <v>865</v>
      </c>
      <c r="F379" s="7">
        <v>44991</v>
      </c>
      <c r="G379" s="7">
        <v>44992</v>
      </c>
      <c r="H379" t="s">
        <v>64</v>
      </c>
      <c r="I379" t="s">
        <v>64</v>
      </c>
      <c r="J379">
        <v>49</v>
      </c>
      <c r="K379">
        <v>60</v>
      </c>
      <c r="L379">
        <v>8</v>
      </c>
      <c r="M379">
        <v>6</v>
      </c>
      <c r="N379">
        <f>AVERAGE(J379:K379)</f>
        <v>54.5</v>
      </c>
      <c r="O379">
        <v>10</v>
      </c>
      <c r="P379" s="8">
        <f t="shared" si="50"/>
        <v>545</v>
      </c>
      <c r="Q379">
        <v>400</v>
      </c>
      <c r="R379">
        <v>4</v>
      </c>
      <c r="S379">
        <v>2</v>
      </c>
      <c r="U379">
        <f t="shared" si="51"/>
        <v>3</v>
      </c>
      <c r="V379" s="9">
        <f t="shared" si="47"/>
        <v>0.75</v>
      </c>
      <c r="W379" s="10">
        <f t="shared" si="52"/>
        <v>0.13761467889908258</v>
      </c>
    </row>
    <row r="380" spans="1:23" x14ac:dyDescent="0.3">
      <c r="A380" t="s">
        <v>866</v>
      </c>
      <c r="B380" t="s">
        <v>60</v>
      </c>
      <c r="C380">
        <v>890</v>
      </c>
      <c r="D380" t="s">
        <v>62</v>
      </c>
      <c r="E380" t="s">
        <v>867</v>
      </c>
      <c r="F380" s="7">
        <v>44991</v>
      </c>
      <c r="G380" s="7">
        <v>44992</v>
      </c>
      <c r="H380" t="s">
        <v>64</v>
      </c>
      <c r="I380" t="s">
        <v>64</v>
      </c>
      <c r="J380">
        <v>17</v>
      </c>
      <c r="K380">
        <v>12</v>
      </c>
      <c r="L380">
        <v>4</v>
      </c>
      <c r="M380">
        <v>4</v>
      </c>
      <c r="N380">
        <f>AVERAGE(J380:K380)</f>
        <v>14.5</v>
      </c>
      <c r="O380">
        <v>10</v>
      </c>
      <c r="P380" s="8">
        <f t="shared" si="50"/>
        <v>145</v>
      </c>
      <c r="Q380">
        <v>150</v>
      </c>
      <c r="R380">
        <v>1</v>
      </c>
      <c r="S380">
        <v>0</v>
      </c>
      <c r="U380">
        <f t="shared" si="51"/>
        <v>0.5</v>
      </c>
      <c r="V380" s="9">
        <f t="shared" si="47"/>
        <v>0.33333333333333337</v>
      </c>
      <c r="W380" s="10">
        <f t="shared" si="52"/>
        <v>0.22988505747126442</v>
      </c>
    </row>
    <row r="381" spans="1:23" x14ac:dyDescent="0.3">
      <c r="A381" t="s">
        <v>868</v>
      </c>
      <c r="B381" t="s">
        <v>60</v>
      </c>
      <c r="C381" t="s">
        <v>91</v>
      </c>
      <c r="D381" t="s">
        <v>62</v>
      </c>
      <c r="E381" t="s">
        <v>869</v>
      </c>
      <c r="F381" s="7">
        <v>44991</v>
      </c>
      <c r="G381" s="7">
        <v>44992</v>
      </c>
      <c r="H381" t="s">
        <v>64</v>
      </c>
      <c r="I381" t="s">
        <v>64</v>
      </c>
      <c r="J381">
        <v>80</v>
      </c>
      <c r="K381">
        <v>36</v>
      </c>
      <c r="L381">
        <v>8</v>
      </c>
      <c r="M381">
        <v>7</v>
      </c>
      <c r="N381">
        <f>AVERAGE(J381:K381)</f>
        <v>58</v>
      </c>
      <c r="O381">
        <v>10</v>
      </c>
      <c r="P381" s="8">
        <f t="shared" si="50"/>
        <v>580</v>
      </c>
      <c r="Q381">
        <v>350</v>
      </c>
      <c r="R381">
        <v>0</v>
      </c>
      <c r="S381">
        <v>1</v>
      </c>
      <c r="U381">
        <f t="shared" si="51"/>
        <v>0.5</v>
      </c>
      <c r="V381" s="9">
        <f t="shared" si="47"/>
        <v>0.14285714285714285</v>
      </c>
      <c r="W381" s="10">
        <f t="shared" si="52"/>
        <v>2.463054187192118E-2</v>
      </c>
    </row>
    <row r="382" spans="1:23" x14ac:dyDescent="0.3">
      <c r="A382" t="s">
        <v>870</v>
      </c>
      <c r="B382" t="s">
        <v>60</v>
      </c>
      <c r="C382" t="s">
        <v>142</v>
      </c>
      <c r="D382" t="s">
        <v>62</v>
      </c>
      <c r="E382" t="s">
        <v>871</v>
      </c>
      <c r="F382" s="7">
        <v>44991</v>
      </c>
      <c r="G382" s="7">
        <v>44992</v>
      </c>
      <c r="H382" t="s">
        <v>64</v>
      </c>
      <c r="I382" t="s">
        <v>64</v>
      </c>
      <c r="J382">
        <v>19</v>
      </c>
      <c r="K382">
        <v>15</v>
      </c>
      <c r="L382">
        <v>0</v>
      </c>
      <c r="M382">
        <v>3</v>
      </c>
      <c r="N382">
        <f>AVERAGE(J382:K382)</f>
        <v>17</v>
      </c>
      <c r="O382">
        <v>10</v>
      </c>
      <c r="P382" s="8">
        <f t="shared" si="50"/>
        <v>170</v>
      </c>
      <c r="Q382">
        <v>250</v>
      </c>
      <c r="R382">
        <v>3</v>
      </c>
      <c r="S382">
        <v>1</v>
      </c>
      <c r="U382">
        <f t="shared" si="51"/>
        <v>2</v>
      </c>
      <c r="V382" s="9">
        <f t="shared" si="47"/>
        <v>0.8</v>
      </c>
      <c r="W382" s="10">
        <f t="shared" si="52"/>
        <v>0.4705882352941177</v>
      </c>
    </row>
    <row r="383" spans="1:23" x14ac:dyDescent="0.3">
      <c r="A383" t="s">
        <v>872</v>
      </c>
      <c r="B383" t="s">
        <v>60</v>
      </c>
      <c r="C383" t="s">
        <v>67</v>
      </c>
      <c r="D383" t="s">
        <v>62</v>
      </c>
      <c r="E383" t="s">
        <v>873</v>
      </c>
      <c r="F383" s="7">
        <v>44991</v>
      </c>
      <c r="G383" s="7">
        <v>44992</v>
      </c>
      <c r="H383">
        <v>97</v>
      </c>
      <c r="I383">
        <v>74</v>
      </c>
      <c r="J383">
        <v>12</v>
      </c>
      <c r="K383">
        <v>5</v>
      </c>
      <c r="L383">
        <v>1</v>
      </c>
      <c r="M383">
        <v>2</v>
      </c>
      <c r="N383">
        <f>AVERAGE(H383:I383)</f>
        <v>85.5</v>
      </c>
      <c r="O383">
        <v>100</v>
      </c>
      <c r="P383" s="8">
        <f t="shared" si="50"/>
        <v>85.5</v>
      </c>
      <c r="Q383">
        <v>300</v>
      </c>
      <c r="R383">
        <v>1</v>
      </c>
      <c r="S383">
        <v>1</v>
      </c>
      <c r="U383">
        <f t="shared" si="51"/>
        <v>1</v>
      </c>
      <c r="V383" s="9">
        <f t="shared" si="47"/>
        <v>0.33333333333333337</v>
      </c>
      <c r="W383" s="10">
        <f t="shared" si="52"/>
        <v>0.38986354775828463</v>
      </c>
    </row>
    <row r="384" spans="1:23" x14ac:dyDescent="0.3">
      <c r="A384" t="s">
        <v>874</v>
      </c>
      <c r="B384" t="s">
        <v>60</v>
      </c>
      <c r="C384" t="s">
        <v>70</v>
      </c>
      <c r="D384" t="s">
        <v>257</v>
      </c>
      <c r="E384" t="s">
        <v>875</v>
      </c>
      <c r="F384" s="7">
        <v>44991</v>
      </c>
      <c r="G384" s="7">
        <v>44992</v>
      </c>
      <c r="H384" t="s">
        <v>64</v>
      </c>
      <c r="I384" t="s">
        <v>64</v>
      </c>
      <c r="J384">
        <v>13</v>
      </c>
      <c r="K384">
        <v>14</v>
      </c>
      <c r="L384">
        <v>3</v>
      </c>
      <c r="M384">
        <v>2</v>
      </c>
      <c r="N384">
        <f t="shared" ref="N384:N389" si="53">AVERAGE(J384:K384)</f>
        <v>13.5</v>
      </c>
      <c r="O384">
        <v>10</v>
      </c>
      <c r="P384" s="8">
        <f t="shared" si="50"/>
        <v>135</v>
      </c>
      <c r="Q384">
        <v>224</v>
      </c>
      <c r="R384">
        <v>2</v>
      </c>
      <c r="S384">
        <v>0</v>
      </c>
      <c r="U384">
        <f t="shared" si="51"/>
        <v>1</v>
      </c>
      <c r="V384" s="9">
        <f t="shared" si="47"/>
        <v>0.4464285714285714</v>
      </c>
      <c r="W384" s="10">
        <f t="shared" si="52"/>
        <v>0.3306878306878307</v>
      </c>
    </row>
    <row r="385" spans="1:23" x14ac:dyDescent="0.3">
      <c r="A385" t="s">
        <v>876</v>
      </c>
      <c r="B385" t="s">
        <v>60</v>
      </c>
      <c r="C385" t="s">
        <v>70</v>
      </c>
      <c r="D385" t="s">
        <v>62</v>
      </c>
      <c r="E385" t="s">
        <v>877</v>
      </c>
      <c r="F385" s="7">
        <v>44991</v>
      </c>
      <c r="G385" s="7">
        <v>44992</v>
      </c>
      <c r="H385" t="s">
        <v>64</v>
      </c>
      <c r="I385" t="s">
        <v>64</v>
      </c>
      <c r="J385">
        <v>23</v>
      </c>
      <c r="K385">
        <v>15</v>
      </c>
      <c r="L385">
        <v>4</v>
      </c>
      <c r="M385">
        <v>5</v>
      </c>
      <c r="N385">
        <f t="shared" si="53"/>
        <v>19</v>
      </c>
      <c r="O385">
        <v>10</v>
      </c>
      <c r="P385" s="8">
        <f t="shared" si="50"/>
        <v>190</v>
      </c>
      <c r="Q385">
        <v>300</v>
      </c>
      <c r="R385">
        <v>2</v>
      </c>
      <c r="S385">
        <v>0</v>
      </c>
      <c r="U385">
        <f t="shared" si="51"/>
        <v>1</v>
      </c>
      <c r="V385" s="9">
        <f t="shared" si="47"/>
        <v>0.33333333333333337</v>
      </c>
      <c r="W385" s="10">
        <f t="shared" si="52"/>
        <v>0.17543859649122809</v>
      </c>
    </row>
    <row r="386" spans="1:23" x14ac:dyDescent="0.3">
      <c r="A386" t="s">
        <v>878</v>
      </c>
      <c r="B386" t="s">
        <v>60</v>
      </c>
      <c r="C386" t="s">
        <v>230</v>
      </c>
      <c r="D386" t="s">
        <v>62</v>
      </c>
      <c r="E386" t="s">
        <v>879</v>
      </c>
      <c r="F386" s="7">
        <v>44991</v>
      </c>
      <c r="G386" s="7">
        <v>44992</v>
      </c>
      <c r="H386" t="s">
        <v>64</v>
      </c>
      <c r="I386" t="s">
        <v>64</v>
      </c>
      <c r="J386">
        <v>31</v>
      </c>
      <c r="K386">
        <v>36</v>
      </c>
      <c r="L386">
        <v>2</v>
      </c>
      <c r="M386">
        <v>2</v>
      </c>
      <c r="N386">
        <f t="shared" si="53"/>
        <v>33.5</v>
      </c>
      <c r="O386">
        <v>10</v>
      </c>
      <c r="P386" s="8">
        <f t="shared" si="50"/>
        <v>335</v>
      </c>
      <c r="Q386">
        <v>100</v>
      </c>
      <c r="R386">
        <v>1</v>
      </c>
      <c r="S386">
        <v>0</v>
      </c>
      <c r="U386">
        <f t="shared" si="51"/>
        <v>0.5</v>
      </c>
      <c r="V386" s="9">
        <f t="shared" si="47"/>
        <v>0.5</v>
      </c>
      <c r="W386" s="10">
        <f t="shared" si="52"/>
        <v>0.1492537313432836</v>
      </c>
    </row>
    <row r="387" spans="1:23" x14ac:dyDescent="0.3">
      <c r="A387" t="s">
        <v>880</v>
      </c>
      <c r="B387" t="s">
        <v>60</v>
      </c>
      <c r="C387" t="s">
        <v>73</v>
      </c>
      <c r="D387" t="s">
        <v>62</v>
      </c>
      <c r="E387" t="s">
        <v>881</v>
      </c>
      <c r="F387" s="7">
        <v>44991</v>
      </c>
      <c r="G387" s="7">
        <v>44992</v>
      </c>
      <c r="H387" t="s">
        <v>64</v>
      </c>
      <c r="I387" t="s">
        <v>64</v>
      </c>
      <c r="J387">
        <v>34</v>
      </c>
      <c r="K387">
        <v>30</v>
      </c>
      <c r="L387">
        <v>2</v>
      </c>
      <c r="M387">
        <v>3</v>
      </c>
      <c r="N387">
        <f t="shared" si="53"/>
        <v>32</v>
      </c>
      <c r="O387">
        <v>10</v>
      </c>
      <c r="P387" s="8">
        <f t="shared" si="50"/>
        <v>320</v>
      </c>
      <c r="Q387">
        <v>150</v>
      </c>
      <c r="R387">
        <v>4</v>
      </c>
      <c r="S387">
        <v>1</v>
      </c>
      <c r="U387">
        <f t="shared" si="51"/>
        <v>2.5</v>
      </c>
      <c r="V387" s="9">
        <f t="shared" si="47"/>
        <v>1.6666666666666667</v>
      </c>
      <c r="W387" s="10">
        <f t="shared" si="52"/>
        <v>0.52083333333333337</v>
      </c>
    </row>
    <row r="388" spans="1:23" x14ac:dyDescent="0.3">
      <c r="A388" t="s">
        <v>882</v>
      </c>
      <c r="B388" t="s">
        <v>60</v>
      </c>
      <c r="C388" t="s">
        <v>76</v>
      </c>
      <c r="D388" t="s">
        <v>62</v>
      </c>
      <c r="E388" t="s">
        <v>883</v>
      </c>
      <c r="F388" s="7">
        <v>44991</v>
      </c>
      <c r="G388" s="7">
        <v>44992</v>
      </c>
      <c r="H388" t="s">
        <v>64</v>
      </c>
      <c r="I388" t="s">
        <v>64</v>
      </c>
      <c r="J388">
        <v>42</v>
      </c>
      <c r="K388">
        <v>41</v>
      </c>
      <c r="L388">
        <v>3</v>
      </c>
      <c r="M388">
        <v>3</v>
      </c>
      <c r="N388">
        <f t="shared" si="53"/>
        <v>41.5</v>
      </c>
      <c r="O388">
        <v>10</v>
      </c>
      <c r="P388" s="8">
        <f t="shared" si="50"/>
        <v>415.00000000000006</v>
      </c>
      <c r="Q388">
        <v>150</v>
      </c>
      <c r="R388">
        <v>2</v>
      </c>
      <c r="S388">
        <v>1</v>
      </c>
      <c r="U388">
        <f t="shared" si="51"/>
        <v>1.5</v>
      </c>
      <c r="V388" s="9">
        <f t="shared" si="47"/>
        <v>1</v>
      </c>
      <c r="W388" s="10">
        <f t="shared" si="52"/>
        <v>0.24096385542168672</v>
      </c>
    </row>
    <row r="389" spans="1:23" x14ac:dyDescent="0.3">
      <c r="A389" t="s">
        <v>884</v>
      </c>
      <c r="B389" t="s">
        <v>60</v>
      </c>
      <c r="C389" t="s">
        <v>149</v>
      </c>
      <c r="D389" t="s">
        <v>62</v>
      </c>
      <c r="E389" t="s">
        <v>885</v>
      </c>
      <c r="F389" s="7">
        <v>44991</v>
      </c>
      <c r="G389" s="7">
        <v>44992</v>
      </c>
      <c r="H389" t="s">
        <v>64</v>
      </c>
      <c r="I389" t="s">
        <v>64</v>
      </c>
      <c r="J389">
        <v>46</v>
      </c>
      <c r="K389">
        <v>29</v>
      </c>
      <c r="L389">
        <v>1</v>
      </c>
      <c r="M389">
        <v>6</v>
      </c>
      <c r="N389">
        <f t="shared" si="53"/>
        <v>37.5</v>
      </c>
      <c r="O389">
        <v>10</v>
      </c>
      <c r="P389" s="8">
        <f t="shared" si="50"/>
        <v>375</v>
      </c>
      <c r="Q389">
        <v>100</v>
      </c>
      <c r="R389">
        <v>0</v>
      </c>
      <c r="S389">
        <v>2</v>
      </c>
      <c r="U389">
        <f t="shared" si="51"/>
        <v>1</v>
      </c>
      <c r="V389" s="9">
        <f t="shared" si="47"/>
        <v>1</v>
      </c>
      <c r="W389" s="10">
        <f t="shared" si="52"/>
        <v>0.26666666666666666</v>
      </c>
    </row>
    <row r="390" spans="1:23" x14ac:dyDescent="0.3">
      <c r="A390" t="s">
        <v>886</v>
      </c>
      <c r="B390" t="s">
        <v>60</v>
      </c>
      <c r="C390" t="s">
        <v>235</v>
      </c>
      <c r="D390" t="s">
        <v>62</v>
      </c>
      <c r="E390" t="s">
        <v>887</v>
      </c>
      <c r="F390" s="7">
        <v>44991</v>
      </c>
      <c r="G390" s="7">
        <v>44992</v>
      </c>
      <c r="H390">
        <v>87</v>
      </c>
      <c r="I390">
        <v>85</v>
      </c>
      <c r="J390">
        <v>4</v>
      </c>
      <c r="K390">
        <v>6</v>
      </c>
      <c r="L390">
        <v>2</v>
      </c>
      <c r="M390">
        <v>0</v>
      </c>
      <c r="N390">
        <f>AVERAGE(H390:I390)</f>
        <v>86</v>
      </c>
      <c r="O390">
        <v>100</v>
      </c>
      <c r="P390" s="8">
        <f t="shared" si="50"/>
        <v>86</v>
      </c>
      <c r="Q390">
        <v>150</v>
      </c>
      <c r="R390">
        <v>0</v>
      </c>
      <c r="S390">
        <v>0</v>
      </c>
      <c r="U390">
        <f t="shared" si="51"/>
        <v>0</v>
      </c>
      <c r="V390" s="9">
        <f t="shared" si="47"/>
        <v>0</v>
      </c>
      <c r="W390" s="10">
        <f t="shared" si="52"/>
        <v>0</v>
      </c>
    </row>
    <row r="391" spans="1:23" x14ac:dyDescent="0.3">
      <c r="A391" t="s">
        <v>888</v>
      </c>
      <c r="B391" t="s">
        <v>60</v>
      </c>
      <c r="C391" t="s">
        <v>235</v>
      </c>
      <c r="D391" t="s">
        <v>257</v>
      </c>
      <c r="E391" t="s">
        <v>889</v>
      </c>
      <c r="F391" s="7">
        <v>44991</v>
      </c>
      <c r="G391" s="7">
        <v>44992</v>
      </c>
      <c r="H391">
        <v>44</v>
      </c>
      <c r="I391">
        <v>70</v>
      </c>
      <c r="J391">
        <v>2</v>
      </c>
      <c r="K391">
        <v>4</v>
      </c>
      <c r="L391">
        <v>0</v>
      </c>
      <c r="M391">
        <v>0</v>
      </c>
      <c r="N391">
        <f>AVERAGE(H391:I391)</f>
        <v>57</v>
      </c>
      <c r="O391">
        <v>100</v>
      </c>
      <c r="P391" s="8">
        <f t="shared" si="50"/>
        <v>56.999999999999993</v>
      </c>
      <c r="Q391">
        <v>400</v>
      </c>
      <c r="R391">
        <v>1</v>
      </c>
      <c r="S391">
        <v>0</v>
      </c>
      <c r="U391">
        <f t="shared" si="51"/>
        <v>0.5</v>
      </c>
      <c r="V391" s="9">
        <f t="shared" si="47"/>
        <v>0.125</v>
      </c>
      <c r="W391" s="10">
        <f t="shared" si="52"/>
        <v>0.21929824561403513</v>
      </c>
    </row>
    <row r="392" spans="1:23" x14ac:dyDescent="0.3">
      <c r="A392" t="s">
        <v>890</v>
      </c>
      <c r="B392" t="s">
        <v>60</v>
      </c>
      <c r="C392" t="s">
        <v>61</v>
      </c>
      <c r="D392" t="s">
        <v>62</v>
      </c>
      <c r="E392" t="s">
        <v>891</v>
      </c>
      <c r="F392" s="7">
        <v>44991</v>
      </c>
      <c r="G392" s="7">
        <v>44992</v>
      </c>
      <c r="H392" t="s">
        <v>64</v>
      </c>
      <c r="I392" t="s">
        <v>64</v>
      </c>
      <c r="J392" t="s">
        <v>64</v>
      </c>
      <c r="K392" t="s">
        <v>64</v>
      </c>
      <c r="L392">
        <v>23</v>
      </c>
      <c r="M392">
        <v>33</v>
      </c>
      <c r="N392">
        <f>AVERAGE(L392:M392)</f>
        <v>28</v>
      </c>
      <c r="O392">
        <v>1</v>
      </c>
      <c r="P392" s="8">
        <f t="shared" si="50"/>
        <v>2800</v>
      </c>
      <c r="Q392">
        <v>400</v>
      </c>
      <c r="R392">
        <v>2</v>
      </c>
      <c r="S392">
        <v>2</v>
      </c>
      <c r="U392">
        <f t="shared" si="51"/>
        <v>2</v>
      </c>
      <c r="V392" s="9">
        <f t="shared" si="47"/>
        <v>0.5</v>
      </c>
      <c r="W392" s="10">
        <f t="shared" si="52"/>
        <v>1.7857142857142856E-2</v>
      </c>
    </row>
    <row r="393" spans="1:23" x14ac:dyDescent="0.3">
      <c r="A393" t="s">
        <v>892</v>
      </c>
      <c r="B393" t="s">
        <v>60</v>
      </c>
      <c r="C393" t="s">
        <v>152</v>
      </c>
      <c r="D393" t="s">
        <v>62</v>
      </c>
      <c r="E393" t="s">
        <v>893</v>
      </c>
      <c r="F393" s="7">
        <v>44991</v>
      </c>
      <c r="G393" s="7">
        <v>44992</v>
      </c>
      <c r="H393" t="s">
        <v>64</v>
      </c>
      <c r="I393" t="s">
        <v>64</v>
      </c>
      <c r="J393">
        <v>16</v>
      </c>
      <c r="K393">
        <v>24</v>
      </c>
      <c r="L393">
        <v>0</v>
      </c>
      <c r="M393">
        <v>0</v>
      </c>
      <c r="N393">
        <f>AVERAGE(J393:K393)</f>
        <v>20</v>
      </c>
      <c r="O393">
        <v>10</v>
      </c>
      <c r="P393" s="8">
        <f t="shared" si="50"/>
        <v>200</v>
      </c>
      <c r="Q393">
        <v>150</v>
      </c>
      <c r="R393">
        <v>4</v>
      </c>
      <c r="S393">
        <v>3</v>
      </c>
      <c r="U393">
        <f t="shared" si="51"/>
        <v>3.5</v>
      </c>
      <c r="V393" s="9">
        <f t="shared" si="47"/>
        <v>2.3333333333333335</v>
      </c>
      <c r="W393" s="10">
        <f t="shared" si="52"/>
        <v>1.1666666666666667</v>
      </c>
    </row>
    <row r="394" spans="1:23" x14ac:dyDescent="0.3">
      <c r="A394" t="s">
        <v>894</v>
      </c>
      <c r="B394" t="s">
        <v>60</v>
      </c>
      <c r="C394" t="s">
        <v>242</v>
      </c>
      <c r="D394" t="s">
        <v>62</v>
      </c>
      <c r="E394" t="s">
        <v>895</v>
      </c>
      <c r="F394" s="7">
        <v>44991</v>
      </c>
      <c r="G394" s="7">
        <v>44992</v>
      </c>
      <c r="H394" t="s">
        <v>64</v>
      </c>
      <c r="I394" t="s">
        <v>64</v>
      </c>
      <c r="J394">
        <v>19</v>
      </c>
      <c r="K394">
        <v>11</v>
      </c>
      <c r="L394">
        <v>3</v>
      </c>
      <c r="M394">
        <v>1</v>
      </c>
      <c r="N394">
        <f>AVERAGE(J394:K394)</f>
        <v>15</v>
      </c>
      <c r="O394">
        <v>10</v>
      </c>
      <c r="P394" s="8">
        <f t="shared" si="50"/>
        <v>150</v>
      </c>
      <c r="Q394">
        <v>300</v>
      </c>
      <c r="R394">
        <v>0</v>
      </c>
      <c r="S394">
        <v>0</v>
      </c>
      <c r="U394">
        <f t="shared" si="51"/>
        <v>0</v>
      </c>
      <c r="V394" s="9">
        <f t="shared" si="47"/>
        <v>0</v>
      </c>
      <c r="W394" s="10">
        <f t="shared" si="52"/>
        <v>0</v>
      </c>
    </row>
    <row r="395" spans="1:23" x14ac:dyDescent="0.3">
      <c r="A395" t="s">
        <v>896</v>
      </c>
      <c r="B395" t="s">
        <v>616</v>
      </c>
      <c r="C395" t="s">
        <v>629</v>
      </c>
      <c r="D395" t="s">
        <v>62</v>
      </c>
      <c r="E395" t="s">
        <v>897</v>
      </c>
      <c r="F395" s="7">
        <v>44991</v>
      </c>
      <c r="G395" s="7">
        <v>44992</v>
      </c>
      <c r="H395" t="s">
        <v>64</v>
      </c>
      <c r="I395" t="s">
        <v>64</v>
      </c>
      <c r="J395" t="s">
        <v>64</v>
      </c>
      <c r="K395" t="s">
        <v>64</v>
      </c>
      <c r="L395">
        <v>17</v>
      </c>
      <c r="M395">
        <v>10</v>
      </c>
      <c r="N395">
        <f>AVERAGE(L395:M395)</f>
        <v>13.5</v>
      </c>
      <c r="O395">
        <v>1</v>
      </c>
      <c r="P395" s="8">
        <f t="shared" si="50"/>
        <v>1350</v>
      </c>
      <c r="Q395">
        <v>400</v>
      </c>
      <c r="R395">
        <v>21</v>
      </c>
      <c r="S395">
        <v>24</v>
      </c>
      <c r="U395">
        <f t="shared" si="51"/>
        <v>22.5</v>
      </c>
      <c r="V395" s="9">
        <f t="shared" si="47"/>
        <v>5.625</v>
      </c>
      <c r="W395" s="10">
        <f t="shared" si="52"/>
        <v>0.41666666666666669</v>
      </c>
    </row>
    <row r="396" spans="1:23" x14ac:dyDescent="0.3">
      <c r="A396" t="s">
        <v>898</v>
      </c>
      <c r="B396" t="s">
        <v>100</v>
      </c>
      <c r="C396" t="s">
        <v>163</v>
      </c>
      <c r="D396" t="s">
        <v>62</v>
      </c>
      <c r="E396" t="s">
        <v>899</v>
      </c>
      <c r="F396" s="7">
        <v>44998</v>
      </c>
      <c r="G396" s="7">
        <v>44999</v>
      </c>
      <c r="H396">
        <v>23</v>
      </c>
      <c r="I396">
        <v>19</v>
      </c>
      <c r="J396">
        <v>2</v>
      </c>
      <c r="K396">
        <v>3</v>
      </c>
      <c r="L396">
        <v>0</v>
      </c>
      <c r="M396">
        <v>0</v>
      </c>
      <c r="N396">
        <f>AVERAGE(H396:I396)</f>
        <v>21</v>
      </c>
      <c r="O396">
        <v>100</v>
      </c>
      <c r="P396" s="8">
        <f t="shared" si="50"/>
        <v>21</v>
      </c>
      <c r="Q396">
        <v>400</v>
      </c>
      <c r="R396">
        <v>0</v>
      </c>
      <c r="S396">
        <v>0</v>
      </c>
      <c r="U396">
        <f t="shared" si="51"/>
        <v>0</v>
      </c>
      <c r="V396" s="9">
        <f t="shared" si="47"/>
        <v>0</v>
      </c>
      <c r="W396" s="10">
        <f t="shared" si="52"/>
        <v>0</v>
      </c>
    </row>
    <row r="397" spans="1:23" x14ac:dyDescent="0.3">
      <c r="A397" t="s">
        <v>900</v>
      </c>
      <c r="B397" t="s">
        <v>100</v>
      </c>
      <c r="C397" t="s">
        <v>163</v>
      </c>
      <c r="D397" t="s">
        <v>257</v>
      </c>
      <c r="E397" t="s">
        <v>901</v>
      </c>
      <c r="F397" s="7">
        <v>44998</v>
      </c>
      <c r="G397" s="7">
        <v>44999</v>
      </c>
      <c r="H397">
        <v>19</v>
      </c>
      <c r="I397">
        <v>12</v>
      </c>
      <c r="J397">
        <v>1</v>
      </c>
      <c r="K397">
        <v>0</v>
      </c>
      <c r="L397">
        <v>0</v>
      </c>
      <c r="M397">
        <v>0</v>
      </c>
      <c r="N397">
        <f>AVERAGE(H397:I397)</f>
        <v>15.5</v>
      </c>
      <c r="O397">
        <v>100</v>
      </c>
      <c r="P397" s="8">
        <f t="shared" si="50"/>
        <v>15.5</v>
      </c>
      <c r="Q397">
        <v>400</v>
      </c>
      <c r="R397">
        <v>0</v>
      </c>
      <c r="S397">
        <v>0</v>
      </c>
      <c r="U397">
        <f t="shared" si="51"/>
        <v>0</v>
      </c>
      <c r="V397" s="9">
        <f t="shared" si="47"/>
        <v>0</v>
      </c>
      <c r="W397" s="10">
        <f t="shared" si="52"/>
        <v>0</v>
      </c>
    </row>
    <row r="398" spans="1:23" x14ac:dyDescent="0.3">
      <c r="A398" t="s">
        <v>902</v>
      </c>
      <c r="B398" t="s">
        <v>100</v>
      </c>
      <c r="C398" t="s">
        <v>67</v>
      </c>
      <c r="D398" t="s">
        <v>62</v>
      </c>
      <c r="E398" t="s">
        <v>903</v>
      </c>
      <c r="F398" s="7">
        <v>44998</v>
      </c>
      <c r="G398" s="7">
        <v>44999</v>
      </c>
      <c r="H398" t="s">
        <v>64</v>
      </c>
      <c r="I398" t="s">
        <v>64</v>
      </c>
      <c r="J398">
        <v>20</v>
      </c>
      <c r="K398">
        <v>12</v>
      </c>
      <c r="L398">
        <v>0</v>
      </c>
      <c r="M398">
        <v>0</v>
      </c>
      <c r="N398">
        <f>AVERAGE(J398:K398)</f>
        <v>16</v>
      </c>
      <c r="O398">
        <v>10</v>
      </c>
      <c r="P398" s="8">
        <f t="shared" si="50"/>
        <v>160</v>
      </c>
      <c r="Q398">
        <v>400</v>
      </c>
      <c r="R398">
        <v>5</v>
      </c>
      <c r="S398">
        <v>3</v>
      </c>
      <c r="U398">
        <f t="shared" si="51"/>
        <v>4</v>
      </c>
      <c r="V398" s="9">
        <f t="shared" si="47"/>
        <v>1</v>
      </c>
      <c r="W398" s="10">
        <f t="shared" si="52"/>
        <v>0.625</v>
      </c>
    </row>
    <row r="399" spans="1:23" x14ac:dyDescent="0.3">
      <c r="A399" t="s">
        <v>904</v>
      </c>
      <c r="B399" t="s">
        <v>100</v>
      </c>
      <c r="C399" t="s">
        <v>70</v>
      </c>
      <c r="D399" t="s">
        <v>62</v>
      </c>
      <c r="E399" t="s">
        <v>905</v>
      </c>
      <c r="F399" s="7">
        <v>44998</v>
      </c>
      <c r="G399" s="7">
        <v>44999</v>
      </c>
      <c r="H399" t="s">
        <v>64</v>
      </c>
      <c r="I399" t="s">
        <v>64</v>
      </c>
      <c r="J399">
        <v>21</v>
      </c>
      <c r="K399">
        <v>16</v>
      </c>
      <c r="L399">
        <v>1</v>
      </c>
      <c r="M399">
        <v>3</v>
      </c>
      <c r="N399">
        <f>AVERAGE(J399:K399)</f>
        <v>18.5</v>
      </c>
      <c r="O399">
        <v>10</v>
      </c>
      <c r="P399" s="8">
        <f t="shared" si="50"/>
        <v>185</v>
      </c>
      <c r="Q399">
        <v>400</v>
      </c>
      <c r="R399">
        <v>6</v>
      </c>
      <c r="S399">
        <v>2</v>
      </c>
      <c r="U399">
        <f t="shared" si="51"/>
        <v>4</v>
      </c>
      <c r="V399" s="9">
        <f t="shared" si="47"/>
        <v>1</v>
      </c>
      <c r="W399" s="10">
        <f t="shared" si="52"/>
        <v>0.54054054054054057</v>
      </c>
    </row>
    <row r="400" spans="1:23" x14ac:dyDescent="0.3">
      <c r="A400" t="s">
        <v>906</v>
      </c>
      <c r="B400" t="s">
        <v>100</v>
      </c>
      <c r="C400" t="s">
        <v>73</v>
      </c>
      <c r="D400" t="s">
        <v>62</v>
      </c>
      <c r="E400" t="s">
        <v>907</v>
      </c>
      <c r="F400" s="7">
        <v>44998</v>
      </c>
      <c r="G400" s="7">
        <v>44999</v>
      </c>
      <c r="H400">
        <v>35</v>
      </c>
      <c r="I400">
        <v>47</v>
      </c>
      <c r="J400">
        <v>3</v>
      </c>
      <c r="K400">
        <v>6</v>
      </c>
      <c r="L400">
        <v>0</v>
      </c>
      <c r="M400">
        <v>2</v>
      </c>
      <c r="N400">
        <f t="shared" ref="N400:N407" si="54">AVERAGE(H400:I400)</f>
        <v>41</v>
      </c>
      <c r="O400">
        <v>100</v>
      </c>
      <c r="P400" s="8">
        <f t="shared" si="50"/>
        <v>41</v>
      </c>
      <c r="Q400">
        <v>400</v>
      </c>
      <c r="R400">
        <v>0</v>
      </c>
      <c r="S400">
        <v>0</v>
      </c>
      <c r="U400">
        <f t="shared" si="51"/>
        <v>0</v>
      </c>
      <c r="V400" s="9">
        <f t="shared" si="47"/>
        <v>0</v>
      </c>
      <c r="W400" s="10">
        <f t="shared" si="52"/>
        <v>0</v>
      </c>
    </row>
    <row r="401" spans="1:23" x14ac:dyDescent="0.3">
      <c r="A401" t="s">
        <v>908</v>
      </c>
      <c r="B401" t="s">
        <v>100</v>
      </c>
      <c r="C401" t="s">
        <v>76</v>
      </c>
      <c r="D401" t="s">
        <v>62</v>
      </c>
      <c r="E401" t="s">
        <v>909</v>
      </c>
      <c r="F401" s="7">
        <v>44998</v>
      </c>
      <c r="G401" s="7">
        <v>44999</v>
      </c>
      <c r="H401">
        <v>31</v>
      </c>
      <c r="I401">
        <v>17</v>
      </c>
      <c r="J401">
        <v>4</v>
      </c>
      <c r="K401">
        <v>2</v>
      </c>
      <c r="L401">
        <v>0</v>
      </c>
      <c r="M401">
        <v>0</v>
      </c>
      <c r="N401">
        <f t="shared" si="54"/>
        <v>24</v>
      </c>
      <c r="O401">
        <v>100</v>
      </c>
      <c r="P401" s="8">
        <f t="shared" si="50"/>
        <v>24</v>
      </c>
      <c r="Q401">
        <v>400</v>
      </c>
      <c r="R401">
        <v>0</v>
      </c>
      <c r="S401">
        <v>0</v>
      </c>
      <c r="U401">
        <f t="shared" si="51"/>
        <v>0</v>
      </c>
      <c r="V401" s="9">
        <f t="shared" si="47"/>
        <v>0</v>
      </c>
      <c r="W401" s="10">
        <f t="shared" si="52"/>
        <v>0</v>
      </c>
    </row>
    <row r="402" spans="1:23" x14ac:dyDescent="0.3">
      <c r="A402" t="s">
        <v>910</v>
      </c>
      <c r="B402" t="s">
        <v>100</v>
      </c>
      <c r="C402" t="s">
        <v>186</v>
      </c>
      <c r="D402" t="s">
        <v>62</v>
      </c>
      <c r="E402" t="s">
        <v>911</v>
      </c>
      <c r="F402" s="7">
        <v>44998</v>
      </c>
      <c r="G402" s="7">
        <v>44999</v>
      </c>
      <c r="H402">
        <v>38</v>
      </c>
      <c r="I402">
        <v>47</v>
      </c>
      <c r="J402">
        <v>1</v>
      </c>
      <c r="K402">
        <v>1</v>
      </c>
      <c r="L402">
        <v>1</v>
      </c>
      <c r="M402">
        <v>1</v>
      </c>
      <c r="N402">
        <f t="shared" si="54"/>
        <v>42.5</v>
      </c>
      <c r="O402">
        <v>100</v>
      </c>
      <c r="P402" s="8">
        <f t="shared" si="50"/>
        <v>42.5</v>
      </c>
      <c r="Q402">
        <v>400</v>
      </c>
      <c r="R402">
        <v>1</v>
      </c>
      <c r="S402">
        <v>0</v>
      </c>
      <c r="U402">
        <f t="shared" si="51"/>
        <v>0.5</v>
      </c>
      <c r="V402" s="9">
        <f t="shared" si="47"/>
        <v>0.125</v>
      </c>
      <c r="W402" s="10">
        <f t="shared" si="52"/>
        <v>0.29411764705882354</v>
      </c>
    </row>
    <row r="403" spans="1:23" x14ac:dyDescent="0.3">
      <c r="A403" t="s">
        <v>912</v>
      </c>
      <c r="B403" t="s">
        <v>100</v>
      </c>
      <c r="C403" t="s">
        <v>189</v>
      </c>
      <c r="D403" t="s">
        <v>62</v>
      </c>
      <c r="E403" t="s">
        <v>913</v>
      </c>
      <c r="F403" s="7">
        <v>44998</v>
      </c>
      <c r="G403" s="7">
        <v>44999</v>
      </c>
      <c r="H403">
        <v>49</v>
      </c>
      <c r="I403">
        <v>54</v>
      </c>
      <c r="J403">
        <v>6</v>
      </c>
      <c r="K403">
        <v>2</v>
      </c>
      <c r="L403">
        <v>1</v>
      </c>
      <c r="M403">
        <v>0</v>
      </c>
      <c r="N403">
        <f t="shared" si="54"/>
        <v>51.5</v>
      </c>
      <c r="O403">
        <v>100</v>
      </c>
      <c r="P403" s="8">
        <f t="shared" si="50"/>
        <v>51.5</v>
      </c>
      <c r="Q403">
        <v>400</v>
      </c>
      <c r="R403">
        <v>0</v>
      </c>
      <c r="S403">
        <v>0</v>
      </c>
      <c r="U403">
        <f t="shared" si="51"/>
        <v>0</v>
      </c>
      <c r="V403" s="9">
        <f t="shared" si="47"/>
        <v>0</v>
      </c>
      <c r="W403" s="10">
        <f t="shared" si="52"/>
        <v>0</v>
      </c>
    </row>
    <row r="404" spans="1:23" x14ac:dyDescent="0.3">
      <c r="A404" t="s">
        <v>914</v>
      </c>
      <c r="B404" t="s">
        <v>100</v>
      </c>
      <c r="C404" t="s">
        <v>192</v>
      </c>
      <c r="D404" t="s">
        <v>62</v>
      </c>
      <c r="E404" t="s">
        <v>915</v>
      </c>
      <c r="F404" s="7">
        <v>44998</v>
      </c>
      <c r="G404" s="7">
        <v>44999</v>
      </c>
      <c r="H404">
        <v>17</v>
      </c>
      <c r="I404">
        <v>20</v>
      </c>
      <c r="J404">
        <v>4</v>
      </c>
      <c r="K404">
        <v>2</v>
      </c>
      <c r="L404">
        <v>0</v>
      </c>
      <c r="M404">
        <v>1</v>
      </c>
      <c r="N404">
        <f t="shared" si="54"/>
        <v>18.5</v>
      </c>
      <c r="O404">
        <v>100</v>
      </c>
      <c r="P404" s="8">
        <f t="shared" si="50"/>
        <v>18.5</v>
      </c>
      <c r="Q404">
        <v>400</v>
      </c>
      <c r="R404">
        <v>0</v>
      </c>
      <c r="S404">
        <v>0</v>
      </c>
      <c r="U404">
        <f t="shared" si="51"/>
        <v>0</v>
      </c>
      <c r="V404" s="9">
        <f t="shared" si="47"/>
        <v>0</v>
      </c>
      <c r="W404" s="10">
        <f t="shared" si="52"/>
        <v>0</v>
      </c>
    </row>
    <row r="405" spans="1:23" x14ac:dyDescent="0.3">
      <c r="A405" t="s">
        <v>916</v>
      </c>
      <c r="B405" t="s">
        <v>100</v>
      </c>
      <c r="C405" t="s">
        <v>101</v>
      </c>
      <c r="D405" t="s">
        <v>62</v>
      </c>
      <c r="E405" t="s">
        <v>917</v>
      </c>
      <c r="F405" s="7">
        <v>44998</v>
      </c>
      <c r="G405" s="7">
        <v>45000</v>
      </c>
      <c r="H405">
        <v>9</v>
      </c>
      <c r="I405">
        <v>5</v>
      </c>
      <c r="J405">
        <v>0</v>
      </c>
      <c r="K405">
        <v>1</v>
      </c>
      <c r="L405">
        <v>0</v>
      </c>
      <c r="M405">
        <v>0</v>
      </c>
      <c r="N405">
        <f t="shared" si="54"/>
        <v>7</v>
      </c>
      <c r="O405">
        <v>100</v>
      </c>
      <c r="P405" s="8">
        <f t="shared" si="50"/>
        <v>7.0000000000000009</v>
      </c>
      <c r="Q405">
        <v>400</v>
      </c>
      <c r="R405">
        <v>0</v>
      </c>
      <c r="S405">
        <v>0</v>
      </c>
      <c r="U405">
        <f t="shared" si="51"/>
        <v>0</v>
      </c>
      <c r="V405" s="9">
        <f t="shared" si="47"/>
        <v>0</v>
      </c>
      <c r="W405" s="10">
        <f t="shared" si="52"/>
        <v>0</v>
      </c>
    </row>
    <row r="406" spans="1:23" x14ac:dyDescent="0.3">
      <c r="A406" t="s">
        <v>918</v>
      </c>
      <c r="B406" t="s">
        <v>100</v>
      </c>
      <c r="C406" t="s">
        <v>104</v>
      </c>
      <c r="D406" t="s">
        <v>62</v>
      </c>
      <c r="E406" t="s">
        <v>919</v>
      </c>
      <c r="F406" s="7">
        <v>44998</v>
      </c>
      <c r="G406" s="7">
        <v>45000</v>
      </c>
      <c r="H406">
        <v>0</v>
      </c>
      <c r="I406">
        <v>1</v>
      </c>
      <c r="J406">
        <v>0</v>
      </c>
      <c r="K406">
        <v>0</v>
      </c>
      <c r="L406">
        <v>0</v>
      </c>
      <c r="M406">
        <v>0</v>
      </c>
      <c r="N406">
        <f t="shared" si="54"/>
        <v>0.5</v>
      </c>
      <c r="O406">
        <v>100</v>
      </c>
      <c r="P406" s="8">
        <f t="shared" si="50"/>
        <v>0.5</v>
      </c>
      <c r="Q406">
        <v>400</v>
      </c>
      <c r="R406">
        <v>1</v>
      </c>
      <c r="S406">
        <v>0</v>
      </c>
      <c r="U406">
        <f t="shared" si="51"/>
        <v>0.5</v>
      </c>
      <c r="V406" s="9">
        <f t="shared" ref="V406:V469" si="55">(U406/Q406)*100</f>
        <v>0.125</v>
      </c>
      <c r="W406" s="10">
        <f t="shared" si="52"/>
        <v>25</v>
      </c>
    </row>
    <row r="407" spans="1:23" x14ac:dyDescent="0.3">
      <c r="A407" t="s">
        <v>920</v>
      </c>
      <c r="B407" t="s">
        <v>100</v>
      </c>
      <c r="C407" t="s">
        <v>109</v>
      </c>
      <c r="D407" t="s">
        <v>62</v>
      </c>
      <c r="E407" t="s">
        <v>921</v>
      </c>
      <c r="F407" s="7">
        <v>44998</v>
      </c>
      <c r="G407" s="7">
        <v>45000</v>
      </c>
      <c r="H407">
        <v>24</v>
      </c>
      <c r="I407">
        <v>21</v>
      </c>
      <c r="J407">
        <v>2</v>
      </c>
      <c r="K407">
        <v>2</v>
      </c>
      <c r="L407">
        <v>0</v>
      </c>
      <c r="M407">
        <v>0</v>
      </c>
      <c r="N407">
        <f t="shared" si="54"/>
        <v>22.5</v>
      </c>
      <c r="O407">
        <v>100</v>
      </c>
      <c r="P407" s="8">
        <f t="shared" si="50"/>
        <v>22.5</v>
      </c>
      <c r="Q407">
        <v>400</v>
      </c>
      <c r="R407">
        <v>0</v>
      </c>
      <c r="S407">
        <v>0</v>
      </c>
      <c r="U407">
        <f t="shared" si="51"/>
        <v>0</v>
      </c>
      <c r="V407" s="9">
        <f t="shared" si="55"/>
        <v>0</v>
      </c>
      <c r="W407" s="10">
        <f t="shared" ref="W407:W438" si="56">(V407/P407)*100</f>
        <v>0</v>
      </c>
    </row>
    <row r="408" spans="1:23" x14ac:dyDescent="0.3">
      <c r="A408" t="s">
        <v>922</v>
      </c>
      <c r="B408" t="s">
        <v>616</v>
      </c>
      <c r="C408" t="s">
        <v>626</v>
      </c>
      <c r="D408" t="s">
        <v>62</v>
      </c>
      <c r="E408" t="s">
        <v>923</v>
      </c>
      <c r="F408" s="7">
        <v>44998</v>
      </c>
      <c r="G408" s="7">
        <v>45000</v>
      </c>
      <c r="H408" t="s">
        <v>64</v>
      </c>
      <c r="I408" t="s">
        <v>64</v>
      </c>
      <c r="J408" t="s">
        <v>64</v>
      </c>
      <c r="K408" t="s">
        <v>64</v>
      </c>
      <c r="L408">
        <v>22</v>
      </c>
      <c r="M408">
        <v>27</v>
      </c>
      <c r="N408">
        <f>AVERAGE(L408:M408)</f>
        <v>24.5</v>
      </c>
      <c r="O408">
        <v>1</v>
      </c>
      <c r="P408" s="8">
        <f t="shared" si="50"/>
        <v>2450</v>
      </c>
      <c r="Q408">
        <v>500</v>
      </c>
      <c r="R408">
        <v>35</v>
      </c>
      <c r="S408">
        <v>56</v>
      </c>
      <c r="U408">
        <f t="shared" si="51"/>
        <v>45.5</v>
      </c>
      <c r="V408" s="9">
        <f t="shared" si="55"/>
        <v>9.1</v>
      </c>
      <c r="W408" s="10">
        <f t="shared" si="56"/>
        <v>0.37142857142857144</v>
      </c>
    </row>
    <row r="409" spans="1:23" x14ac:dyDescent="0.3">
      <c r="A409" t="s">
        <v>924</v>
      </c>
      <c r="B409" t="s">
        <v>100</v>
      </c>
      <c r="C409" t="s">
        <v>178</v>
      </c>
      <c r="D409" t="s">
        <v>62</v>
      </c>
      <c r="E409" t="s">
        <v>925</v>
      </c>
      <c r="F409" s="7">
        <v>44998</v>
      </c>
      <c r="G409" s="7">
        <v>45000</v>
      </c>
      <c r="H409">
        <v>19</v>
      </c>
      <c r="I409">
        <v>8</v>
      </c>
      <c r="J409">
        <v>1</v>
      </c>
      <c r="K409">
        <v>2</v>
      </c>
      <c r="L409">
        <v>0</v>
      </c>
      <c r="M409">
        <v>0</v>
      </c>
      <c r="N409">
        <f>AVERAGE(H409:I409)</f>
        <v>13.5</v>
      </c>
      <c r="O409">
        <v>100</v>
      </c>
      <c r="P409" s="8">
        <f t="shared" si="50"/>
        <v>13.5</v>
      </c>
      <c r="Q409">
        <v>400</v>
      </c>
      <c r="R409">
        <v>0</v>
      </c>
      <c r="S409">
        <v>0</v>
      </c>
      <c r="U409">
        <f t="shared" si="51"/>
        <v>0</v>
      </c>
      <c r="V409" s="9">
        <f t="shared" si="55"/>
        <v>0</v>
      </c>
      <c r="W409" s="10">
        <f t="shared" si="56"/>
        <v>0</v>
      </c>
    </row>
    <row r="410" spans="1:23" x14ac:dyDescent="0.3">
      <c r="A410" t="s">
        <v>926</v>
      </c>
      <c r="B410" t="s">
        <v>100</v>
      </c>
      <c r="C410" t="s">
        <v>181</v>
      </c>
      <c r="D410" t="s">
        <v>62</v>
      </c>
      <c r="E410" t="s">
        <v>927</v>
      </c>
      <c r="F410" s="7">
        <v>44998</v>
      </c>
      <c r="G410" s="7">
        <v>45000</v>
      </c>
      <c r="H410">
        <v>66</v>
      </c>
      <c r="I410">
        <v>45</v>
      </c>
      <c r="J410">
        <v>11</v>
      </c>
      <c r="K410">
        <v>4</v>
      </c>
      <c r="L410">
        <v>1</v>
      </c>
      <c r="M410">
        <v>1</v>
      </c>
      <c r="N410">
        <f>AVERAGE(H410:I410)</f>
        <v>55.5</v>
      </c>
      <c r="O410">
        <v>100</v>
      </c>
      <c r="P410" s="8">
        <f t="shared" si="50"/>
        <v>55.500000000000007</v>
      </c>
      <c r="Q410">
        <v>400</v>
      </c>
      <c r="R410">
        <v>0</v>
      </c>
      <c r="S410">
        <v>0</v>
      </c>
      <c r="U410">
        <f t="shared" si="51"/>
        <v>0</v>
      </c>
      <c r="V410" s="9">
        <f t="shared" si="55"/>
        <v>0</v>
      </c>
      <c r="W410" s="10">
        <f t="shared" si="56"/>
        <v>0</v>
      </c>
    </row>
    <row r="411" spans="1:23" x14ac:dyDescent="0.3">
      <c r="A411" t="s">
        <v>928</v>
      </c>
      <c r="B411" t="s">
        <v>127</v>
      </c>
      <c r="C411" t="s">
        <v>163</v>
      </c>
      <c r="D411" t="s">
        <v>62</v>
      </c>
      <c r="E411" t="s">
        <v>929</v>
      </c>
      <c r="F411" s="7">
        <v>45005</v>
      </c>
      <c r="G411" s="7">
        <v>45006</v>
      </c>
      <c r="H411">
        <v>20</v>
      </c>
      <c r="I411">
        <v>23</v>
      </c>
      <c r="J411">
        <v>2</v>
      </c>
      <c r="K411">
        <v>3</v>
      </c>
      <c r="L411">
        <v>0</v>
      </c>
      <c r="M411">
        <v>0</v>
      </c>
      <c r="N411">
        <f>AVERAGE(H411:I411)</f>
        <v>21.5</v>
      </c>
      <c r="O411">
        <v>100</v>
      </c>
      <c r="P411" s="8">
        <f t="shared" si="50"/>
        <v>21.5</v>
      </c>
      <c r="Q411">
        <v>200</v>
      </c>
      <c r="R411">
        <v>0</v>
      </c>
      <c r="S411">
        <v>0</v>
      </c>
      <c r="U411">
        <f t="shared" si="51"/>
        <v>0</v>
      </c>
      <c r="V411" s="9">
        <f t="shared" si="55"/>
        <v>0</v>
      </c>
      <c r="W411" s="10">
        <f t="shared" si="56"/>
        <v>0</v>
      </c>
    </row>
    <row r="412" spans="1:23" x14ac:dyDescent="0.3">
      <c r="A412" t="s">
        <v>930</v>
      </c>
      <c r="B412" t="s">
        <v>127</v>
      </c>
      <c r="C412" t="s">
        <v>128</v>
      </c>
      <c r="D412" t="s">
        <v>62</v>
      </c>
      <c r="E412" t="s">
        <v>931</v>
      </c>
      <c r="F412" s="7">
        <v>45005</v>
      </c>
      <c r="G412" s="7">
        <v>45006</v>
      </c>
      <c r="H412" t="s">
        <v>64</v>
      </c>
      <c r="I412" t="s">
        <v>64</v>
      </c>
      <c r="J412">
        <v>72</v>
      </c>
      <c r="K412">
        <v>71</v>
      </c>
      <c r="L412">
        <v>7</v>
      </c>
      <c r="M412">
        <v>2</v>
      </c>
      <c r="N412">
        <f>AVERAGE(J412:K412)</f>
        <v>71.5</v>
      </c>
      <c r="O412">
        <v>10</v>
      </c>
      <c r="P412" s="8">
        <f t="shared" si="50"/>
        <v>715</v>
      </c>
      <c r="Q412">
        <v>100</v>
      </c>
      <c r="R412">
        <v>0</v>
      </c>
      <c r="S412">
        <v>0</v>
      </c>
      <c r="U412">
        <f t="shared" si="51"/>
        <v>0</v>
      </c>
      <c r="V412" s="9">
        <f t="shared" si="55"/>
        <v>0</v>
      </c>
      <c r="W412" s="10">
        <f t="shared" si="56"/>
        <v>0</v>
      </c>
    </row>
    <row r="413" spans="1:23" x14ac:dyDescent="0.3">
      <c r="A413" t="s">
        <v>932</v>
      </c>
      <c r="B413" t="s">
        <v>127</v>
      </c>
      <c r="C413" t="s">
        <v>101</v>
      </c>
      <c r="D413" t="s">
        <v>62</v>
      </c>
      <c r="E413" t="s">
        <v>933</v>
      </c>
      <c r="F413" s="7">
        <v>45005</v>
      </c>
      <c r="G413" s="7">
        <v>45006</v>
      </c>
      <c r="H413">
        <v>1</v>
      </c>
      <c r="I413">
        <v>10</v>
      </c>
      <c r="J413">
        <v>1</v>
      </c>
      <c r="K413">
        <v>0</v>
      </c>
      <c r="L413">
        <v>0</v>
      </c>
      <c r="M413">
        <v>0</v>
      </c>
      <c r="N413">
        <f>AVERAGE(H413:I413)</f>
        <v>5.5</v>
      </c>
      <c r="O413">
        <v>100</v>
      </c>
      <c r="P413" s="8">
        <f t="shared" si="50"/>
        <v>5.5</v>
      </c>
      <c r="Q413">
        <v>250</v>
      </c>
      <c r="R413">
        <v>1</v>
      </c>
      <c r="S413">
        <v>1</v>
      </c>
      <c r="U413">
        <f t="shared" si="51"/>
        <v>1</v>
      </c>
      <c r="V413" s="9">
        <f t="shared" si="55"/>
        <v>0.4</v>
      </c>
      <c r="W413" s="10">
        <f t="shared" si="56"/>
        <v>7.2727272727272734</v>
      </c>
    </row>
    <row r="414" spans="1:23" x14ac:dyDescent="0.3">
      <c r="A414" t="s">
        <v>934</v>
      </c>
      <c r="B414" t="s">
        <v>127</v>
      </c>
      <c r="C414" t="s">
        <v>278</v>
      </c>
      <c r="D414" t="s">
        <v>62</v>
      </c>
      <c r="E414" t="s">
        <v>935</v>
      </c>
      <c r="F414" s="7">
        <v>45005</v>
      </c>
      <c r="G414" s="7">
        <v>45006</v>
      </c>
      <c r="H414">
        <v>6</v>
      </c>
      <c r="I414">
        <v>7</v>
      </c>
      <c r="J414">
        <v>0</v>
      </c>
      <c r="K414">
        <v>1</v>
      </c>
      <c r="L414">
        <v>0</v>
      </c>
      <c r="M414">
        <v>0</v>
      </c>
      <c r="N414">
        <f>AVERAGE(H414:I414)</f>
        <v>6.5</v>
      </c>
      <c r="O414">
        <v>100</v>
      </c>
      <c r="P414" s="8">
        <f t="shared" si="50"/>
        <v>6.5</v>
      </c>
      <c r="Q414">
        <v>400</v>
      </c>
      <c r="R414">
        <v>0</v>
      </c>
      <c r="S414">
        <v>0</v>
      </c>
      <c r="U414">
        <f t="shared" si="51"/>
        <v>0</v>
      </c>
      <c r="V414" s="9">
        <f t="shared" si="55"/>
        <v>0</v>
      </c>
      <c r="W414" s="10">
        <f t="shared" si="56"/>
        <v>0</v>
      </c>
    </row>
    <row r="415" spans="1:23" x14ac:dyDescent="0.3">
      <c r="A415" t="s">
        <v>936</v>
      </c>
      <c r="B415" t="s">
        <v>127</v>
      </c>
      <c r="C415" t="s">
        <v>205</v>
      </c>
      <c r="D415" t="s">
        <v>62</v>
      </c>
      <c r="E415" t="s">
        <v>937</v>
      </c>
      <c r="F415" s="7">
        <v>45005</v>
      </c>
      <c r="G415" s="7">
        <v>45006</v>
      </c>
      <c r="H415" t="s">
        <v>64</v>
      </c>
      <c r="I415" t="s">
        <v>64</v>
      </c>
      <c r="J415">
        <v>163</v>
      </c>
      <c r="K415">
        <v>161</v>
      </c>
      <c r="L415">
        <v>18</v>
      </c>
      <c r="M415">
        <v>15</v>
      </c>
      <c r="N415">
        <f>AVERAGE(L415:M415)</f>
        <v>16.5</v>
      </c>
      <c r="O415">
        <v>1</v>
      </c>
      <c r="P415" s="8">
        <f t="shared" si="50"/>
        <v>1650</v>
      </c>
      <c r="Q415">
        <v>400</v>
      </c>
      <c r="R415">
        <v>35</v>
      </c>
      <c r="S415">
        <v>19</v>
      </c>
      <c r="U415">
        <f t="shared" si="51"/>
        <v>27</v>
      </c>
      <c r="V415" s="9">
        <f t="shared" si="55"/>
        <v>6.75</v>
      </c>
      <c r="W415" s="10">
        <f t="shared" si="56"/>
        <v>0.40909090909090912</v>
      </c>
    </row>
    <row r="416" spans="1:23" x14ac:dyDescent="0.3">
      <c r="A416" t="s">
        <v>938</v>
      </c>
      <c r="B416" t="s">
        <v>127</v>
      </c>
      <c r="C416" t="s">
        <v>67</v>
      </c>
      <c r="D416" t="s">
        <v>62</v>
      </c>
      <c r="E416" t="s">
        <v>939</v>
      </c>
      <c r="F416" s="7">
        <v>45005</v>
      </c>
      <c r="G416" s="7">
        <v>45006</v>
      </c>
      <c r="H416">
        <v>16</v>
      </c>
      <c r="I416">
        <v>29</v>
      </c>
      <c r="J416">
        <v>3</v>
      </c>
      <c r="K416">
        <v>2</v>
      </c>
      <c r="L416">
        <v>0</v>
      </c>
      <c r="M416">
        <v>0</v>
      </c>
      <c r="N416">
        <f>AVERAGE(H416:I416)</f>
        <v>22.5</v>
      </c>
      <c r="O416">
        <v>100</v>
      </c>
      <c r="P416" s="8">
        <f t="shared" si="50"/>
        <v>22.5</v>
      </c>
      <c r="Q416">
        <v>400</v>
      </c>
      <c r="R416">
        <v>2</v>
      </c>
      <c r="S416">
        <v>4</v>
      </c>
      <c r="U416">
        <f t="shared" si="51"/>
        <v>3</v>
      </c>
      <c r="V416" s="9">
        <f t="shared" si="55"/>
        <v>0.75</v>
      </c>
      <c r="W416" s="10">
        <f t="shared" si="56"/>
        <v>3.3333333333333335</v>
      </c>
    </row>
    <row r="417" spans="1:24" x14ac:dyDescent="0.3">
      <c r="A417" t="s">
        <v>940</v>
      </c>
      <c r="B417" t="s">
        <v>127</v>
      </c>
      <c r="C417" t="s">
        <v>70</v>
      </c>
      <c r="D417" t="s">
        <v>62</v>
      </c>
      <c r="E417" t="s">
        <v>941</v>
      </c>
      <c r="F417" s="7">
        <v>45005</v>
      </c>
      <c r="G417" s="7">
        <v>45006</v>
      </c>
      <c r="H417" t="s">
        <v>64</v>
      </c>
      <c r="I417" t="s">
        <v>64</v>
      </c>
      <c r="J417">
        <v>35</v>
      </c>
      <c r="K417">
        <v>34</v>
      </c>
      <c r="L417">
        <v>3</v>
      </c>
      <c r="M417">
        <v>3</v>
      </c>
      <c r="N417">
        <f>AVERAGE(J417:K417)</f>
        <v>34.5</v>
      </c>
      <c r="O417">
        <v>10</v>
      </c>
      <c r="P417" s="8">
        <f t="shared" si="50"/>
        <v>345</v>
      </c>
      <c r="Q417">
        <v>400</v>
      </c>
      <c r="R417">
        <v>10</v>
      </c>
      <c r="S417">
        <v>10</v>
      </c>
      <c r="U417">
        <f t="shared" si="51"/>
        <v>10</v>
      </c>
      <c r="V417" s="9">
        <f t="shared" si="55"/>
        <v>2.5</v>
      </c>
      <c r="W417" s="10">
        <f t="shared" si="56"/>
        <v>0.72463768115942029</v>
      </c>
    </row>
    <row r="418" spans="1:24" x14ac:dyDescent="0.3">
      <c r="A418" t="s">
        <v>942</v>
      </c>
      <c r="B418" t="s">
        <v>127</v>
      </c>
      <c r="C418" t="s">
        <v>73</v>
      </c>
      <c r="D418" t="s">
        <v>62</v>
      </c>
      <c r="E418" t="s">
        <v>943</v>
      </c>
      <c r="F418" s="7">
        <v>45005</v>
      </c>
      <c r="G418" s="7">
        <v>45006</v>
      </c>
      <c r="H418">
        <v>21</v>
      </c>
      <c r="I418">
        <v>15</v>
      </c>
      <c r="J418">
        <v>1</v>
      </c>
      <c r="K418">
        <v>0</v>
      </c>
      <c r="L418">
        <v>0</v>
      </c>
      <c r="M418">
        <v>0</v>
      </c>
      <c r="N418">
        <f>AVERAGE(H418:I418)</f>
        <v>18</v>
      </c>
      <c r="O418">
        <v>100</v>
      </c>
      <c r="P418" s="8">
        <f t="shared" si="50"/>
        <v>18</v>
      </c>
      <c r="Q418">
        <v>400</v>
      </c>
      <c r="R418">
        <v>0</v>
      </c>
      <c r="S418">
        <v>0</v>
      </c>
      <c r="U418">
        <f t="shared" si="51"/>
        <v>0</v>
      </c>
      <c r="V418" s="9">
        <f t="shared" si="55"/>
        <v>0</v>
      </c>
      <c r="W418" s="10">
        <f t="shared" si="56"/>
        <v>0</v>
      </c>
    </row>
    <row r="419" spans="1:24" x14ac:dyDescent="0.3">
      <c r="A419" t="s">
        <v>944</v>
      </c>
      <c r="B419" t="s">
        <v>127</v>
      </c>
      <c r="C419" t="s">
        <v>76</v>
      </c>
      <c r="D419" t="s">
        <v>62</v>
      </c>
      <c r="E419" t="s">
        <v>945</v>
      </c>
      <c r="F419" s="7">
        <v>45005</v>
      </c>
      <c r="G419" s="7">
        <v>45006</v>
      </c>
      <c r="H419">
        <v>7</v>
      </c>
      <c r="I419">
        <v>4</v>
      </c>
      <c r="J419">
        <v>1</v>
      </c>
      <c r="K419">
        <v>0</v>
      </c>
      <c r="L419">
        <v>0</v>
      </c>
      <c r="M419">
        <v>0</v>
      </c>
      <c r="N419">
        <f>AVERAGE(H419:I419)</f>
        <v>5.5</v>
      </c>
      <c r="O419">
        <v>100</v>
      </c>
      <c r="P419" s="8">
        <f t="shared" si="50"/>
        <v>5.5</v>
      </c>
      <c r="Q419">
        <v>400</v>
      </c>
      <c r="R419">
        <v>0</v>
      </c>
      <c r="S419">
        <v>0</v>
      </c>
      <c r="U419">
        <f t="shared" si="51"/>
        <v>0</v>
      </c>
      <c r="V419" s="9">
        <f t="shared" si="55"/>
        <v>0</v>
      </c>
      <c r="W419" s="10">
        <f t="shared" si="56"/>
        <v>0</v>
      </c>
    </row>
    <row r="420" spans="1:24" x14ac:dyDescent="0.3">
      <c r="A420" t="s">
        <v>946</v>
      </c>
      <c r="B420" t="s">
        <v>127</v>
      </c>
      <c r="C420" t="s">
        <v>131</v>
      </c>
      <c r="D420" t="s">
        <v>62</v>
      </c>
      <c r="E420" t="s">
        <v>947</v>
      </c>
      <c r="F420" s="7">
        <v>45005</v>
      </c>
      <c r="G420" s="7">
        <v>45006</v>
      </c>
      <c r="H420">
        <v>3</v>
      </c>
      <c r="I420">
        <v>11</v>
      </c>
      <c r="J420">
        <v>1</v>
      </c>
      <c r="K420">
        <v>0</v>
      </c>
      <c r="L420">
        <v>0</v>
      </c>
      <c r="M420">
        <v>0</v>
      </c>
      <c r="N420">
        <f>AVERAGE(H420:I420)</f>
        <v>7</v>
      </c>
      <c r="O420">
        <v>100</v>
      </c>
      <c r="P420" s="8">
        <f t="shared" si="50"/>
        <v>7.0000000000000009</v>
      </c>
      <c r="Q420">
        <v>400</v>
      </c>
      <c r="R420">
        <v>0</v>
      </c>
      <c r="S420">
        <v>0</v>
      </c>
      <c r="U420">
        <f t="shared" si="51"/>
        <v>0</v>
      </c>
      <c r="V420" s="9">
        <f t="shared" si="55"/>
        <v>0</v>
      </c>
      <c r="W420" s="10">
        <f t="shared" si="56"/>
        <v>0</v>
      </c>
    </row>
    <row r="421" spans="1:24" x14ac:dyDescent="0.3">
      <c r="A421" t="s">
        <v>948</v>
      </c>
      <c r="B421" t="s">
        <v>127</v>
      </c>
      <c r="C421" t="s">
        <v>134</v>
      </c>
      <c r="D421" t="s">
        <v>62</v>
      </c>
      <c r="E421" t="s">
        <v>949</v>
      </c>
      <c r="F421" s="7">
        <v>45005</v>
      </c>
      <c r="G421" s="7">
        <v>45006</v>
      </c>
      <c r="H421">
        <v>3</v>
      </c>
      <c r="I421">
        <v>10</v>
      </c>
      <c r="J421">
        <v>0</v>
      </c>
      <c r="K421">
        <v>0</v>
      </c>
      <c r="L421">
        <v>0</v>
      </c>
      <c r="M421">
        <v>0</v>
      </c>
      <c r="N421">
        <f>AVERAGE(H421:I421)</f>
        <v>6.5</v>
      </c>
      <c r="O421">
        <v>100</v>
      </c>
      <c r="P421" s="8">
        <f t="shared" si="50"/>
        <v>6.5</v>
      </c>
      <c r="Q421">
        <v>400</v>
      </c>
      <c r="R421">
        <v>0</v>
      </c>
      <c r="S421">
        <v>0</v>
      </c>
      <c r="U421">
        <f t="shared" si="51"/>
        <v>0</v>
      </c>
      <c r="V421" s="9">
        <f t="shared" si="55"/>
        <v>0</v>
      </c>
      <c r="W421" s="10">
        <f t="shared" si="56"/>
        <v>0</v>
      </c>
    </row>
    <row r="422" spans="1:24" x14ac:dyDescent="0.3">
      <c r="A422" t="s">
        <v>950</v>
      </c>
      <c r="B422" t="s">
        <v>127</v>
      </c>
      <c r="C422" t="s">
        <v>301</v>
      </c>
      <c r="D422" t="s">
        <v>62</v>
      </c>
      <c r="E422" t="s">
        <v>951</v>
      </c>
      <c r="F422" s="7">
        <v>45005</v>
      </c>
      <c r="G422" s="7">
        <v>45006</v>
      </c>
      <c r="H422">
        <v>14</v>
      </c>
      <c r="I422">
        <v>10</v>
      </c>
      <c r="J422">
        <v>0</v>
      </c>
      <c r="K422">
        <v>1</v>
      </c>
      <c r="L422">
        <v>0</v>
      </c>
      <c r="M422">
        <v>1</v>
      </c>
      <c r="N422">
        <f>AVERAGE(H422:I422)</f>
        <v>12</v>
      </c>
      <c r="O422">
        <v>100</v>
      </c>
      <c r="P422" s="8">
        <f t="shared" si="50"/>
        <v>12</v>
      </c>
      <c r="Q422">
        <v>400</v>
      </c>
      <c r="R422">
        <v>0</v>
      </c>
      <c r="S422">
        <v>0</v>
      </c>
      <c r="U422">
        <f t="shared" si="51"/>
        <v>0</v>
      </c>
      <c r="V422" s="9">
        <f t="shared" si="55"/>
        <v>0</v>
      </c>
      <c r="W422" s="10">
        <f t="shared" si="56"/>
        <v>0</v>
      </c>
    </row>
    <row r="423" spans="1:24" x14ac:dyDescent="0.3">
      <c r="A423" t="s">
        <v>952</v>
      </c>
      <c r="B423" t="s">
        <v>127</v>
      </c>
      <c r="C423" t="s">
        <v>304</v>
      </c>
      <c r="D423" t="s">
        <v>62</v>
      </c>
      <c r="E423" t="s">
        <v>953</v>
      </c>
      <c r="F423" s="7">
        <v>45005</v>
      </c>
      <c r="G423" s="7">
        <v>45006</v>
      </c>
      <c r="H423">
        <v>162</v>
      </c>
      <c r="I423">
        <v>189</v>
      </c>
      <c r="J423">
        <v>24</v>
      </c>
      <c r="K423">
        <v>17</v>
      </c>
      <c r="L423">
        <v>1</v>
      </c>
      <c r="M423">
        <v>1</v>
      </c>
      <c r="N423">
        <f>AVERAGE(J423:K423)</f>
        <v>20.5</v>
      </c>
      <c r="O423">
        <v>10</v>
      </c>
      <c r="P423" s="8">
        <f t="shared" si="50"/>
        <v>204.99999999999997</v>
      </c>
      <c r="Q423">
        <v>400</v>
      </c>
      <c r="R423">
        <v>0</v>
      </c>
      <c r="S423">
        <v>0</v>
      </c>
      <c r="U423">
        <f t="shared" si="51"/>
        <v>0</v>
      </c>
      <c r="V423" s="9">
        <f t="shared" si="55"/>
        <v>0</v>
      </c>
      <c r="W423" s="10">
        <f t="shared" si="56"/>
        <v>0</v>
      </c>
    </row>
    <row r="424" spans="1:24" x14ac:dyDescent="0.3">
      <c r="A424" t="s">
        <v>954</v>
      </c>
      <c r="B424" t="s">
        <v>127</v>
      </c>
      <c r="C424" t="s">
        <v>307</v>
      </c>
      <c r="D424" t="s">
        <v>62</v>
      </c>
      <c r="E424" t="s">
        <v>955</v>
      </c>
      <c r="F424" s="7">
        <v>45005</v>
      </c>
      <c r="G424" s="7">
        <v>45006</v>
      </c>
      <c r="H424">
        <v>91</v>
      </c>
      <c r="I424">
        <v>73</v>
      </c>
      <c r="J424">
        <v>7</v>
      </c>
      <c r="K424">
        <v>11</v>
      </c>
      <c r="L424">
        <v>1</v>
      </c>
      <c r="M424">
        <v>2</v>
      </c>
      <c r="N424">
        <f>AVERAGE(H424:I424)</f>
        <v>82</v>
      </c>
      <c r="O424">
        <v>100</v>
      </c>
      <c r="P424" s="8">
        <f t="shared" si="50"/>
        <v>82</v>
      </c>
      <c r="Q424">
        <v>400</v>
      </c>
      <c r="R424">
        <v>0</v>
      </c>
      <c r="S424">
        <v>0</v>
      </c>
      <c r="U424">
        <f t="shared" si="51"/>
        <v>0</v>
      </c>
      <c r="V424" s="9">
        <f t="shared" si="55"/>
        <v>0</v>
      </c>
      <c r="W424" s="10">
        <f t="shared" si="56"/>
        <v>0</v>
      </c>
    </row>
    <row r="425" spans="1:24" x14ac:dyDescent="0.3">
      <c r="A425" t="s">
        <v>956</v>
      </c>
      <c r="B425" t="s">
        <v>127</v>
      </c>
      <c r="C425" t="s">
        <v>310</v>
      </c>
      <c r="D425" t="s">
        <v>62</v>
      </c>
      <c r="E425" t="s">
        <v>957</v>
      </c>
      <c r="F425" s="7">
        <v>45005</v>
      </c>
      <c r="G425" s="7">
        <v>45006</v>
      </c>
      <c r="H425">
        <v>36</v>
      </c>
      <c r="I425">
        <v>38</v>
      </c>
      <c r="J425">
        <v>3</v>
      </c>
      <c r="K425">
        <v>5</v>
      </c>
      <c r="L425">
        <v>0</v>
      </c>
      <c r="M425">
        <v>0</v>
      </c>
      <c r="N425">
        <f>AVERAGE(H425:I425)</f>
        <v>37</v>
      </c>
      <c r="O425">
        <v>100</v>
      </c>
      <c r="P425" s="8">
        <f t="shared" ref="P425:P488" si="57">(N425/O425)*100</f>
        <v>37</v>
      </c>
      <c r="Q425">
        <v>400</v>
      </c>
      <c r="R425">
        <v>0</v>
      </c>
      <c r="S425">
        <v>0</v>
      </c>
      <c r="U425">
        <f t="shared" si="51"/>
        <v>0</v>
      </c>
      <c r="V425" s="9">
        <f t="shared" si="55"/>
        <v>0</v>
      </c>
      <c r="W425" s="10">
        <f t="shared" si="56"/>
        <v>0</v>
      </c>
    </row>
    <row r="426" spans="1:24" x14ac:dyDescent="0.3">
      <c r="A426" t="s">
        <v>958</v>
      </c>
      <c r="B426" t="s">
        <v>127</v>
      </c>
      <c r="C426" t="s">
        <v>310</v>
      </c>
      <c r="D426" t="s">
        <v>257</v>
      </c>
      <c r="E426" t="s">
        <v>959</v>
      </c>
      <c r="F426" s="7">
        <v>45005</v>
      </c>
      <c r="G426" s="7">
        <v>45006</v>
      </c>
      <c r="H426">
        <v>13</v>
      </c>
      <c r="I426">
        <v>27</v>
      </c>
      <c r="J426">
        <v>4</v>
      </c>
      <c r="K426">
        <v>9</v>
      </c>
      <c r="L426">
        <v>1</v>
      </c>
      <c r="M426">
        <v>0</v>
      </c>
      <c r="N426">
        <f>AVERAGE(H426:I426)</f>
        <v>20</v>
      </c>
      <c r="O426">
        <v>100</v>
      </c>
      <c r="P426" s="8">
        <f t="shared" si="57"/>
        <v>20</v>
      </c>
      <c r="Q426">
        <v>400</v>
      </c>
      <c r="R426">
        <v>0</v>
      </c>
      <c r="S426">
        <v>0</v>
      </c>
      <c r="U426">
        <f t="shared" si="51"/>
        <v>0</v>
      </c>
      <c r="V426" s="9">
        <f t="shared" si="55"/>
        <v>0</v>
      </c>
      <c r="W426" s="10">
        <f t="shared" si="56"/>
        <v>0</v>
      </c>
    </row>
    <row r="427" spans="1:24" x14ac:dyDescent="0.3">
      <c r="A427" t="s">
        <v>960</v>
      </c>
      <c r="B427" t="s">
        <v>616</v>
      </c>
      <c r="C427" t="s">
        <v>629</v>
      </c>
      <c r="D427" t="s">
        <v>62</v>
      </c>
      <c r="E427" t="s">
        <v>961</v>
      </c>
      <c r="F427" s="7">
        <v>45005</v>
      </c>
      <c r="G427" s="7">
        <v>45006</v>
      </c>
      <c r="H427" t="s">
        <v>64</v>
      </c>
      <c r="I427" t="s">
        <v>64</v>
      </c>
      <c r="J427">
        <v>198</v>
      </c>
      <c r="K427">
        <v>229</v>
      </c>
      <c r="L427">
        <v>16</v>
      </c>
      <c r="M427">
        <v>17</v>
      </c>
      <c r="N427">
        <f>AVERAGE(L427:M427)</f>
        <v>16.5</v>
      </c>
      <c r="O427">
        <v>1</v>
      </c>
      <c r="P427" s="8">
        <f t="shared" si="57"/>
        <v>1650</v>
      </c>
      <c r="Q427">
        <v>400</v>
      </c>
      <c r="R427">
        <v>5</v>
      </c>
      <c r="S427">
        <v>1</v>
      </c>
      <c r="U427">
        <f t="shared" si="51"/>
        <v>3</v>
      </c>
      <c r="V427" s="9">
        <f t="shared" si="55"/>
        <v>0.75</v>
      </c>
      <c r="W427" s="10">
        <f t="shared" si="56"/>
        <v>4.5454545454545456E-2</v>
      </c>
      <c r="X427" t="s">
        <v>962</v>
      </c>
    </row>
    <row r="428" spans="1:24" x14ac:dyDescent="0.3">
      <c r="A428" t="s">
        <v>963</v>
      </c>
      <c r="B428" t="s">
        <v>60</v>
      </c>
      <c r="C428">
        <v>506</v>
      </c>
      <c r="D428" t="s">
        <v>62</v>
      </c>
      <c r="E428" t="s">
        <v>964</v>
      </c>
      <c r="F428" s="7">
        <v>45012</v>
      </c>
      <c r="G428" s="7">
        <v>45014</v>
      </c>
      <c r="H428" t="s">
        <v>64</v>
      </c>
      <c r="J428">
        <v>20</v>
      </c>
      <c r="L428">
        <v>4</v>
      </c>
      <c r="N428">
        <f t="shared" ref="N428:N440" si="58">J428</f>
        <v>20</v>
      </c>
      <c r="O428">
        <v>10</v>
      </c>
      <c r="P428" s="8">
        <f t="shared" si="57"/>
        <v>200</v>
      </c>
      <c r="Q428">
        <v>250</v>
      </c>
      <c r="R428">
        <v>0</v>
      </c>
      <c r="S428">
        <v>1</v>
      </c>
      <c r="U428">
        <f t="shared" si="51"/>
        <v>0.5</v>
      </c>
      <c r="V428" s="9">
        <f t="shared" si="55"/>
        <v>0.2</v>
      </c>
      <c r="W428" s="10">
        <f t="shared" si="56"/>
        <v>0.1</v>
      </c>
    </row>
    <row r="429" spans="1:24" x14ac:dyDescent="0.3">
      <c r="A429" t="s">
        <v>965</v>
      </c>
      <c r="B429" t="s">
        <v>60</v>
      </c>
      <c r="C429" t="s">
        <v>142</v>
      </c>
      <c r="D429" t="s">
        <v>62</v>
      </c>
      <c r="E429" t="s">
        <v>966</v>
      </c>
      <c r="F429" s="7">
        <v>45012</v>
      </c>
      <c r="G429" s="7">
        <v>45014</v>
      </c>
      <c r="H429" t="s">
        <v>64</v>
      </c>
      <c r="J429">
        <v>20</v>
      </c>
      <c r="L429">
        <v>1</v>
      </c>
      <c r="N429">
        <f t="shared" si="58"/>
        <v>20</v>
      </c>
      <c r="O429">
        <v>10</v>
      </c>
      <c r="P429" s="8">
        <f t="shared" si="57"/>
        <v>200</v>
      </c>
      <c r="Q429">
        <v>200</v>
      </c>
      <c r="R429">
        <v>4</v>
      </c>
      <c r="S429">
        <v>4</v>
      </c>
      <c r="U429">
        <f t="shared" si="51"/>
        <v>4</v>
      </c>
      <c r="V429" s="9">
        <f t="shared" si="55"/>
        <v>2</v>
      </c>
      <c r="W429" s="10">
        <f t="shared" si="56"/>
        <v>1</v>
      </c>
    </row>
    <row r="430" spans="1:24" x14ac:dyDescent="0.3">
      <c r="A430" t="s">
        <v>967</v>
      </c>
      <c r="B430" t="s">
        <v>60</v>
      </c>
      <c r="C430" t="s">
        <v>67</v>
      </c>
      <c r="D430" t="s">
        <v>62</v>
      </c>
      <c r="E430" t="s">
        <v>968</v>
      </c>
      <c r="F430" s="7">
        <v>45012</v>
      </c>
      <c r="G430" s="7">
        <v>45014</v>
      </c>
      <c r="H430">
        <v>195</v>
      </c>
      <c r="J430">
        <v>23</v>
      </c>
      <c r="L430">
        <v>4</v>
      </c>
      <c r="N430">
        <f t="shared" si="58"/>
        <v>23</v>
      </c>
      <c r="O430">
        <v>10</v>
      </c>
      <c r="P430" s="8">
        <f t="shared" si="57"/>
        <v>229.99999999999997</v>
      </c>
      <c r="Q430">
        <v>250</v>
      </c>
      <c r="R430">
        <v>2</v>
      </c>
      <c r="S430">
        <v>1</v>
      </c>
      <c r="U430">
        <f t="shared" si="51"/>
        <v>1.5</v>
      </c>
      <c r="V430" s="9">
        <f t="shared" si="55"/>
        <v>0.6</v>
      </c>
      <c r="W430" s="10">
        <f t="shared" si="56"/>
        <v>0.26086956521739135</v>
      </c>
    </row>
    <row r="431" spans="1:24" x14ac:dyDescent="0.3">
      <c r="A431" t="s">
        <v>969</v>
      </c>
      <c r="B431" t="s">
        <v>60</v>
      </c>
      <c r="C431" t="s">
        <v>70</v>
      </c>
      <c r="D431" t="s">
        <v>62</v>
      </c>
      <c r="E431" t="s">
        <v>970</v>
      </c>
      <c r="F431" s="7">
        <v>45012</v>
      </c>
      <c r="G431" s="7">
        <v>45014</v>
      </c>
      <c r="H431" t="s">
        <v>64</v>
      </c>
      <c r="J431">
        <v>22</v>
      </c>
      <c r="L431">
        <v>2</v>
      </c>
      <c r="N431">
        <f t="shared" si="58"/>
        <v>22</v>
      </c>
      <c r="O431">
        <v>10</v>
      </c>
      <c r="P431" s="8">
        <f t="shared" si="57"/>
        <v>220.00000000000003</v>
      </c>
      <c r="Q431">
        <v>250</v>
      </c>
      <c r="R431">
        <v>4</v>
      </c>
      <c r="S431">
        <v>2</v>
      </c>
      <c r="U431">
        <f t="shared" si="51"/>
        <v>3</v>
      </c>
      <c r="V431" s="9">
        <f t="shared" si="55"/>
        <v>1.2</v>
      </c>
      <c r="W431" s="10">
        <f t="shared" si="56"/>
        <v>0.5454545454545453</v>
      </c>
    </row>
    <row r="432" spans="1:24" x14ac:dyDescent="0.3">
      <c r="A432" t="s">
        <v>971</v>
      </c>
      <c r="B432" t="s">
        <v>60</v>
      </c>
      <c r="C432" t="s">
        <v>73</v>
      </c>
      <c r="D432" t="s">
        <v>62</v>
      </c>
      <c r="E432" t="s">
        <v>972</v>
      </c>
      <c r="F432" s="7">
        <v>45012</v>
      </c>
      <c r="G432" s="7">
        <v>45014</v>
      </c>
      <c r="H432" t="s">
        <v>64</v>
      </c>
      <c r="J432">
        <v>25</v>
      </c>
      <c r="L432">
        <v>5</v>
      </c>
      <c r="N432">
        <f t="shared" si="58"/>
        <v>25</v>
      </c>
      <c r="O432">
        <v>10</v>
      </c>
      <c r="P432" s="8">
        <f t="shared" si="57"/>
        <v>250</v>
      </c>
      <c r="Q432">
        <v>200</v>
      </c>
      <c r="R432">
        <v>5</v>
      </c>
      <c r="S432">
        <v>2</v>
      </c>
      <c r="U432">
        <f t="shared" si="51"/>
        <v>3.5</v>
      </c>
      <c r="V432" s="9">
        <f t="shared" si="55"/>
        <v>1.7500000000000002</v>
      </c>
      <c r="W432" s="10">
        <f t="shared" si="56"/>
        <v>0.70000000000000007</v>
      </c>
    </row>
    <row r="433" spans="1:23" x14ac:dyDescent="0.3">
      <c r="A433" t="s">
        <v>973</v>
      </c>
      <c r="B433" t="s">
        <v>60</v>
      </c>
      <c r="C433" t="s">
        <v>76</v>
      </c>
      <c r="D433" t="s">
        <v>62</v>
      </c>
      <c r="E433" t="s">
        <v>974</v>
      </c>
      <c r="F433" s="7">
        <v>45012</v>
      </c>
      <c r="G433" s="7">
        <v>45014</v>
      </c>
      <c r="H433" t="s">
        <v>64</v>
      </c>
      <c r="J433">
        <v>20</v>
      </c>
      <c r="L433">
        <v>1</v>
      </c>
      <c r="N433">
        <f t="shared" si="58"/>
        <v>20</v>
      </c>
      <c r="O433">
        <v>10</v>
      </c>
      <c r="P433" s="8">
        <f t="shared" si="57"/>
        <v>200</v>
      </c>
      <c r="Q433">
        <v>200</v>
      </c>
      <c r="R433">
        <v>3</v>
      </c>
      <c r="S433">
        <v>1</v>
      </c>
      <c r="U433">
        <f t="shared" si="51"/>
        <v>2</v>
      </c>
      <c r="V433" s="9">
        <f t="shared" si="55"/>
        <v>1</v>
      </c>
      <c r="W433" s="10">
        <f t="shared" si="56"/>
        <v>0.5</v>
      </c>
    </row>
    <row r="434" spans="1:23" x14ac:dyDescent="0.3">
      <c r="A434" t="s">
        <v>975</v>
      </c>
      <c r="B434" t="s">
        <v>60</v>
      </c>
      <c r="C434" t="s">
        <v>61</v>
      </c>
      <c r="D434" t="s">
        <v>62</v>
      </c>
      <c r="E434" t="s">
        <v>976</v>
      </c>
      <c r="F434" s="7">
        <v>45012</v>
      </c>
      <c r="G434" s="7">
        <v>45014</v>
      </c>
      <c r="H434" t="s">
        <v>64</v>
      </c>
      <c r="J434">
        <v>70</v>
      </c>
      <c r="L434">
        <v>6</v>
      </c>
      <c r="N434">
        <f t="shared" si="58"/>
        <v>70</v>
      </c>
      <c r="O434">
        <v>10</v>
      </c>
      <c r="P434" s="8">
        <f t="shared" si="57"/>
        <v>700</v>
      </c>
      <c r="Q434">
        <v>400</v>
      </c>
      <c r="R434">
        <v>0</v>
      </c>
      <c r="S434">
        <v>0</v>
      </c>
      <c r="U434">
        <f t="shared" si="51"/>
        <v>0</v>
      </c>
      <c r="V434" s="9">
        <f t="shared" si="55"/>
        <v>0</v>
      </c>
      <c r="W434" s="10">
        <f t="shared" si="56"/>
        <v>0</v>
      </c>
    </row>
    <row r="435" spans="1:23" x14ac:dyDescent="0.3">
      <c r="A435" t="s">
        <v>977</v>
      </c>
      <c r="B435" t="s">
        <v>60</v>
      </c>
      <c r="C435" t="s">
        <v>152</v>
      </c>
      <c r="D435" t="s">
        <v>62</v>
      </c>
      <c r="E435" t="s">
        <v>978</v>
      </c>
      <c r="F435" s="7">
        <v>45012</v>
      </c>
      <c r="G435" s="7">
        <v>45014</v>
      </c>
      <c r="H435" t="s">
        <v>64</v>
      </c>
      <c r="J435">
        <v>18</v>
      </c>
      <c r="L435">
        <v>1</v>
      </c>
      <c r="N435">
        <f t="shared" si="58"/>
        <v>18</v>
      </c>
      <c r="O435">
        <v>10</v>
      </c>
      <c r="P435" s="8">
        <f t="shared" si="57"/>
        <v>180</v>
      </c>
      <c r="Q435">
        <v>200</v>
      </c>
      <c r="R435">
        <v>0</v>
      </c>
      <c r="S435">
        <v>0</v>
      </c>
      <c r="U435">
        <f t="shared" si="51"/>
        <v>0</v>
      </c>
      <c r="V435" s="9">
        <f t="shared" si="55"/>
        <v>0</v>
      </c>
      <c r="W435" s="10">
        <f t="shared" si="56"/>
        <v>0</v>
      </c>
    </row>
    <row r="436" spans="1:23" x14ac:dyDescent="0.3">
      <c r="A436" t="s">
        <v>979</v>
      </c>
      <c r="B436" t="s">
        <v>60</v>
      </c>
      <c r="C436">
        <v>890</v>
      </c>
      <c r="D436" s="11" t="s">
        <v>62</v>
      </c>
      <c r="E436" t="s">
        <v>980</v>
      </c>
      <c r="F436" s="7">
        <v>45012</v>
      </c>
      <c r="G436" s="7">
        <v>45015</v>
      </c>
      <c r="H436" t="s">
        <v>64</v>
      </c>
      <c r="J436">
        <v>57</v>
      </c>
      <c r="L436">
        <v>8</v>
      </c>
      <c r="N436">
        <f t="shared" si="58"/>
        <v>57</v>
      </c>
      <c r="O436">
        <v>10</v>
      </c>
      <c r="P436" s="8">
        <f t="shared" si="57"/>
        <v>570</v>
      </c>
      <c r="Q436">
        <v>200</v>
      </c>
      <c r="R436">
        <v>0</v>
      </c>
      <c r="S436">
        <v>0</v>
      </c>
      <c r="U436">
        <f t="shared" si="51"/>
        <v>0</v>
      </c>
      <c r="V436" s="9">
        <f t="shared" si="55"/>
        <v>0</v>
      </c>
      <c r="W436" s="10">
        <f t="shared" si="56"/>
        <v>0</v>
      </c>
    </row>
    <row r="437" spans="1:23" x14ac:dyDescent="0.3">
      <c r="A437" t="s">
        <v>981</v>
      </c>
      <c r="B437" t="s">
        <v>60</v>
      </c>
      <c r="C437" t="s">
        <v>91</v>
      </c>
      <c r="D437" t="s">
        <v>62</v>
      </c>
      <c r="E437" t="s">
        <v>982</v>
      </c>
      <c r="F437" s="7">
        <v>45012</v>
      </c>
      <c r="G437" s="7">
        <v>45015</v>
      </c>
      <c r="H437" t="s">
        <v>64</v>
      </c>
      <c r="J437">
        <v>35</v>
      </c>
      <c r="L437">
        <v>3</v>
      </c>
      <c r="N437">
        <f t="shared" si="58"/>
        <v>35</v>
      </c>
      <c r="O437">
        <v>10</v>
      </c>
      <c r="P437" s="8">
        <f t="shared" si="57"/>
        <v>350</v>
      </c>
      <c r="Q437">
        <v>300</v>
      </c>
      <c r="R437">
        <v>1</v>
      </c>
      <c r="S437">
        <v>0</v>
      </c>
      <c r="U437">
        <f t="shared" si="51"/>
        <v>0.5</v>
      </c>
      <c r="V437" s="9">
        <f t="shared" si="55"/>
        <v>0.16666666666666669</v>
      </c>
      <c r="W437" s="10">
        <f t="shared" si="56"/>
        <v>4.7619047619047623E-2</v>
      </c>
    </row>
    <row r="438" spans="1:23" x14ac:dyDescent="0.3">
      <c r="A438" t="s">
        <v>983</v>
      </c>
      <c r="B438" t="s">
        <v>60</v>
      </c>
      <c r="C438" t="s">
        <v>142</v>
      </c>
      <c r="D438" t="s">
        <v>257</v>
      </c>
      <c r="E438" t="s">
        <v>984</v>
      </c>
      <c r="F438" s="7">
        <v>45012</v>
      </c>
      <c r="G438" s="7">
        <v>45015</v>
      </c>
      <c r="H438" t="s">
        <v>64</v>
      </c>
      <c r="J438">
        <v>15</v>
      </c>
      <c r="L438">
        <v>1</v>
      </c>
      <c r="N438">
        <f t="shared" si="58"/>
        <v>15</v>
      </c>
      <c r="O438">
        <v>10</v>
      </c>
      <c r="P438" s="8">
        <f t="shared" si="57"/>
        <v>150</v>
      </c>
      <c r="Q438">
        <v>150</v>
      </c>
      <c r="R438">
        <v>1</v>
      </c>
      <c r="S438">
        <v>1</v>
      </c>
      <c r="U438">
        <f t="shared" si="51"/>
        <v>1</v>
      </c>
      <c r="V438" s="9">
        <f t="shared" si="55"/>
        <v>0.66666666666666674</v>
      </c>
      <c r="W438" s="10">
        <f t="shared" si="56"/>
        <v>0.44444444444444453</v>
      </c>
    </row>
    <row r="439" spans="1:23" x14ac:dyDescent="0.3">
      <c r="A439" t="s">
        <v>985</v>
      </c>
      <c r="B439" t="s">
        <v>60</v>
      </c>
      <c r="C439" t="s">
        <v>230</v>
      </c>
      <c r="D439" t="s">
        <v>62</v>
      </c>
      <c r="E439" t="s">
        <v>986</v>
      </c>
      <c r="F439" s="7">
        <v>45012</v>
      </c>
      <c r="G439" s="7">
        <v>45015</v>
      </c>
      <c r="H439" t="s">
        <v>64</v>
      </c>
      <c r="J439">
        <v>18</v>
      </c>
      <c r="L439">
        <v>0</v>
      </c>
      <c r="N439">
        <f t="shared" si="58"/>
        <v>18</v>
      </c>
      <c r="O439">
        <v>10</v>
      </c>
      <c r="P439" s="8">
        <f t="shared" si="57"/>
        <v>180</v>
      </c>
      <c r="Q439">
        <v>200</v>
      </c>
      <c r="R439">
        <v>4</v>
      </c>
      <c r="S439">
        <v>3</v>
      </c>
      <c r="U439">
        <f t="shared" ref="U439:U502" si="59">AVERAGE(R439:S439)</f>
        <v>3.5</v>
      </c>
      <c r="V439" s="9">
        <f t="shared" si="55"/>
        <v>1.7500000000000002</v>
      </c>
      <c r="W439" s="10">
        <f t="shared" ref="W439:W446" si="60">(V439/P439)*100</f>
        <v>0.97222222222222243</v>
      </c>
    </row>
    <row r="440" spans="1:23" x14ac:dyDescent="0.3">
      <c r="A440" t="s">
        <v>987</v>
      </c>
      <c r="B440" t="s">
        <v>60</v>
      </c>
      <c r="C440" t="s">
        <v>76</v>
      </c>
      <c r="D440" t="s">
        <v>257</v>
      </c>
      <c r="E440" t="s">
        <v>988</v>
      </c>
      <c r="F440" s="7">
        <v>45012</v>
      </c>
      <c r="G440" s="7">
        <v>45015</v>
      </c>
      <c r="H440" t="s">
        <v>64</v>
      </c>
      <c r="J440">
        <v>31</v>
      </c>
      <c r="L440">
        <v>2</v>
      </c>
      <c r="N440">
        <f t="shared" si="58"/>
        <v>31</v>
      </c>
      <c r="O440">
        <v>10</v>
      </c>
      <c r="P440" s="8">
        <f t="shared" si="57"/>
        <v>310</v>
      </c>
      <c r="Q440">
        <v>100</v>
      </c>
      <c r="R440">
        <v>7</v>
      </c>
      <c r="S440">
        <v>1</v>
      </c>
      <c r="U440">
        <f t="shared" si="59"/>
        <v>4</v>
      </c>
      <c r="V440" s="9">
        <f t="shared" si="55"/>
        <v>4</v>
      </c>
      <c r="W440" s="10">
        <f t="shared" si="60"/>
        <v>1.2903225806451613</v>
      </c>
    </row>
    <row r="441" spans="1:23" x14ac:dyDescent="0.3">
      <c r="A441" t="s">
        <v>989</v>
      </c>
      <c r="B441" t="s">
        <v>616</v>
      </c>
      <c r="C441" t="s">
        <v>626</v>
      </c>
      <c r="D441" t="s">
        <v>62</v>
      </c>
      <c r="E441" t="s">
        <v>990</v>
      </c>
      <c r="F441" s="7">
        <v>45012</v>
      </c>
      <c r="G441" s="7">
        <v>45015</v>
      </c>
      <c r="H441" t="s">
        <v>64</v>
      </c>
      <c r="J441" t="s">
        <v>64</v>
      </c>
      <c r="L441">
        <v>18</v>
      </c>
      <c r="N441">
        <f>L441</f>
        <v>18</v>
      </c>
      <c r="O441">
        <v>1</v>
      </c>
      <c r="P441" s="8">
        <f t="shared" si="57"/>
        <v>1800</v>
      </c>
      <c r="Q441">
        <v>400</v>
      </c>
      <c r="R441">
        <v>25</v>
      </c>
      <c r="S441">
        <v>42</v>
      </c>
      <c r="U441">
        <f t="shared" si="59"/>
        <v>33.5</v>
      </c>
      <c r="V441" s="9">
        <f t="shared" si="55"/>
        <v>8.375</v>
      </c>
      <c r="W441" s="10">
        <f t="shared" si="60"/>
        <v>0.46527777777777773</v>
      </c>
    </row>
    <row r="442" spans="1:23" x14ac:dyDescent="0.3">
      <c r="A442" t="s">
        <v>991</v>
      </c>
      <c r="B442" t="s">
        <v>60</v>
      </c>
      <c r="C442" t="s">
        <v>149</v>
      </c>
      <c r="D442" t="s">
        <v>62</v>
      </c>
      <c r="E442" t="s">
        <v>992</v>
      </c>
      <c r="F442" s="7">
        <v>45012</v>
      </c>
      <c r="G442" s="7">
        <v>45015</v>
      </c>
      <c r="H442" t="s">
        <v>64</v>
      </c>
      <c r="J442">
        <v>25</v>
      </c>
      <c r="L442">
        <v>2</v>
      </c>
      <c r="N442">
        <f>J442</f>
        <v>25</v>
      </c>
      <c r="O442">
        <v>10</v>
      </c>
      <c r="P442" s="8">
        <f t="shared" si="57"/>
        <v>250</v>
      </c>
      <c r="Q442">
        <v>200</v>
      </c>
      <c r="R442">
        <v>0</v>
      </c>
      <c r="S442">
        <v>0</v>
      </c>
      <c r="U442">
        <f t="shared" si="59"/>
        <v>0</v>
      </c>
      <c r="V442" s="9">
        <f t="shared" si="55"/>
        <v>0</v>
      </c>
      <c r="W442" s="10">
        <f t="shared" si="60"/>
        <v>0</v>
      </c>
    </row>
    <row r="443" spans="1:23" x14ac:dyDescent="0.3">
      <c r="A443" t="s">
        <v>993</v>
      </c>
      <c r="B443" t="s">
        <v>60</v>
      </c>
      <c r="C443" t="s">
        <v>235</v>
      </c>
      <c r="D443" t="s">
        <v>62</v>
      </c>
      <c r="E443" t="s">
        <v>994</v>
      </c>
      <c r="F443" s="7">
        <v>45012</v>
      </c>
      <c r="G443" s="7">
        <v>45015</v>
      </c>
      <c r="H443" t="s">
        <v>64</v>
      </c>
      <c r="J443">
        <v>11</v>
      </c>
      <c r="L443">
        <v>0</v>
      </c>
      <c r="N443">
        <f>J443</f>
        <v>11</v>
      </c>
      <c r="O443">
        <v>10</v>
      </c>
      <c r="P443" s="8">
        <f t="shared" si="57"/>
        <v>110.00000000000001</v>
      </c>
      <c r="Q443">
        <v>200</v>
      </c>
      <c r="R443">
        <v>0</v>
      </c>
      <c r="S443">
        <v>0</v>
      </c>
      <c r="U443">
        <f t="shared" si="59"/>
        <v>0</v>
      </c>
      <c r="V443" s="9">
        <f t="shared" si="55"/>
        <v>0</v>
      </c>
      <c r="W443" s="10">
        <f t="shared" si="60"/>
        <v>0</v>
      </c>
    </row>
    <row r="444" spans="1:23" x14ac:dyDescent="0.3">
      <c r="A444" t="s">
        <v>995</v>
      </c>
      <c r="B444" t="s">
        <v>60</v>
      </c>
      <c r="C444" t="s">
        <v>242</v>
      </c>
      <c r="D444" t="s">
        <v>62</v>
      </c>
      <c r="E444" t="s">
        <v>996</v>
      </c>
      <c r="F444" s="7">
        <v>45012</v>
      </c>
      <c r="G444" s="7">
        <v>45015</v>
      </c>
      <c r="H444" t="s">
        <v>64</v>
      </c>
      <c r="J444">
        <v>18</v>
      </c>
      <c r="L444">
        <v>1</v>
      </c>
      <c r="N444">
        <f>J444</f>
        <v>18</v>
      </c>
      <c r="O444">
        <v>10</v>
      </c>
      <c r="P444" s="8">
        <f t="shared" si="57"/>
        <v>180</v>
      </c>
      <c r="Q444">
        <v>300</v>
      </c>
      <c r="R444">
        <v>2</v>
      </c>
      <c r="S444">
        <v>4</v>
      </c>
      <c r="U444">
        <f t="shared" si="59"/>
        <v>3</v>
      </c>
      <c r="V444" s="9">
        <f t="shared" si="55"/>
        <v>1</v>
      </c>
      <c r="W444" s="10">
        <f t="shared" si="60"/>
        <v>0.55555555555555558</v>
      </c>
    </row>
    <row r="445" spans="1:23" x14ac:dyDescent="0.3">
      <c r="A445" t="s">
        <v>997</v>
      </c>
      <c r="B445" t="s">
        <v>100</v>
      </c>
      <c r="C445" t="s">
        <v>163</v>
      </c>
      <c r="D445" t="s">
        <v>62</v>
      </c>
      <c r="E445" t="s">
        <v>998</v>
      </c>
      <c r="F445" s="7">
        <v>45019</v>
      </c>
      <c r="G445" s="7">
        <v>45020</v>
      </c>
      <c r="H445" t="s">
        <v>64</v>
      </c>
      <c r="I445" t="s">
        <v>64</v>
      </c>
      <c r="J445">
        <v>16</v>
      </c>
      <c r="K445">
        <v>20</v>
      </c>
      <c r="L445">
        <v>1</v>
      </c>
      <c r="M445">
        <v>1</v>
      </c>
      <c r="N445">
        <f>AVERAGE(J445:K445)</f>
        <v>18</v>
      </c>
      <c r="O445">
        <v>10</v>
      </c>
      <c r="P445" s="8">
        <f t="shared" si="57"/>
        <v>180</v>
      </c>
      <c r="Q445">
        <v>200</v>
      </c>
      <c r="R445">
        <v>0</v>
      </c>
      <c r="S445">
        <v>0</v>
      </c>
      <c r="U445">
        <f t="shared" si="59"/>
        <v>0</v>
      </c>
      <c r="V445" s="9">
        <f t="shared" si="55"/>
        <v>0</v>
      </c>
      <c r="W445" s="10">
        <f t="shared" si="60"/>
        <v>0</v>
      </c>
    </row>
    <row r="446" spans="1:23" x14ac:dyDescent="0.3">
      <c r="A446" t="s">
        <v>999</v>
      </c>
      <c r="B446" t="s">
        <v>100</v>
      </c>
      <c r="C446" t="s">
        <v>101</v>
      </c>
      <c r="D446" t="s">
        <v>62</v>
      </c>
      <c r="E446" t="s">
        <v>1000</v>
      </c>
      <c r="F446" s="7">
        <v>45019</v>
      </c>
      <c r="G446" s="7">
        <v>45020</v>
      </c>
      <c r="H446">
        <v>18</v>
      </c>
      <c r="I446">
        <v>25</v>
      </c>
      <c r="J446">
        <v>3</v>
      </c>
      <c r="K446">
        <v>1</v>
      </c>
      <c r="L446">
        <v>1</v>
      </c>
      <c r="M446">
        <v>0</v>
      </c>
      <c r="N446">
        <f>AVERAGE(H446:I446)</f>
        <v>21.5</v>
      </c>
      <c r="O446">
        <v>100</v>
      </c>
      <c r="P446" s="8">
        <f t="shared" si="57"/>
        <v>21.5</v>
      </c>
      <c r="Q446">
        <v>250</v>
      </c>
      <c r="R446">
        <v>0</v>
      </c>
      <c r="S446">
        <v>0</v>
      </c>
      <c r="U446">
        <f t="shared" si="59"/>
        <v>0</v>
      </c>
      <c r="V446" s="9">
        <f t="shared" si="55"/>
        <v>0</v>
      </c>
      <c r="W446" s="10">
        <f t="shared" si="60"/>
        <v>0</v>
      </c>
    </row>
    <row r="447" spans="1:23" x14ac:dyDescent="0.3">
      <c r="A447" t="s">
        <v>1001</v>
      </c>
      <c r="B447" t="s">
        <v>100</v>
      </c>
      <c r="C447" t="s">
        <v>104</v>
      </c>
      <c r="D447" t="s">
        <v>62</v>
      </c>
      <c r="E447" t="s">
        <v>1002</v>
      </c>
      <c r="F447" s="7">
        <v>45019</v>
      </c>
      <c r="G447" s="7">
        <v>45020</v>
      </c>
      <c r="H447">
        <v>0</v>
      </c>
      <c r="I447">
        <v>0</v>
      </c>
      <c r="J447">
        <v>0</v>
      </c>
      <c r="K447">
        <v>0</v>
      </c>
      <c r="L447">
        <v>0</v>
      </c>
      <c r="M447">
        <v>0</v>
      </c>
      <c r="N447">
        <f>AVERAGE(H447:I447)</f>
        <v>0</v>
      </c>
      <c r="O447">
        <v>100</v>
      </c>
      <c r="P447" s="8">
        <f t="shared" si="57"/>
        <v>0</v>
      </c>
      <c r="Q447">
        <v>300</v>
      </c>
      <c r="R447">
        <v>0</v>
      </c>
      <c r="S447">
        <v>0</v>
      </c>
      <c r="U447">
        <f t="shared" si="59"/>
        <v>0</v>
      </c>
      <c r="V447" s="9">
        <f t="shared" si="55"/>
        <v>0</v>
      </c>
      <c r="W447" s="10">
        <v>0</v>
      </c>
    </row>
    <row r="448" spans="1:23" x14ac:dyDescent="0.3">
      <c r="A448" t="s">
        <v>1003</v>
      </c>
      <c r="B448" t="s">
        <v>100</v>
      </c>
      <c r="C448" t="s">
        <v>67</v>
      </c>
      <c r="D448" t="s">
        <v>62</v>
      </c>
      <c r="E448" t="s">
        <v>1004</v>
      </c>
      <c r="F448" s="7">
        <v>45019</v>
      </c>
      <c r="G448" s="7">
        <v>45020</v>
      </c>
      <c r="H448">
        <v>40</v>
      </c>
      <c r="I448">
        <v>36</v>
      </c>
      <c r="J448">
        <v>5</v>
      </c>
      <c r="K448">
        <v>2</v>
      </c>
      <c r="L448">
        <v>1</v>
      </c>
      <c r="M448">
        <v>0</v>
      </c>
      <c r="N448">
        <f>AVERAGE(H448:I448)</f>
        <v>38</v>
      </c>
      <c r="O448">
        <v>100</v>
      </c>
      <c r="P448" s="8">
        <f t="shared" si="57"/>
        <v>38</v>
      </c>
      <c r="Q448">
        <v>200</v>
      </c>
      <c r="R448">
        <v>0</v>
      </c>
      <c r="S448">
        <v>0</v>
      </c>
      <c r="U448">
        <f t="shared" si="59"/>
        <v>0</v>
      </c>
      <c r="V448" s="9">
        <f t="shared" si="55"/>
        <v>0</v>
      </c>
      <c r="W448" s="10">
        <f t="shared" ref="W448:W479" si="61">(V448/P448)*100</f>
        <v>0</v>
      </c>
    </row>
    <row r="449" spans="1:23" x14ac:dyDescent="0.3">
      <c r="A449" t="s">
        <v>1005</v>
      </c>
      <c r="B449" t="s">
        <v>100</v>
      </c>
      <c r="C449" t="s">
        <v>70</v>
      </c>
      <c r="D449" t="s">
        <v>62</v>
      </c>
      <c r="E449" t="s">
        <v>1006</v>
      </c>
      <c r="F449" s="7">
        <v>45019</v>
      </c>
      <c r="G449" s="7">
        <v>45020</v>
      </c>
      <c r="H449">
        <v>66</v>
      </c>
      <c r="I449">
        <v>54</v>
      </c>
      <c r="J449">
        <v>5</v>
      </c>
      <c r="K449">
        <v>8</v>
      </c>
      <c r="L449">
        <v>0</v>
      </c>
      <c r="M449">
        <v>0</v>
      </c>
      <c r="N449">
        <f>AVERAGE(H449:I449)</f>
        <v>60</v>
      </c>
      <c r="O449">
        <v>100</v>
      </c>
      <c r="P449" s="8">
        <f t="shared" si="57"/>
        <v>60</v>
      </c>
      <c r="Q449">
        <v>250</v>
      </c>
      <c r="R449">
        <v>0</v>
      </c>
      <c r="S449">
        <v>2</v>
      </c>
      <c r="U449">
        <f t="shared" si="59"/>
        <v>1</v>
      </c>
      <c r="V449" s="9">
        <f t="shared" si="55"/>
        <v>0.4</v>
      </c>
      <c r="W449" s="10">
        <f t="shared" si="61"/>
        <v>0.66666666666666674</v>
      </c>
    </row>
    <row r="450" spans="1:23" x14ac:dyDescent="0.3">
      <c r="A450" t="s">
        <v>1007</v>
      </c>
      <c r="B450" t="s">
        <v>100</v>
      </c>
      <c r="C450" t="s">
        <v>73</v>
      </c>
      <c r="D450" t="s">
        <v>62</v>
      </c>
      <c r="E450" t="s">
        <v>1008</v>
      </c>
      <c r="F450" s="7">
        <v>45019</v>
      </c>
      <c r="G450" s="7">
        <v>45020</v>
      </c>
      <c r="H450" t="s">
        <v>64</v>
      </c>
      <c r="I450" t="s">
        <v>64</v>
      </c>
      <c r="J450">
        <v>42</v>
      </c>
      <c r="K450">
        <v>28</v>
      </c>
      <c r="L450">
        <v>3</v>
      </c>
      <c r="M450">
        <v>5</v>
      </c>
      <c r="N450">
        <f>AVERAGE(J450:K450)</f>
        <v>35</v>
      </c>
      <c r="O450">
        <v>10</v>
      </c>
      <c r="P450" s="8">
        <f t="shared" si="57"/>
        <v>350</v>
      </c>
      <c r="Q450">
        <v>100</v>
      </c>
      <c r="R450">
        <v>5</v>
      </c>
      <c r="S450">
        <v>1</v>
      </c>
      <c r="U450">
        <f t="shared" si="59"/>
        <v>3</v>
      </c>
      <c r="V450" s="9">
        <f t="shared" si="55"/>
        <v>3</v>
      </c>
      <c r="W450" s="10">
        <f t="shared" si="61"/>
        <v>0.85714285714285721</v>
      </c>
    </row>
    <row r="451" spans="1:23" x14ac:dyDescent="0.3">
      <c r="A451" t="s">
        <v>1009</v>
      </c>
      <c r="B451" t="s">
        <v>100</v>
      </c>
      <c r="C451" t="s">
        <v>76</v>
      </c>
      <c r="D451" t="s">
        <v>62</v>
      </c>
      <c r="E451" t="s">
        <v>1010</v>
      </c>
      <c r="F451" s="7">
        <v>45019</v>
      </c>
      <c r="G451" s="7">
        <v>45020</v>
      </c>
      <c r="H451" t="s">
        <v>64</v>
      </c>
      <c r="I451" t="s">
        <v>64</v>
      </c>
      <c r="J451">
        <v>41</v>
      </c>
      <c r="K451">
        <v>38</v>
      </c>
      <c r="L451">
        <v>1</v>
      </c>
      <c r="M451">
        <v>4</v>
      </c>
      <c r="N451">
        <f>AVERAGE(J451:K451)</f>
        <v>39.5</v>
      </c>
      <c r="O451">
        <v>10</v>
      </c>
      <c r="P451" s="8">
        <f t="shared" si="57"/>
        <v>395</v>
      </c>
      <c r="Q451">
        <v>150</v>
      </c>
      <c r="R451">
        <v>4</v>
      </c>
      <c r="S451">
        <v>6</v>
      </c>
      <c r="U451">
        <f t="shared" si="59"/>
        <v>5</v>
      </c>
      <c r="V451" s="9">
        <f t="shared" si="55"/>
        <v>3.3333333333333335</v>
      </c>
      <c r="W451" s="10">
        <f t="shared" si="61"/>
        <v>0.84388185654008452</v>
      </c>
    </row>
    <row r="452" spans="1:23" x14ac:dyDescent="0.3">
      <c r="A452" t="s">
        <v>1011</v>
      </c>
      <c r="B452" t="s">
        <v>100</v>
      </c>
      <c r="C452" t="s">
        <v>109</v>
      </c>
      <c r="D452" t="s">
        <v>62</v>
      </c>
      <c r="E452" t="s">
        <v>1012</v>
      </c>
      <c r="F452" s="7">
        <v>45019</v>
      </c>
      <c r="G452" s="7">
        <v>45020</v>
      </c>
      <c r="H452" t="s">
        <v>64</v>
      </c>
      <c r="I452" t="s">
        <v>64</v>
      </c>
      <c r="J452">
        <v>12</v>
      </c>
      <c r="K452">
        <v>10</v>
      </c>
      <c r="L452">
        <v>1</v>
      </c>
      <c r="M452">
        <v>1</v>
      </c>
      <c r="N452">
        <f>AVERAGE(J452:K452)</f>
        <v>11</v>
      </c>
      <c r="O452">
        <v>10</v>
      </c>
      <c r="P452" s="8">
        <f t="shared" si="57"/>
        <v>110.00000000000001</v>
      </c>
      <c r="Q452">
        <v>200</v>
      </c>
      <c r="R452">
        <v>0</v>
      </c>
      <c r="S452">
        <v>0</v>
      </c>
      <c r="U452">
        <f t="shared" si="59"/>
        <v>0</v>
      </c>
      <c r="V452" s="9">
        <f t="shared" si="55"/>
        <v>0</v>
      </c>
      <c r="W452" s="10">
        <f t="shared" si="61"/>
        <v>0</v>
      </c>
    </row>
    <row r="453" spans="1:23" x14ac:dyDescent="0.3">
      <c r="A453" t="s">
        <v>1013</v>
      </c>
      <c r="B453" t="s">
        <v>100</v>
      </c>
      <c r="C453" t="s">
        <v>109</v>
      </c>
      <c r="D453" t="s">
        <v>257</v>
      </c>
      <c r="E453" t="s">
        <v>1014</v>
      </c>
      <c r="F453" s="7">
        <v>45019</v>
      </c>
      <c r="G453" s="7">
        <v>45020</v>
      </c>
      <c r="H453" t="s">
        <v>64</v>
      </c>
      <c r="I453" t="s">
        <v>64</v>
      </c>
      <c r="J453">
        <v>10</v>
      </c>
      <c r="K453">
        <v>11</v>
      </c>
      <c r="L453">
        <v>1</v>
      </c>
      <c r="M453">
        <v>1</v>
      </c>
      <c r="N453">
        <f>AVERAGE(J453:K453)</f>
        <v>10.5</v>
      </c>
      <c r="O453">
        <v>10</v>
      </c>
      <c r="P453" s="8">
        <f t="shared" si="57"/>
        <v>105</v>
      </c>
      <c r="Q453">
        <v>200</v>
      </c>
      <c r="R453">
        <v>1</v>
      </c>
      <c r="S453">
        <v>1</v>
      </c>
      <c r="U453">
        <f t="shared" si="59"/>
        <v>1</v>
      </c>
      <c r="V453" s="9">
        <f t="shared" si="55"/>
        <v>0.5</v>
      </c>
      <c r="W453" s="10">
        <f t="shared" si="61"/>
        <v>0.47619047619047622</v>
      </c>
    </row>
    <row r="454" spans="1:23" x14ac:dyDescent="0.3">
      <c r="A454" t="s">
        <v>1015</v>
      </c>
      <c r="B454" t="s">
        <v>100</v>
      </c>
      <c r="C454" t="s">
        <v>186</v>
      </c>
      <c r="D454" t="s">
        <v>62</v>
      </c>
      <c r="E454" t="s">
        <v>1016</v>
      </c>
      <c r="F454" s="7">
        <v>45019</v>
      </c>
      <c r="G454" s="7">
        <v>45020</v>
      </c>
      <c r="H454">
        <v>87</v>
      </c>
      <c r="I454">
        <v>67</v>
      </c>
      <c r="J454">
        <v>9</v>
      </c>
      <c r="K454">
        <v>4</v>
      </c>
      <c r="L454">
        <v>2</v>
      </c>
      <c r="M454">
        <v>1</v>
      </c>
      <c r="N454">
        <f>AVERAGE(H454:I454)</f>
        <v>77</v>
      </c>
      <c r="O454">
        <v>100</v>
      </c>
      <c r="P454" s="8">
        <f t="shared" si="57"/>
        <v>77</v>
      </c>
      <c r="Q454">
        <v>400</v>
      </c>
      <c r="R454">
        <v>0</v>
      </c>
      <c r="S454">
        <v>0</v>
      </c>
      <c r="U454">
        <f t="shared" si="59"/>
        <v>0</v>
      </c>
      <c r="V454" s="9">
        <f t="shared" si="55"/>
        <v>0</v>
      </c>
      <c r="W454" s="10">
        <f t="shared" si="61"/>
        <v>0</v>
      </c>
    </row>
    <row r="455" spans="1:23" x14ac:dyDescent="0.3">
      <c r="A455" t="s">
        <v>1017</v>
      </c>
      <c r="B455" t="s">
        <v>100</v>
      </c>
      <c r="C455" t="s">
        <v>178</v>
      </c>
      <c r="D455" t="s">
        <v>62</v>
      </c>
      <c r="E455" t="s">
        <v>1018</v>
      </c>
      <c r="F455" s="7">
        <v>45019</v>
      </c>
      <c r="G455" s="7">
        <v>45020</v>
      </c>
      <c r="H455">
        <v>60</v>
      </c>
      <c r="I455">
        <v>50</v>
      </c>
      <c r="J455">
        <v>4</v>
      </c>
      <c r="K455">
        <v>4</v>
      </c>
      <c r="L455">
        <v>1</v>
      </c>
      <c r="M455">
        <v>1</v>
      </c>
      <c r="N455">
        <f>AVERAGE(H455:I455)</f>
        <v>55</v>
      </c>
      <c r="O455">
        <v>100</v>
      </c>
      <c r="P455" s="8">
        <f t="shared" si="57"/>
        <v>55.000000000000007</v>
      </c>
      <c r="Q455">
        <v>400</v>
      </c>
      <c r="R455">
        <v>0</v>
      </c>
      <c r="S455">
        <v>1</v>
      </c>
      <c r="U455">
        <f t="shared" si="59"/>
        <v>0.5</v>
      </c>
      <c r="V455" s="9">
        <f t="shared" si="55"/>
        <v>0.125</v>
      </c>
      <c r="W455" s="10">
        <f t="shared" si="61"/>
        <v>0.22727272727272727</v>
      </c>
    </row>
    <row r="456" spans="1:23" x14ac:dyDescent="0.3">
      <c r="A456" t="s">
        <v>1019</v>
      </c>
      <c r="B456" t="s">
        <v>100</v>
      </c>
      <c r="C456" t="s">
        <v>189</v>
      </c>
      <c r="D456" t="s">
        <v>62</v>
      </c>
      <c r="E456" t="s">
        <v>1020</v>
      </c>
      <c r="F456" s="7">
        <v>45019</v>
      </c>
      <c r="G456" s="7">
        <v>45020</v>
      </c>
      <c r="H456" t="s">
        <v>64</v>
      </c>
      <c r="I456" t="s">
        <v>64</v>
      </c>
      <c r="J456">
        <v>12</v>
      </c>
      <c r="K456">
        <v>13</v>
      </c>
      <c r="L456">
        <v>4</v>
      </c>
      <c r="M456">
        <v>1</v>
      </c>
      <c r="N456">
        <f>AVERAGE(J456:K456)</f>
        <v>12.5</v>
      </c>
      <c r="O456">
        <v>10</v>
      </c>
      <c r="P456" s="8">
        <f t="shared" si="57"/>
        <v>125</v>
      </c>
      <c r="Q456">
        <v>250</v>
      </c>
      <c r="R456">
        <v>0</v>
      </c>
      <c r="S456">
        <v>0</v>
      </c>
      <c r="U456">
        <f t="shared" si="59"/>
        <v>0</v>
      </c>
      <c r="V456" s="9">
        <f t="shared" si="55"/>
        <v>0</v>
      </c>
      <c r="W456" s="10">
        <f t="shared" si="61"/>
        <v>0</v>
      </c>
    </row>
    <row r="457" spans="1:23" x14ac:dyDescent="0.3">
      <c r="A457" t="s">
        <v>1021</v>
      </c>
      <c r="B457" t="s">
        <v>100</v>
      </c>
      <c r="C457" t="s">
        <v>192</v>
      </c>
      <c r="D457" t="s">
        <v>62</v>
      </c>
      <c r="E457" t="s">
        <v>1022</v>
      </c>
      <c r="F457" s="7">
        <v>45019</v>
      </c>
      <c r="G457" s="7">
        <v>45020</v>
      </c>
      <c r="H457">
        <v>81</v>
      </c>
      <c r="I457">
        <v>74</v>
      </c>
      <c r="J457">
        <v>11</v>
      </c>
      <c r="K457">
        <v>6</v>
      </c>
      <c r="L457">
        <v>0</v>
      </c>
      <c r="M457">
        <v>0</v>
      </c>
      <c r="N457">
        <f>AVERAGE(H457:I457)</f>
        <v>77.5</v>
      </c>
      <c r="O457">
        <v>100</v>
      </c>
      <c r="P457" s="8">
        <f t="shared" si="57"/>
        <v>77.5</v>
      </c>
      <c r="Q457">
        <v>200</v>
      </c>
      <c r="R457">
        <v>3</v>
      </c>
      <c r="S457">
        <v>3</v>
      </c>
      <c r="U457">
        <f t="shared" si="59"/>
        <v>3</v>
      </c>
      <c r="V457" s="9">
        <f t="shared" si="55"/>
        <v>1.5</v>
      </c>
      <c r="W457" s="10">
        <f t="shared" si="61"/>
        <v>1.935483870967742</v>
      </c>
    </row>
    <row r="458" spans="1:23" x14ac:dyDescent="0.3">
      <c r="A458" t="s">
        <v>1023</v>
      </c>
      <c r="B458" t="s">
        <v>100</v>
      </c>
      <c r="C458" t="s">
        <v>181</v>
      </c>
      <c r="D458" t="s">
        <v>62</v>
      </c>
      <c r="E458" t="s">
        <v>1024</v>
      </c>
      <c r="F458" s="7">
        <v>45019</v>
      </c>
      <c r="G458" s="7">
        <v>45020</v>
      </c>
      <c r="H458">
        <v>68</v>
      </c>
      <c r="I458">
        <v>60</v>
      </c>
      <c r="J458">
        <v>5</v>
      </c>
      <c r="K458">
        <v>4</v>
      </c>
      <c r="L458">
        <v>0</v>
      </c>
      <c r="M458">
        <v>0</v>
      </c>
      <c r="N458">
        <f>AVERAGE(H458:I458)</f>
        <v>64</v>
      </c>
      <c r="O458">
        <v>100</v>
      </c>
      <c r="P458" s="8">
        <f t="shared" si="57"/>
        <v>64</v>
      </c>
      <c r="Q458">
        <v>250</v>
      </c>
      <c r="R458">
        <v>0</v>
      </c>
      <c r="S458">
        <v>0</v>
      </c>
      <c r="U458">
        <f t="shared" si="59"/>
        <v>0</v>
      </c>
      <c r="V458" s="9">
        <f t="shared" si="55"/>
        <v>0</v>
      </c>
      <c r="W458" s="10">
        <f t="shared" si="61"/>
        <v>0</v>
      </c>
    </row>
    <row r="459" spans="1:23" x14ac:dyDescent="0.3">
      <c r="A459" t="s">
        <v>1025</v>
      </c>
      <c r="B459" t="s">
        <v>616</v>
      </c>
      <c r="C459" t="s">
        <v>629</v>
      </c>
      <c r="D459" t="s">
        <v>62</v>
      </c>
      <c r="E459" t="s">
        <v>1026</v>
      </c>
      <c r="F459" s="7">
        <v>45019</v>
      </c>
      <c r="G459" s="7">
        <v>45020</v>
      </c>
      <c r="H459" t="s">
        <v>64</v>
      </c>
      <c r="I459" t="s">
        <v>64</v>
      </c>
      <c r="J459" t="s">
        <v>64</v>
      </c>
      <c r="K459" t="s">
        <v>64</v>
      </c>
      <c r="L459">
        <v>31</v>
      </c>
      <c r="M459">
        <v>23</v>
      </c>
      <c r="N459">
        <f>AVERAGE(L459:M459)</f>
        <v>27</v>
      </c>
      <c r="O459">
        <v>1</v>
      </c>
      <c r="P459" s="8">
        <f t="shared" si="57"/>
        <v>2700</v>
      </c>
      <c r="Q459">
        <v>400</v>
      </c>
      <c r="R459">
        <v>17</v>
      </c>
      <c r="S459">
        <v>15</v>
      </c>
      <c r="U459">
        <f t="shared" si="59"/>
        <v>16</v>
      </c>
      <c r="V459" s="9">
        <f t="shared" si="55"/>
        <v>4</v>
      </c>
      <c r="W459" s="10">
        <f t="shared" si="61"/>
        <v>0.14814814814814814</v>
      </c>
    </row>
    <row r="460" spans="1:23" x14ac:dyDescent="0.3">
      <c r="A460" t="s">
        <v>1027</v>
      </c>
      <c r="B460" t="s">
        <v>464</v>
      </c>
      <c r="C460" t="s">
        <v>112</v>
      </c>
      <c r="D460" t="s">
        <v>62</v>
      </c>
      <c r="E460" t="s">
        <v>1028</v>
      </c>
      <c r="F460" s="7">
        <v>45020</v>
      </c>
      <c r="G460" s="7">
        <v>45022</v>
      </c>
      <c r="H460">
        <v>12</v>
      </c>
      <c r="I460">
        <v>5</v>
      </c>
      <c r="J460">
        <v>1</v>
      </c>
      <c r="K460">
        <v>0</v>
      </c>
      <c r="L460">
        <v>0</v>
      </c>
      <c r="M460">
        <v>0</v>
      </c>
      <c r="N460">
        <f>AVERAGE(H460:I460)</f>
        <v>8.5</v>
      </c>
      <c r="O460">
        <v>100</v>
      </c>
      <c r="P460" s="8">
        <f t="shared" si="57"/>
        <v>8.5</v>
      </c>
      <c r="Q460">
        <v>250</v>
      </c>
      <c r="R460">
        <v>0</v>
      </c>
      <c r="S460">
        <v>0</v>
      </c>
      <c r="U460">
        <f t="shared" si="59"/>
        <v>0</v>
      </c>
      <c r="V460" s="9">
        <f t="shared" si="55"/>
        <v>0</v>
      </c>
      <c r="W460" s="10">
        <f t="shared" si="61"/>
        <v>0</v>
      </c>
    </row>
    <row r="461" spans="1:23" x14ac:dyDescent="0.3">
      <c r="A461" t="s">
        <v>1029</v>
      </c>
      <c r="B461" t="s">
        <v>464</v>
      </c>
      <c r="C461" t="s">
        <v>115</v>
      </c>
      <c r="D461" t="s">
        <v>62</v>
      </c>
      <c r="E461" t="s">
        <v>1030</v>
      </c>
      <c r="F461" s="7">
        <v>45020</v>
      </c>
      <c r="G461" s="7">
        <v>45022</v>
      </c>
      <c r="H461">
        <v>89</v>
      </c>
      <c r="I461">
        <v>87</v>
      </c>
      <c r="J461">
        <v>8</v>
      </c>
      <c r="K461">
        <v>9</v>
      </c>
      <c r="L461">
        <v>2</v>
      </c>
      <c r="M461">
        <v>2</v>
      </c>
      <c r="N461">
        <f>AVERAGE(H461:I461)</f>
        <v>88</v>
      </c>
      <c r="O461">
        <v>100</v>
      </c>
      <c r="P461" s="8">
        <f t="shared" si="57"/>
        <v>88</v>
      </c>
      <c r="Q461">
        <v>150</v>
      </c>
      <c r="R461">
        <v>0</v>
      </c>
      <c r="S461">
        <v>0</v>
      </c>
      <c r="U461">
        <f t="shared" si="59"/>
        <v>0</v>
      </c>
      <c r="V461" s="9">
        <f t="shared" si="55"/>
        <v>0</v>
      </c>
      <c r="W461" s="10">
        <f t="shared" si="61"/>
        <v>0</v>
      </c>
    </row>
    <row r="462" spans="1:23" x14ac:dyDescent="0.3">
      <c r="A462" t="s">
        <v>1031</v>
      </c>
      <c r="B462" t="s">
        <v>127</v>
      </c>
      <c r="C462" t="s">
        <v>128</v>
      </c>
      <c r="D462" t="s">
        <v>62</v>
      </c>
      <c r="E462" t="s">
        <v>1032</v>
      </c>
      <c r="F462" s="7">
        <v>45026</v>
      </c>
      <c r="G462" s="7">
        <v>45027</v>
      </c>
      <c r="H462">
        <v>57</v>
      </c>
      <c r="I462">
        <v>51</v>
      </c>
      <c r="J462">
        <v>4</v>
      </c>
      <c r="K462">
        <v>5</v>
      </c>
      <c r="L462">
        <v>0</v>
      </c>
      <c r="M462">
        <v>2</v>
      </c>
      <c r="N462">
        <f>AVERAGE(H462:I462)</f>
        <v>54</v>
      </c>
      <c r="O462">
        <v>100</v>
      </c>
      <c r="P462" s="8">
        <f t="shared" si="57"/>
        <v>54</v>
      </c>
      <c r="Q462">
        <v>100</v>
      </c>
      <c r="R462">
        <v>0</v>
      </c>
      <c r="S462">
        <v>0</v>
      </c>
      <c r="U462">
        <f t="shared" si="59"/>
        <v>0</v>
      </c>
      <c r="V462" s="9">
        <f t="shared" si="55"/>
        <v>0</v>
      </c>
      <c r="W462" s="10">
        <f t="shared" si="61"/>
        <v>0</v>
      </c>
    </row>
    <row r="463" spans="1:23" x14ac:dyDescent="0.3">
      <c r="A463" t="s">
        <v>1033</v>
      </c>
      <c r="B463" t="s">
        <v>127</v>
      </c>
      <c r="C463" t="s">
        <v>278</v>
      </c>
      <c r="D463" t="s">
        <v>62</v>
      </c>
      <c r="E463" t="s">
        <v>1034</v>
      </c>
      <c r="F463" s="7">
        <v>45026</v>
      </c>
      <c r="G463" s="7">
        <v>45027</v>
      </c>
      <c r="H463">
        <v>65</v>
      </c>
      <c r="I463">
        <v>85</v>
      </c>
      <c r="J463">
        <v>6</v>
      </c>
      <c r="K463">
        <v>9</v>
      </c>
      <c r="L463">
        <v>0</v>
      </c>
      <c r="M463">
        <v>1</v>
      </c>
      <c r="N463">
        <f>AVERAGE(H463:I463)</f>
        <v>75</v>
      </c>
      <c r="O463">
        <v>100</v>
      </c>
      <c r="P463" s="8">
        <f t="shared" si="57"/>
        <v>75</v>
      </c>
      <c r="Q463">
        <v>300</v>
      </c>
      <c r="R463">
        <v>0</v>
      </c>
      <c r="S463">
        <v>0</v>
      </c>
      <c r="U463">
        <f t="shared" si="59"/>
        <v>0</v>
      </c>
      <c r="V463" s="9">
        <f t="shared" si="55"/>
        <v>0</v>
      </c>
      <c r="W463" s="10">
        <f t="shared" si="61"/>
        <v>0</v>
      </c>
    </row>
    <row r="464" spans="1:23" x14ac:dyDescent="0.3">
      <c r="A464" t="s">
        <v>1035</v>
      </c>
      <c r="B464" t="s">
        <v>127</v>
      </c>
      <c r="C464" t="s">
        <v>205</v>
      </c>
      <c r="D464" t="s">
        <v>62</v>
      </c>
      <c r="E464" t="s">
        <v>1036</v>
      </c>
      <c r="F464" s="7">
        <v>45026</v>
      </c>
      <c r="G464" s="7">
        <v>45027</v>
      </c>
      <c r="H464" t="s">
        <v>64</v>
      </c>
      <c r="I464" t="s">
        <v>64</v>
      </c>
      <c r="J464">
        <v>27</v>
      </c>
      <c r="K464">
        <v>41</v>
      </c>
      <c r="L464">
        <v>3</v>
      </c>
      <c r="M464">
        <v>0</v>
      </c>
      <c r="N464">
        <f>AVERAGE(J464:K464)</f>
        <v>34</v>
      </c>
      <c r="O464">
        <v>10</v>
      </c>
      <c r="P464" s="8">
        <f t="shared" si="57"/>
        <v>340</v>
      </c>
      <c r="Q464">
        <v>350</v>
      </c>
      <c r="R464">
        <v>4</v>
      </c>
      <c r="S464">
        <v>2</v>
      </c>
      <c r="U464">
        <f t="shared" si="59"/>
        <v>3</v>
      </c>
      <c r="V464" s="9">
        <f t="shared" si="55"/>
        <v>0.85714285714285721</v>
      </c>
      <c r="W464" s="10">
        <f t="shared" si="61"/>
        <v>0.25210084033613445</v>
      </c>
    </row>
    <row r="465" spans="1:23" x14ac:dyDescent="0.3">
      <c r="A465" t="s">
        <v>1037</v>
      </c>
      <c r="B465" t="s">
        <v>127</v>
      </c>
      <c r="C465" t="s">
        <v>67</v>
      </c>
      <c r="D465" t="s">
        <v>62</v>
      </c>
      <c r="E465" t="s">
        <v>1038</v>
      </c>
      <c r="F465" s="7">
        <v>45026</v>
      </c>
      <c r="G465" s="7">
        <v>45027</v>
      </c>
      <c r="H465" t="s">
        <v>64</v>
      </c>
      <c r="I465" t="s">
        <v>64</v>
      </c>
      <c r="J465">
        <v>12</v>
      </c>
      <c r="K465">
        <v>16</v>
      </c>
      <c r="L465">
        <v>1</v>
      </c>
      <c r="M465">
        <v>1</v>
      </c>
      <c r="N465">
        <f>AVERAGE(J465:K465)</f>
        <v>14</v>
      </c>
      <c r="O465">
        <v>10</v>
      </c>
      <c r="P465" s="8">
        <f t="shared" si="57"/>
        <v>140</v>
      </c>
      <c r="Q465">
        <v>350</v>
      </c>
      <c r="R465">
        <v>1</v>
      </c>
      <c r="S465">
        <v>2</v>
      </c>
      <c r="U465">
        <f t="shared" si="59"/>
        <v>1.5</v>
      </c>
      <c r="V465" s="9">
        <f t="shared" si="55"/>
        <v>0.4285714285714286</v>
      </c>
      <c r="W465" s="10">
        <f t="shared" si="61"/>
        <v>0.30612244897959184</v>
      </c>
    </row>
    <row r="466" spans="1:23" x14ac:dyDescent="0.3">
      <c r="A466" t="s">
        <v>1039</v>
      </c>
      <c r="B466" t="s">
        <v>127</v>
      </c>
      <c r="C466" t="s">
        <v>70</v>
      </c>
      <c r="D466" t="s">
        <v>62</v>
      </c>
      <c r="E466" t="s">
        <v>1040</v>
      </c>
      <c r="F466" s="7">
        <v>45026</v>
      </c>
      <c r="G466" s="7">
        <v>45027</v>
      </c>
      <c r="H466" t="s">
        <v>64</v>
      </c>
      <c r="I466" t="s">
        <v>64</v>
      </c>
      <c r="J466">
        <v>25</v>
      </c>
      <c r="K466">
        <v>26</v>
      </c>
      <c r="L466">
        <v>0</v>
      </c>
      <c r="M466">
        <v>2</v>
      </c>
      <c r="N466">
        <f>AVERAGE(J466:K466)</f>
        <v>25.5</v>
      </c>
      <c r="O466">
        <v>10</v>
      </c>
      <c r="P466" s="8">
        <f t="shared" si="57"/>
        <v>254.99999999999997</v>
      </c>
      <c r="Q466">
        <v>350</v>
      </c>
      <c r="R466">
        <v>4</v>
      </c>
      <c r="S466">
        <v>3</v>
      </c>
      <c r="U466">
        <f t="shared" si="59"/>
        <v>3.5</v>
      </c>
      <c r="V466" s="9">
        <f t="shared" si="55"/>
        <v>1</v>
      </c>
      <c r="W466" s="10">
        <f t="shared" si="61"/>
        <v>0.39215686274509814</v>
      </c>
    </row>
    <row r="467" spans="1:23" x14ac:dyDescent="0.3">
      <c r="A467" t="s">
        <v>1041</v>
      </c>
      <c r="B467" t="s">
        <v>127</v>
      </c>
      <c r="C467" t="s">
        <v>73</v>
      </c>
      <c r="D467" t="s">
        <v>62</v>
      </c>
      <c r="E467" t="s">
        <v>1042</v>
      </c>
      <c r="F467" s="7">
        <v>45026</v>
      </c>
      <c r="G467" s="7">
        <v>45027</v>
      </c>
      <c r="H467">
        <v>49</v>
      </c>
      <c r="I467">
        <v>51</v>
      </c>
      <c r="J467">
        <v>4</v>
      </c>
      <c r="K467">
        <v>5</v>
      </c>
      <c r="L467">
        <v>0</v>
      </c>
      <c r="M467">
        <v>0</v>
      </c>
      <c r="N467">
        <f>AVERAGE(H467:I467)</f>
        <v>50</v>
      </c>
      <c r="O467">
        <v>100</v>
      </c>
      <c r="P467" s="8">
        <f t="shared" si="57"/>
        <v>50</v>
      </c>
      <c r="Q467">
        <v>250</v>
      </c>
      <c r="R467">
        <v>0</v>
      </c>
      <c r="S467">
        <v>0</v>
      </c>
      <c r="U467">
        <f t="shared" si="59"/>
        <v>0</v>
      </c>
      <c r="V467" s="9">
        <f t="shared" si="55"/>
        <v>0</v>
      </c>
      <c r="W467" s="10">
        <f t="shared" si="61"/>
        <v>0</v>
      </c>
    </row>
    <row r="468" spans="1:23" x14ac:dyDescent="0.3">
      <c r="A468" t="s">
        <v>1043</v>
      </c>
      <c r="B468" t="s">
        <v>127</v>
      </c>
      <c r="C468" t="s">
        <v>76</v>
      </c>
      <c r="D468" t="s">
        <v>62</v>
      </c>
      <c r="E468" t="s">
        <v>1044</v>
      </c>
      <c r="F468" s="7">
        <v>45026</v>
      </c>
      <c r="G468" s="7">
        <v>45027</v>
      </c>
      <c r="H468">
        <v>48</v>
      </c>
      <c r="I468">
        <v>44</v>
      </c>
      <c r="J468">
        <v>5</v>
      </c>
      <c r="K468">
        <v>4</v>
      </c>
      <c r="L468">
        <v>2</v>
      </c>
      <c r="M468">
        <v>1</v>
      </c>
      <c r="N468">
        <f>AVERAGE(H468:I468)</f>
        <v>46</v>
      </c>
      <c r="O468">
        <v>100</v>
      </c>
      <c r="P468" s="8">
        <f t="shared" si="57"/>
        <v>46</v>
      </c>
      <c r="Q468">
        <v>300</v>
      </c>
      <c r="R468">
        <v>0</v>
      </c>
      <c r="S468">
        <v>1</v>
      </c>
      <c r="U468">
        <f t="shared" si="59"/>
        <v>0.5</v>
      </c>
      <c r="V468" s="9">
        <f t="shared" si="55"/>
        <v>0.16666666666666669</v>
      </c>
      <c r="W468" s="10">
        <f t="shared" si="61"/>
        <v>0.3623188405797102</v>
      </c>
    </row>
    <row r="469" spans="1:23" x14ac:dyDescent="0.3">
      <c r="A469" t="s">
        <v>1045</v>
      </c>
      <c r="B469" t="s">
        <v>616</v>
      </c>
      <c r="C469" t="s">
        <v>626</v>
      </c>
      <c r="D469" t="s">
        <v>62</v>
      </c>
      <c r="E469" t="s">
        <v>1046</v>
      </c>
      <c r="F469" s="7">
        <v>45026</v>
      </c>
      <c r="G469" s="7">
        <v>45027</v>
      </c>
      <c r="H469" t="s">
        <v>64</v>
      </c>
      <c r="I469" t="s">
        <v>64</v>
      </c>
      <c r="J469" t="s">
        <v>64</v>
      </c>
      <c r="K469" t="s">
        <v>64</v>
      </c>
      <c r="L469">
        <v>45</v>
      </c>
      <c r="M469">
        <v>30</v>
      </c>
      <c r="N469">
        <f>AVERAGE(L469:M469)</f>
        <v>37.5</v>
      </c>
      <c r="O469">
        <v>1</v>
      </c>
      <c r="P469" s="8">
        <f t="shared" si="57"/>
        <v>3750</v>
      </c>
      <c r="Q469">
        <v>400</v>
      </c>
      <c r="R469">
        <v>100</v>
      </c>
      <c r="S469">
        <v>100</v>
      </c>
      <c r="U469">
        <f t="shared" si="59"/>
        <v>100</v>
      </c>
      <c r="V469" s="9">
        <f t="shared" si="55"/>
        <v>25</v>
      </c>
      <c r="W469" s="10">
        <f t="shared" si="61"/>
        <v>0.66666666666666674</v>
      </c>
    </row>
    <row r="470" spans="1:23" x14ac:dyDescent="0.3">
      <c r="A470" t="s">
        <v>1047</v>
      </c>
      <c r="B470" t="s">
        <v>127</v>
      </c>
      <c r="C470" t="s">
        <v>131</v>
      </c>
      <c r="D470" t="s">
        <v>62</v>
      </c>
      <c r="E470" t="s">
        <v>1048</v>
      </c>
      <c r="F470" s="7">
        <v>45026</v>
      </c>
      <c r="G470" s="7">
        <v>45027</v>
      </c>
      <c r="H470">
        <v>70</v>
      </c>
      <c r="I470">
        <v>65</v>
      </c>
      <c r="J470">
        <v>4</v>
      </c>
      <c r="K470">
        <v>6</v>
      </c>
      <c r="L470">
        <v>0</v>
      </c>
      <c r="M470">
        <v>1</v>
      </c>
      <c r="N470">
        <f>AVERAGE(H470:I470)</f>
        <v>67.5</v>
      </c>
      <c r="O470">
        <v>100</v>
      </c>
      <c r="P470" s="8">
        <f t="shared" si="57"/>
        <v>67.5</v>
      </c>
      <c r="Q470">
        <v>300</v>
      </c>
      <c r="R470">
        <v>0</v>
      </c>
      <c r="S470">
        <v>0</v>
      </c>
      <c r="U470">
        <f t="shared" si="59"/>
        <v>0</v>
      </c>
      <c r="V470" s="9">
        <f t="shared" ref="V470:V533" si="62">(U470/Q470)*100</f>
        <v>0</v>
      </c>
      <c r="W470" s="10">
        <f t="shared" si="61"/>
        <v>0</v>
      </c>
    </row>
    <row r="471" spans="1:23" x14ac:dyDescent="0.3">
      <c r="A471" t="s">
        <v>1049</v>
      </c>
      <c r="B471" t="s">
        <v>127</v>
      </c>
      <c r="C471" t="s">
        <v>134</v>
      </c>
      <c r="D471" t="s">
        <v>62</v>
      </c>
      <c r="E471" t="s">
        <v>1050</v>
      </c>
      <c r="F471" s="7">
        <v>45026</v>
      </c>
      <c r="G471" s="7">
        <v>45027</v>
      </c>
      <c r="H471">
        <v>58</v>
      </c>
      <c r="I471">
        <v>68</v>
      </c>
      <c r="J471">
        <v>5</v>
      </c>
      <c r="K471">
        <v>10</v>
      </c>
      <c r="L471">
        <v>0</v>
      </c>
      <c r="M471">
        <v>1</v>
      </c>
      <c r="N471">
        <f>AVERAGE(H471:I471)</f>
        <v>63</v>
      </c>
      <c r="O471">
        <v>100</v>
      </c>
      <c r="P471" s="8">
        <f t="shared" si="57"/>
        <v>63</v>
      </c>
      <c r="Q471">
        <v>400</v>
      </c>
      <c r="R471">
        <v>0</v>
      </c>
      <c r="S471">
        <v>0</v>
      </c>
      <c r="U471">
        <f t="shared" si="59"/>
        <v>0</v>
      </c>
      <c r="V471" s="9">
        <f t="shared" si="62"/>
        <v>0</v>
      </c>
      <c r="W471" s="10">
        <f t="shared" si="61"/>
        <v>0</v>
      </c>
    </row>
    <row r="472" spans="1:23" x14ac:dyDescent="0.3">
      <c r="A472" t="s">
        <v>1051</v>
      </c>
      <c r="B472" t="s">
        <v>127</v>
      </c>
      <c r="C472" t="s">
        <v>301</v>
      </c>
      <c r="D472" t="s">
        <v>62</v>
      </c>
      <c r="E472" t="s">
        <v>1052</v>
      </c>
      <c r="F472" s="7">
        <v>45026</v>
      </c>
      <c r="G472" s="7">
        <v>45027</v>
      </c>
      <c r="H472">
        <v>58</v>
      </c>
      <c r="I472">
        <v>46</v>
      </c>
      <c r="J472">
        <v>8</v>
      </c>
      <c r="K472">
        <v>8</v>
      </c>
      <c r="L472">
        <v>0</v>
      </c>
      <c r="M472">
        <v>0</v>
      </c>
      <c r="N472">
        <f>AVERAGE(H472:I472)</f>
        <v>52</v>
      </c>
      <c r="O472">
        <v>100</v>
      </c>
      <c r="P472" s="8">
        <f t="shared" si="57"/>
        <v>52</v>
      </c>
      <c r="Q472">
        <v>400</v>
      </c>
      <c r="R472">
        <v>0</v>
      </c>
      <c r="S472">
        <v>0</v>
      </c>
      <c r="U472">
        <f t="shared" si="59"/>
        <v>0</v>
      </c>
      <c r="V472" s="9">
        <f t="shared" si="62"/>
        <v>0</v>
      </c>
      <c r="W472" s="10">
        <f t="shared" si="61"/>
        <v>0</v>
      </c>
    </row>
    <row r="473" spans="1:23" x14ac:dyDescent="0.3">
      <c r="A473" t="s">
        <v>1053</v>
      </c>
      <c r="B473" t="s">
        <v>127</v>
      </c>
      <c r="C473" t="s">
        <v>304</v>
      </c>
      <c r="D473" t="s">
        <v>62</v>
      </c>
      <c r="E473" t="s">
        <v>1054</v>
      </c>
      <c r="F473" s="7">
        <v>45026</v>
      </c>
      <c r="G473" s="7">
        <v>45027</v>
      </c>
      <c r="H473" t="s">
        <v>64</v>
      </c>
      <c r="I473" t="s">
        <v>64</v>
      </c>
      <c r="J473">
        <v>71</v>
      </c>
      <c r="K473">
        <v>70</v>
      </c>
      <c r="L473">
        <v>6</v>
      </c>
      <c r="M473">
        <v>6</v>
      </c>
      <c r="N473">
        <f>AVERAGE(J473:K473)</f>
        <v>70.5</v>
      </c>
      <c r="O473">
        <v>10</v>
      </c>
      <c r="P473" s="8">
        <f t="shared" si="57"/>
        <v>705</v>
      </c>
      <c r="Q473">
        <v>400</v>
      </c>
      <c r="R473">
        <v>0</v>
      </c>
      <c r="S473">
        <v>0</v>
      </c>
      <c r="U473">
        <f t="shared" si="59"/>
        <v>0</v>
      </c>
      <c r="V473" s="9">
        <f t="shared" si="62"/>
        <v>0</v>
      </c>
      <c r="W473" s="10">
        <f t="shared" si="61"/>
        <v>0</v>
      </c>
    </row>
    <row r="474" spans="1:23" x14ac:dyDescent="0.3">
      <c r="A474" t="s">
        <v>1055</v>
      </c>
      <c r="B474" t="s">
        <v>127</v>
      </c>
      <c r="C474" t="s">
        <v>304</v>
      </c>
      <c r="D474" t="s">
        <v>257</v>
      </c>
      <c r="E474" t="s">
        <v>1056</v>
      </c>
      <c r="F474" s="7">
        <v>45026</v>
      </c>
      <c r="G474" s="7">
        <v>45027</v>
      </c>
      <c r="H474" t="s">
        <v>64</v>
      </c>
      <c r="I474" t="s">
        <v>64</v>
      </c>
      <c r="J474">
        <v>53</v>
      </c>
      <c r="K474">
        <v>62</v>
      </c>
      <c r="L474">
        <v>6</v>
      </c>
      <c r="M474">
        <v>4</v>
      </c>
      <c r="N474">
        <f>AVERAGE(J474:K474)</f>
        <v>57.5</v>
      </c>
      <c r="O474">
        <v>10</v>
      </c>
      <c r="P474" s="8">
        <f t="shared" si="57"/>
        <v>575</v>
      </c>
      <c r="Q474">
        <v>400</v>
      </c>
      <c r="R474">
        <v>0</v>
      </c>
      <c r="S474">
        <v>0</v>
      </c>
      <c r="U474">
        <f t="shared" si="59"/>
        <v>0</v>
      </c>
      <c r="V474" s="9">
        <f t="shared" si="62"/>
        <v>0</v>
      </c>
      <c r="W474" s="10">
        <f t="shared" si="61"/>
        <v>0</v>
      </c>
    </row>
    <row r="475" spans="1:23" x14ac:dyDescent="0.3">
      <c r="A475" t="s">
        <v>1057</v>
      </c>
      <c r="B475" t="s">
        <v>127</v>
      </c>
      <c r="C475" t="s">
        <v>307</v>
      </c>
      <c r="D475" t="s">
        <v>62</v>
      </c>
      <c r="E475" t="s">
        <v>1058</v>
      </c>
      <c r="F475" s="7">
        <v>45026</v>
      </c>
      <c r="G475" s="7">
        <v>45027</v>
      </c>
      <c r="H475" t="s">
        <v>64</v>
      </c>
      <c r="I475" t="s">
        <v>64</v>
      </c>
      <c r="J475">
        <v>15</v>
      </c>
      <c r="K475">
        <v>15</v>
      </c>
      <c r="L475">
        <v>4</v>
      </c>
      <c r="M475">
        <v>3</v>
      </c>
      <c r="N475">
        <f>AVERAGE(J475:K475)</f>
        <v>15</v>
      </c>
      <c r="O475">
        <v>10</v>
      </c>
      <c r="P475" s="8">
        <f t="shared" si="57"/>
        <v>150</v>
      </c>
      <c r="Q475">
        <v>400</v>
      </c>
      <c r="R475">
        <v>3</v>
      </c>
      <c r="S475">
        <v>3</v>
      </c>
      <c r="U475">
        <f t="shared" si="59"/>
        <v>3</v>
      </c>
      <c r="V475" s="9">
        <f t="shared" si="62"/>
        <v>0.75</v>
      </c>
      <c r="W475" s="10">
        <f t="shared" si="61"/>
        <v>0.5</v>
      </c>
    </row>
    <row r="476" spans="1:23" x14ac:dyDescent="0.3">
      <c r="A476" t="s">
        <v>1059</v>
      </c>
      <c r="B476" t="s">
        <v>127</v>
      </c>
      <c r="C476" t="s">
        <v>310</v>
      </c>
      <c r="D476" t="s">
        <v>62</v>
      </c>
      <c r="E476" t="s">
        <v>1060</v>
      </c>
      <c r="F476" s="7">
        <v>45026</v>
      </c>
      <c r="G476" s="7">
        <v>45027</v>
      </c>
      <c r="H476">
        <v>47</v>
      </c>
      <c r="I476">
        <v>46</v>
      </c>
      <c r="J476">
        <v>4</v>
      </c>
      <c r="K476">
        <v>5</v>
      </c>
      <c r="L476">
        <v>0</v>
      </c>
      <c r="M476">
        <v>0</v>
      </c>
      <c r="N476">
        <f>AVERAGE(H476:I476)</f>
        <v>46.5</v>
      </c>
      <c r="O476">
        <v>100</v>
      </c>
      <c r="P476" s="8">
        <f t="shared" si="57"/>
        <v>46.5</v>
      </c>
      <c r="Q476">
        <v>400</v>
      </c>
      <c r="R476">
        <v>0</v>
      </c>
      <c r="S476">
        <v>0</v>
      </c>
      <c r="U476">
        <f t="shared" si="59"/>
        <v>0</v>
      </c>
      <c r="V476" s="9">
        <f t="shared" si="62"/>
        <v>0</v>
      </c>
      <c r="W476" s="10">
        <f t="shared" si="61"/>
        <v>0</v>
      </c>
    </row>
    <row r="477" spans="1:23" x14ac:dyDescent="0.3">
      <c r="A477" t="s">
        <v>1061</v>
      </c>
      <c r="B477" t="s">
        <v>60</v>
      </c>
      <c r="C477">
        <v>506</v>
      </c>
      <c r="D477" t="s">
        <v>62</v>
      </c>
      <c r="E477" t="s">
        <v>1062</v>
      </c>
      <c r="F477" s="7">
        <v>45033</v>
      </c>
      <c r="G477" s="7">
        <v>45034</v>
      </c>
      <c r="H477" t="s">
        <v>64</v>
      </c>
      <c r="I477" t="s">
        <v>64</v>
      </c>
      <c r="J477">
        <v>26</v>
      </c>
      <c r="K477">
        <v>22</v>
      </c>
      <c r="L477">
        <v>0</v>
      </c>
      <c r="M477">
        <v>1</v>
      </c>
      <c r="N477">
        <f>AVERAGE(J477:K477)</f>
        <v>24</v>
      </c>
      <c r="O477">
        <v>10</v>
      </c>
      <c r="P477" s="8">
        <f t="shared" si="57"/>
        <v>240</v>
      </c>
      <c r="Q477">
        <v>400</v>
      </c>
      <c r="R477">
        <v>0</v>
      </c>
      <c r="S477">
        <v>0</v>
      </c>
      <c r="U477">
        <f t="shared" si="59"/>
        <v>0</v>
      </c>
      <c r="V477" s="9">
        <f t="shared" si="62"/>
        <v>0</v>
      </c>
      <c r="W477" s="10">
        <f t="shared" si="61"/>
        <v>0</v>
      </c>
    </row>
    <row r="478" spans="1:23" x14ac:dyDescent="0.3">
      <c r="A478" t="s">
        <v>1063</v>
      </c>
      <c r="B478" t="s">
        <v>60</v>
      </c>
      <c r="C478">
        <v>890</v>
      </c>
      <c r="D478" t="s">
        <v>62</v>
      </c>
      <c r="E478" t="s">
        <v>1064</v>
      </c>
      <c r="F478" s="7">
        <v>45033</v>
      </c>
      <c r="G478" s="7">
        <v>45034</v>
      </c>
      <c r="H478">
        <v>61</v>
      </c>
      <c r="I478">
        <v>49</v>
      </c>
      <c r="J478">
        <v>12</v>
      </c>
      <c r="K478">
        <v>9</v>
      </c>
      <c r="L478">
        <v>1</v>
      </c>
      <c r="M478">
        <v>0</v>
      </c>
      <c r="N478">
        <f>AVERAGE(H478:I478)</f>
        <v>55</v>
      </c>
      <c r="O478">
        <v>100</v>
      </c>
      <c r="P478" s="8">
        <f t="shared" si="57"/>
        <v>55.000000000000007</v>
      </c>
      <c r="Q478">
        <v>400</v>
      </c>
      <c r="R478">
        <v>0</v>
      </c>
      <c r="S478">
        <v>0</v>
      </c>
      <c r="U478">
        <f t="shared" si="59"/>
        <v>0</v>
      </c>
      <c r="V478" s="9">
        <f t="shared" si="62"/>
        <v>0</v>
      </c>
      <c r="W478" s="10">
        <f t="shared" si="61"/>
        <v>0</v>
      </c>
    </row>
    <row r="479" spans="1:23" x14ac:dyDescent="0.3">
      <c r="A479" t="s">
        <v>1065</v>
      </c>
      <c r="B479" t="s">
        <v>60</v>
      </c>
      <c r="C479" t="s">
        <v>91</v>
      </c>
      <c r="D479" t="s">
        <v>62</v>
      </c>
      <c r="E479" t="s">
        <v>1066</v>
      </c>
      <c r="F479" s="7">
        <v>45033</v>
      </c>
      <c r="G479" s="7">
        <v>45034</v>
      </c>
      <c r="H479" t="s">
        <v>64</v>
      </c>
      <c r="I479" t="s">
        <v>64</v>
      </c>
      <c r="J479">
        <v>14</v>
      </c>
      <c r="K479">
        <v>23</v>
      </c>
      <c r="L479">
        <v>0</v>
      </c>
      <c r="M479">
        <v>0</v>
      </c>
      <c r="N479">
        <f>AVERAGE(J479:K479)</f>
        <v>18.5</v>
      </c>
      <c r="O479">
        <v>10</v>
      </c>
      <c r="P479" s="8">
        <f t="shared" si="57"/>
        <v>185</v>
      </c>
      <c r="Q479">
        <v>400</v>
      </c>
      <c r="R479">
        <v>0</v>
      </c>
      <c r="S479">
        <v>0</v>
      </c>
      <c r="U479">
        <f t="shared" si="59"/>
        <v>0</v>
      </c>
      <c r="V479" s="9">
        <f t="shared" si="62"/>
        <v>0</v>
      </c>
      <c r="W479" s="10">
        <f t="shared" si="61"/>
        <v>0</v>
      </c>
    </row>
    <row r="480" spans="1:23" x14ac:dyDescent="0.3">
      <c r="A480" t="s">
        <v>1067</v>
      </c>
      <c r="B480" t="s">
        <v>60</v>
      </c>
      <c r="C480" t="s">
        <v>142</v>
      </c>
      <c r="D480" t="s">
        <v>62</v>
      </c>
      <c r="E480" t="s">
        <v>1068</v>
      </c>
      <c r="F480" s="7">
        <v>45033</v>
      </c>
      <c r="G480" s="7">
        <v>45034</v>
      </c>
      <c r="H480">
        <v>65</v>
      </c>
      <c r="I480">
        <v>87</v>
      </c>
      <c r="J480">
        <v>7</v>
      </c>
      <c r="K480">
        <v>8</v>
      </c>
      <c r="L480">
        <v>0</v>
      </c>
      <c r="M480">
        <v>2</v>
      </c>
      <c r="N480">
        <f>AVERAGE(H480:I480)</f>
        <v>76</v>
      </c>
      <c r="O480">
        <v>100</v>
      </c>
      <c r="P480" s="8">
        <f t="shared" si="57"/>
        <v>76</v>
      </c>
      <c r="Q480">
        <v>400</v>
      </c>
      <c r="R480">
        <v>0</v>
      </c>
      <c r="S480">
        <v>5</v>
      </c>
      <c r="U480">
        <f t="shared" si="59"/>
        <v>2.5</v>
      </c>
      <c r="V480" s="9">
        <f t="shared" si="62"/>
        <v>0.625</v>
      </c>
      <c r="W480" s="10">
        <f t="shared" ref="W480:W511" si="63">(V480/P480)*100</f>
        <v>0.82236842105263153</v>
      </c>
    </row>
    <row r="481" spans="1:23" x14ac:dyDescent="0.3">
      <c r="A481" t="s">
        <v>1069</v>
      </c>
      <c r="B481" t="s">
        <v>60</v>
      </c>
      <c r="C481" t="s">
        <v>67</v>
      </c>
      <c r="D481" t="s">
        <v>62</v>
      </c>
      <c r="E481" t="s">
        <v>1070</v>
      </c>
      <c r="F481" s="7">
        <v>45033</v>
      </c>
      <c r="G481" s="7">
        <v>45034</v>
      </c>
      <c r="H481">
        <v>98</v>
      </c>
      <c r="I481">
        <v>100</v>
      </c>
      <c r="J481">
        <v>13</v>
      </c>
      <c r="K481">
        <v>12</v>
      </c>
      <c r="L481">
        <v>0</v>
      </c>
      <c r="M481">
        <v>3</v>
      </c>
      <c r="N481">
        <f>AVERAGE(J481:K481)</f>
        <v>12.5</v>
      </c>
      <c r="O481">
        <v>10</v>
      </c>
      <c r="P481" s="8">
        <f t="shared" si="57"/>
        <v>125</v>
      </c>
      <c r="Q481">
        <v>400</v>
      </c>
      <c r="R481">
        <v>1</v>
      </c>
      <c r="S481">
        <v>0</v>
      </c>
      <c r="U481">
        <f t="shared" si="59"/>
        <v>0.5</v>
      </c>
      <c r="V481" s="9">
        <f t="shared" si="62"/>
        <v>0.125</v>
      </c>
      <c r="W481" s="10">
        <f t="shared" si="63"/>
        <v>0.1</v>
      </c>
    </row>
    <row r="482" spans="1:23" x14ac:dyDescent="0.3">
      <c r="A482" t="s">
        <v>1071</v>
      </c>
      <c r="B482" t="s">
        <v>60</v>
      </c>
      <c r="C482" t="s">
        <v>67</v>
      </c>
      <c r="D482" t="s">
        <v>257</v>
      </c>
      <c r="E482" t="s">
        <v>1072</v>
      </c>
      <c r="F482" s="7">
        <v>45033</v>
      </c>
      <c r="G482" s="7">
        <v>45034</v>
      </c>
      <c r="H482">
        <v>106</v>
      </c>
      <c r="I482">
        <v>76</v>
      </c>
      <c r="J482">
        <v>8</v>
      </c>
      <c r="K482">
        <v>8</v>
      </c>
      <c r="L482">
        <v>3</v>
      </c>
      <c r="M482">
        <v>0</v>
      </c>
      <c r="N482">
        <f>AVERAGE(H482:I482)</f>
        <v>91</v>
      </c>
      <c r="O482">
        <v>100</v>
      </c>
      <c r="P482" s="8">
        <f t="shared" si="57"/>
        <v>91</v>
      </c>
      <c r="Q482">
        <v>400</v>
      </c>
      <c r="R482">
        <v>3</v>
      </c>
      <c r="S482">
        <v>2</v>
      </c>
      <c r="U482">
        <f t="shared" si="59"/>
        <v>2.5</v>
      </c>
      <c r="V482" s="9">
        <f t="shared" si="62"/>
        <v>0.625</v>
      </c>
      <c r="W482" s="10">
        <f t="shared" si="63"/>
        <v>0.68681318681318682</v>
      </c>
    </row>
    <row r="483" spans="1:23" x14ac:dyDescent="0.3">
      <c r="A483" t="s">
        <v>1073</v>
      </c>
      <c r="B483" t="s">
        <v>60</v>
      </c>
      <c r="C483" t="s">
        <v>70</v>
      </c>
      <c r="D483" t="s">
        <v>62</v>
      </c>
      <c r="E483" t="s">
        <v>1074</v>
      </c>
      <c r="F483" s="7">
        <v>45033</v>
      </c>
      <c r="G483" s="7">
        <v>45034</v>
      </c>
      <c r="H483" t="s">
        <v>64</v>
      </c>
      <c r="I483" t="s">
        <v>64</v>
      </c>
      <c r="J483">
        <v>105</v>
      </c>
      <c r="K483">
        <v>81</v>
      </c>
      <c r="L483">
        <v>10</v>
      </c>
      <c r="M483">
        <v>6</v>
      </c>
      <c r="N483">
        <f>AVERAGE(J483:K483)</f>
        <v>93</v>
      </c>
      <c r="O483">
        <v>10</v>
      </c>
      <c r="P483" s="8">
        <f t="shared" si="57"/>
        <v>930.00000000000011</v>
      </c>
      <c r="Q483">
        <v>400</v>
      </c>
      <c r="R483">
        <v>8</v>
      </c>
      <c r="S483">
        <v>1</v>
      </c>
      <c r="U483">
        <f t="shared" si="59"/>
        <v>4.5</v>
      </c>
      <c r="V483" s="9">
        <f t="shared" si="62"/>
        <v>1.125</v>
      </c>
      <c r="W483" s="10">
        <f t="shared" si="63"/>
        <v>0.12096774193548386</v>
      </c>
    </row>
    <row r="484" spans="1:23" x14ac:dyDescent="0.3">
      <c r="A484" t="s">
        <v>1075</v>
      </c>
      <c r="B484" t="s">
        <v>60</v>
      </c>
      <c r="C484" t="s">
        <v>230</v>
      </c>
      <c r="D484" t="s">
        <v>62</v>
      </c>
      <c r="E484" t="s">
        <v>1076</v>
      </c>
      <c r="F484" s="7">
        <v>45033</v>
      </c>
      <c r="G484" s="7">
        <v>45034</v>
      </c>
      <c r="H484">
        <v>79</v>
      </c>
      <c r="I484">
        <v>93</v>
      </c>
      <c r="J484">
        <v>8</v>
      </c>
      <c r="K484">
        <v>15</v>
      </c>
      <c r="L484">
        <v>1</v>
      </c>
      <c r="M484">
        <v>0</v>
      </c>
      <c r="N484">
        <f>AVERAGE(H484:I484)</f>
        <v>86</v>
      </c>
      <c r="O484">
        <v>100</v>
      </c>
      <c r="P484" s="8">
        <f t="shared" si="57"/>
        <v>86</v>
      </c>
      <c r="Q484">
        <v>400</v>
      </c>
      <c r="R484">
        <v>0</v>
      </c>
      <c r="S484">
        <v>0</v>
      </c>
      <c r="U484">
        <f t="shared" si="59"/>
        <v>0</v>
      </c>
      <c r="V484" s="9">
        <f t="shared" si="62"/>
        <v>0</v>
      </c>
      <c r="W484" s="10">
        <f t="shared" si="63"/>
        <v>0</v>
      </c>
    </row>
    <row r="485" spans="1:23" x14ac:dyDescent="0.3">
      <c r="A485" t="s">
        <v>1077</v>
      </c>
      <c r="B485" t="s">
        <v>60</v>
      </c>
      <c r="C485" t="s">
        <v>230</v>
      </c>
      <c r="D485" t="s">
        <v>257</v>
      </c>
      <c r="E485" t="s">
        <v>1078</v>
      </c>
      <c r="F485" s="7">
        <v>45033</v>
      </c>
      <c r="G485" s="7">
        <v>45034</v>
      </c>
      <c r="H485">
        <v>91</v>
      </c>
      <c r="I485">
        <v>89</v>
      </c>
      <c r="J485">
        <v>9</v>
      </c>
      <c r="K485">
        <v>8</v>
      </c>
      <c r="L485">
        <v>1</v>
      </c>
      <c r="M485">
        <v>1</v>
      </c>
      <c r="N485">
        <f>AVERAGE(H485:I485)</f>
        <v>90</v>
      </c>
      <c r="O485">
        <v>100</v>
      </c>
      <c r="P485" s="8">
        <f t="shared" si="57"/>
        <v>90</v>
      </c>
      <c r="Q485">
        <v>400</v>
      </c>
      <c r="R485">
        <v>0</v>
      </c>
      <c r="S485">
        <v>0</v>
      </c>
      <c r="U485">
        <f t="shared" si="59"/>
        <v>0</v>
      </c>
      <c r="V485" s="9">
        <f t="shared" si="62"/>
        <v>0</v>
      </c>
      <c r="W485" s="10">
        <f t="shared" si="63"/>
        <v>0</v>
      </c>
    </row>
    <row r="486" spans="1:23" x14ac:dyDescent="0.3">
      <c r="A486" t="s">
        <v>1079</v>
      </c>
      <c r="B486" t="s">
        <v>60</v>
      </c>
      <c r="C486" t="s">
        <v>73</v>
      </c>
      <c r="D486" t="s">
        <v>62</v>
      </c>
      <c r="E486" t="s">
        <v>1080</v>
      </c>
      <c r="F486" s="7">
        <v>45033</v>
      </c>
      <c r="G486" s="7">
        <v>45034</v>
      </c>
      <c r="H486">
        <v>75</v>
      </c>
      <c r="I486">
        <v>75</v>
      </c>
      <c r="J486">
        <v>13</v>
      </c>
      <c r="K486">
        <v>12</v>
      </c>
      <c r="L486">
        <v>1</v>
      </c>
      <c r="M486">
        <v>1</v>
      </c>
      <c r="N486">
        <f>AVERAGE(H486:I486)</f>
        <v>75</v>
      </c>
      <c r="O486">
        <v>100</v>
      </c>
      <c r="P486" s="8">
        <f t="shared" si="57"/>
        <v>75</v>
      </c>
      <c r="Q486">
        <v>400</v>
      </c>
      <c r="R486">
        <v>0</v>
      </c>
      <c r="S486">
        <v>0</v>
      </c>
      <c r="U486">
        <f t="shared" si="59"/>
        <v>0</v>
      </c>
      <c r="V486" s="9">
        <f t="shared" si="62"/>
        <v>0</v>
      </c>
      <c r="W486" s="10">
        <f t="shared" si="63"/>
        <v>0</v>
      </c>
    </row>
    <row r="487" spans="1:23" x14ac:dyDescent="0.3">
      <c r="A487" t="s">
        <v>1081</v>
      </c>
      <c r="B487" t="s">
        <v>60</v>
      </c>
      <c r="C487" t="s">
        <v>76</v>
      </c>
      <c r="D487" t="s">
        <v>62</v>
      </c>
      <c r="E487" t="s">
        <v>1082</v>
      </c>
      <c r="F487" s="7">
        <v>45033</v>
      </c>
      <c r="G487" s="7">
        <v>45034</v>
      </c>
      <c r="H487">
        <v>74</v>
      </c>
      <c r="I487">
        <v>73</v>
      </c>
      <c r="J487">
        <v>5</v>
      </c>
      <c r="K487">
        <v>5</v>
      </c>
      <c r="L487">
        <v>0</v>
      </c>
      <c r="M487">
        <v>1</v>
      </c>
      <c r="N487">
        <f>AVERAGE(H487:I487)</f>
        <v>73.5</v>
      </c>
      <c r="O487">
        <v>100</v>
      </c>
      <c r="P487" s="8">
        <f t="shared" si="57"/>
        <v>73.5</v>
      </c>
      <c r="Q487">
        <v>400</v>
      </c>
      <c r="R487">
        <v>0</v>
      </c>
      <c r="S487">
        <v>0</v>
      </c>
      <c r="U487">
        <f t="shared" si="59"/>
        <v>0</v>
      </c>
      <c r="V487" s="9">
        <f t="shared" si="62"/>
        <v>0</v>
      </c>
      <c r="W487" s="10">
        <f t="shared" si="63"/>
        <v>0</v>
      </c>
    </row>
    <row r="488" spans="1:23" x14ac:dyDescent="0.3">
      <c r="A488" t="s">
        <v>1083</v>
      </c>
      <c r="B488" t="s">
        <v>60</v>
      </c>
      <c r="C488" t="s">
        <v>149</v>
      </c>
      <c r="D488" t="s">
        <v>62</v>
      </c>
      <c r="E488" t="s">
        <v>1084</v>
      </c>
      <c r="F488" s="7">
        <v>45033</v>
      </c>
      <c r="G488" s="7">
        <v>45034</v>
      </c>
      <c r="H488" t="s">
        <v>64</v>
      </c>
      <c r="I488" t="s">
        <v>64</v>
      </c>
      <c r="J488">
        <v>34</v>
      </c>
      <c r="K488">
        <v>33</v>
      </c>
      <c r="L488">
        <v>0</v>
      </c>
      <c r="M488">
        <v>0</v>
      </c>
      <c r="N488">
        <f>AVERAGE(J488:K488)</f>
        <v>33.5</v>
      </c>
      <c r="O488">
        <v>10</v>
      </c>
      <c r="P488" s="8">
        <f t="shared" si="57"/>
        <v>335</v>
      </c>
      <c r="Q488">
        <v>400</v>
      </c>
      <c r="R488">
        <v>0</v>
      </c>
      <c r="S488">
        <v>1</v>
      </c>
      <c r="U488">
        <f t="shared" si="59"/>
        <v>0.5</v>
      </c>
      <c r="V488" s="9">
        <f t="shared" si="62"/>
        <v>0.125</v>
      </c>
      <c r="W488" s="10">
        <f t="shared" si="63"/>
        <v>3.7313432835820899E-2</v>
      </c>
    </row>
    <row r="489" spans="1:23" x14ac:dyDescent="0.3">
      <c r="A489" t="s">
        <v>1085</v>
      </c>
      <c r="B489" t="s">
        <v>60</v>
      </c>
      <c r="C489" t="s">
        <v>235</v>
      </c>
      <c r="D489" t="s">
        <v>62</v>
      </c>
      <c r="E489" t="s">
        <v>1086</v>
      </c>
      <c r="F489" s="7">
        <v>45033</v>
      </c>
      <c r="G489" s="7">
        <v>45034</v>
      </c>
      <c r="H489">
        <v>93</v>
      </c>
      <c r="I489">
        <v>74</v>
      </c>
      <c r="J489">
        <v>10</v>
      </c>
      <c r="K489">
        <v>6</v>
      </c>
      <c r="L489">
        <v>2</v>
      </c>
      <c r="M489">
        <v>1</v>
      </c>
      <c r="N489">
        <f>AVERAGE(H489:I489)</f>
        <v>83.5</v>
      </c>
      <c r="O489">
        <v>100</v>
      </c>
      <c r="P489" s="8">
        <f t="shared" ref="P489:P552" si="64">(N489/O489)*100</f>
        <v>83.5</v>
      </c>
      <c r="Q489">
        <v>400</v>
      </c>
      <c r="R489">
        <v>0</v>
      </c>
      <c r="S489">
        <v>0</v>
      </c>
      <c r="U489">
        <f t="shared" si="59"/>
        <v>0</v>
      </c>
      <c r="V489" s="9">
        <f t="shared" si="62"/>
        <v>0</v>
      </c>
      <c r="W489" s="10">
        <f t="shared" si="63"/>
        <v>0</v>
      </c>
    </row>
    <row r="490" spans="1:23" x14ac:dyDescent="0.3">
      <c r="A490" t="s">
        <v>1087</v>
      </c>
      <c r="B490" t="s">
        <v>60</v>
      </c>
      <c r="C490" t="s">
        <v>61</v>
      </c>
      <c r="D490" t="s">
        <v>62</v>
      </c>
      <c r="E490" t="s">
        <v>1088</v>
      </c>
      <c r="F490" s="7">
        <v>45033</v>
      </c>
      <c r="G490" s="7">
        <v>45034</v>
      </c>
      <c r="H490" t="s">
        <v>64</v>
      </c>
      <c r="I490" t="s">
        <v>64</v>
      </c>
      <c r="J490" t="s">
        <v>64</v>
      </c>
      <c r="K490" t="s">
        <v>64</v>
      </c>
      <c r="L490">
        <v>19</v>
      </c>
      <c r="M490">
        <v>27</v>
      </c>
      <c r="N490">
        <f>AVERAGE(L490:M490)</f>
        <v>23</v>
      </c>
      <c r="O490">
        <v>1</v>
      </c>
      <c r="P490" s="8">
        <f t="shared" si="64"/>
        <v>2300</v>
      </c>
      <c r="Q490">
        <v>400</v>
      </c>
      <c r="R490">
        <v>0</v>
      </c>
      <c r="S490">
        <v>1</v>
      </c>
      <c r="U490">
        <f t="shared" si="59"/>
        <v>0.5</v>
      </c>
      <c r="V490" s="9">
        <f t="shared" si="62"/>
        <v>0.125</v>
      </c>
      <c r="W490" s="10">
        <f t="shared" si="63"/>
        <v>5.434782608695652E-3</v>
      </c>
    </row>
    <row r="491" spans="1:23" x14ac:dyDescent="0.3">
      <c r="A491" t="s">
        <v>1089</v>
      </c>
      <c r="B491" t="s">
        <v>60</v>
      </c>
      <c r="C491" t="s">
        <v>152</v>
      </c>
      <c r="D491" t="s">
        <v>62</v>
      </c>
      <c r="E491" t="s">
        <v>1090</v>
      </c>
      <c r="F491" s="7">
        <v>45033</v>
      </c>
      <c r="G491" s="7">
        <v>45034</v>
      </c>
      <c r="H491" t="s">
        <v>64</v>
      </c>
      <c r="I491" t="s">
        <v>64</v>
      </c>
      <c r="J491">
        <v>23</v>
      </c>
      <c r="K491">
        <v>20</v>
      </c>
      <c r="L491">
        <v>0</v>
      </c>
      <c r="M491">
        <v>1</v>
      </c>
      <c r="N491">
        <f>AVERAGE(J491:K491)</f>
        <v>21.5</v>
      </c>
      <c r="O491">
        <v>10</v>
      </c>
      <c r="P491" s="8">
        <f t="shared" si="64"/>
        <v>215</v>
      </c>
      <c r="Q491">
        <v>400</v>
      </c>
      <c r="R491">
        <v>0</v>
      </c>
      <c r="S491">
        <v>13</v>
      </c>
      <c r="U491">
        <f t="shared" si="59"/>
        <v>6.5</v>
      </c>
      <c r="V491" s="9">
        <f t="shared" si="62"/>
        <v>1.625</v>
      </c>
      <c r="W491" s="10">
        <f t="shared" si="63"/>
        <v>0.7558139534883721</v>
      </c>
    </row>
    <row r="492" spans="1:23" x14ac:dyDescent="0.3">
      <c r="A492" t="s">
        <v>1091</v>
      </c>
      <c r="B492" t="s">
        <v>60</v>
      </c>
      <c r="C492" t="s">
        <v>242</v>
      </c>
      <c r="D492" t="s">
        <v>62</v>
      </c>
      <c r="E492" t="s">
        <v>1092</v>
      </c>
      <c r="F492" s="7">
        <v>45033</v>
      </c>
      <c r="G492" s="7">
        <v>45034</v>
      </c>
      <c r="H492">
        <v>113</v>
      </c>
      <c r="I492">
        <v>112</v>
      </c>
      <c r="J492">
        <v>14</v>
      </c>
      <c r="K492">
        <v>19</v>
      </c>
      <c r="L492">
        <v>2</v>
      </c>
      <c r="M492">
        <v>0</v>
      </c>
      <c r="N492">
        <f>AVERAGE(J492:K492)</f>
        <v>16.5</v>
      </c>
      <c r="O492">
        <v>10</v>
      </c>
      <c r="P492" s="8">
        <f t="shared" si="64"/>
        <v>165</v>
      </c>
      <c r="Q492">
        <v>400</v>
      </c>
      <c r="R492">
        <v>0</v>
      </c>
      <c r="S492">
        <v>0</v>
      </c>
      <c r="U492">
        <f t="shared" si="59"/>
        <v>0</v>
      </c>
      <c r="V492" s="9">
        <f t="shared" si="62"/>
        <v>0</v>
      </c>
      <c r="W492" s="10">
        <f t="shared" si="63"/>
        <v>0</v>
      </c>
    </row>
    <row r="493" spans="1:23" x14ac:dyDescent="0.3">
      <c r="A493" t="s">
        <v>1093</v>
      </c>
      <c r="B493" t="s">
        <v>616</v>
      </c>
      <c r="C493" t="s">
        <v>629</v>
      </c>
      <c r="D493" t="s">
        <v>62</v>
      </c>
      <c r="E493" t="s">
        <v>1094</v>
      </c>
      <c r="F493" s="7">
        <v>45033</v>
      </c>
      <c r="G493" s="7">
        <v>45034</v>
      </c>
      <c r="H493" t="s">
        <v>64</v>
      </c>
      <c r="I493" t="s">
        <v>64</v>
      </c>
      <c r="J493" t="s">
        <v>64</v>
      </c>
      <c r="K493" t="s">
        <v>64</v>
      </c>
      <c r="L493">
        <v>43</v>
      </c>
      <c r="M493">
        <v>23</v>
      </c>
      <c r="N493">
        <f>AVERAGE(L493:M493)</f>
        <v>33</v>
      </c>
      <c r="O493">
        <v>1</v>
      </c>
      <c r="P493" s="8">
        <f t="shared" si="64"/>
        <v>3300</v>
      </c>
      <c r="Q493">
        <v>400</v>
      </c>
      <c r="R493">
        <v>36</v>
      </c>
      <c r="S493">
        <v>8</v>
      </c>
      <c r="U493">
        <f t="shared" si="59"/>
        <v>22</v>
      </c>
      <c r="V493" s="9">
        <f t="shared" si="62"/>
        <v>5.5</v>
      </c>
      <c r="W493" s="10">
        <f t="shared" si="63"/>
        <v>0.16666666666666669</v>
      </c>
    </row>
    <row r="494" spans="1:23" x14ac:dyDescent="0.3">
      <c r="A494" t="s">
        <v>1095</v>
      </c>
      <c r="B494" t="s">
        <v>100</v>
      </c>
      <c r="C494" t="s">
        <v>163</v>
      </c>
      <c r="D494" t="s">
        <v>62</v>
      </c>
      <c r="E494" t="s">
        <v>1096</v>
      </c>
      <c r="F494" s="7">
        <v>45040</v>
      </c>
      <c r="G494" s="7">
        <v>45041</v>
      </c>
      <c r="H494" t="s">
        <v>64</v>
      </c>
      <c r="J494">
        <v>51</v>
      </c>
      <c r="L494">
        <v>8</v>
      </c>
      <c r="N494">
        <f>J494</f>
        <v>51</v>
      </c>
      <c r="O494">
        <v>10</v>
      </c>
      <c r="P494" s="8">
        <f t="shared" si="64"/>
        <v>509.99999999999994</v>
      </c>
      <c r="Q494">
        <v>300</v>
      </c>
      <c r="R494">
        <v>0</v>
      </c>
      <c r="S494">
        <v>0</v>
      </c>
      <c r="U494">
        <f t="shared" si="59"/>
        <v>0</v>
      </c>
      <c r="V494" s="9">
        <f t="shared" si="62"/>
        <v>0</v>
      </c>
      <c r="W494" s="10">
        <f t="shared" si="63"/>
        <v>0</v>
      </c>
    </row>
    <row r="495" spans="1:23" x14ac:dyDescent="0.3">
      <c r="A495" t="s">
        <v>1097</v>
      </c>
      <c r="B495" t="s">
        <v>100</v>
      </c>
      <c r="C495" t="s">
        <v>101</v>
      </c>
      <c r="D495" t="s">
        <v>62</v>
      </c>
      <c r="E495" t="s">
        <v>1098</v>
      </c>
      <c r="F495" s="7">
        <v>45040</v>
      </c>
      <c r="G495" s="7">
        <v>45041</v>
      </c>
      <c r="H495">
        <v>7</v>
      </c>
      <c r="J495">
        <v>0</v>
      </c>
      <c r="L495">
        <v>0</v>
      </c>
      <c r="N495">
        <f>H495</f>
        <v>7</v>
      </c>
      <c r="O495">
        <v>100</v>
      </c>
      <c r="P495" s="8">
        <f t="shared" si="64"/>
        <v>7.0000000000000009</v>
      </c>
      <c r="Q495">
        <v>300</v>
      </c>
      <c r="R495">
        <v>0</v>
      </c>
      <c r="S495">
        <v>0</v>
      </c>
      <c r="U495">
        <f t="shared" si="59"/>
        <v>0</v>
      </c>
      <c r="V495" s="9">
        <f t="shared" si="62"/>
        <v>0</v>
      </c>
      <c r="W495" s="10">
        <f t="shared" si="63"/>
        <v>0</v>
      </c>
    </row>
    <row r="496" spans="1:23" x14ac:dyDescent="0.3">
      <c r="A496" t="s">
        <v>1099</v>
      </c>
      <c r="B496" t="s">
        <v>100</v>
      </c>
      <c r="C496" t="s">
        <v>104</v>
      </c>
      <c r="D496" t="s">
        <v>62</v>
      </c>
      <c r="E496" t="s">
        <v>1100</v>
      </c>
      <c r="F496" s="7">
        <v>45040</v>
      </c>
      <c r="G496" s="7">
        <v>45041</v>
      </c>
      <c r="H496">
        <v>4</v>
      </c>
      <c r="J496">
        <v>0</v>
      </c>
      <c r="L496">
        <v>0</v>
      </c>
      <c r="N496">
        <f>H496</f>
        <v>4</v>
      </c>
      <c r="O496">
        <v>100</v>
      </c>
      <c r="P496" s="8">
        <f t="shared" si="64"/>
        <v>4</v>
      </c>
      <c r="Q496">
        <v>300</v>
      </c>
      <c r="R496">
        <v>0</v>
      </c>
      <c r="S496">
        <v>0</v>
      </c>
      <c r="U496">
        <f t="shared" si="59"/>
        <v>0</v>
      </c>
      <c r="V496" s="9">
        <f t="shared" si="62"/>
        <v>0</v>
      </c>
      <c r="W496" s="10">
        <f t="shared" si="63"/>
        <v>0</v>
      </c>
    </row>
    <row r="497" spans="1:23" x14ac:dyDescent="0.3">
      <c r="A497" t="s">
        <v>1101</v>
      </c>
      <c r="B497" t="s">
        <v>100</v>
      </c>
      <c r="C497" t="s">
        <v>67</v>
      </c>
      <c r="D497" t="s">
        <v>62</v>
      </c>
      <c r="E497" t="s">
        <v>1102</v>
      </c>
      <c r="F497" s="7">
        <v>45040</v>
      </c>
      <c r="G497" s="7">
        <v>45041</v>
      </c>
      <c r="H497" t="s">
        <v>64</v>
      </c>
      <c r="J497">
        <v>58</v>
      </c>
      <c r="L497">
        <v>8</v>
      </c>
      <c r="N497">
        <f>J497</f>
        <v>58</v>
      </c>
      <c r="O497">
        <v>10</v>
      </c>
      <c r="P497" s="8">
        <f t="shared" si="64"/>
        <v>580</v>
      </c>
      <c r="Q497">
        <v>400</v>
      </c>
      <c r="R497">
        <v>8</v>
      </c>
      <c r="S497">
        <v>4</v>
      </c>
      <c r="U497">
        <f t="shared" si="59"/>
        <v>6</v>
      </c>
      <c r="V497" s="9">
        <f t="shared" si="62"/>
        <v>1.5</v>
      </c>
      <c r="W497" s="10">
        <f t="shared" si="63"/>
        <v>0.25862068965517243</v>
      </c>
    </row>
    <row r="498" spans="1:23" x14ac:dyDescent="0.3">
      <c r="A498" t="s">
        <v>1103</v>
      </c>
      <c r="B498" t="s">
        <v>100</v>
      </c>
      <c r="C498" t="s">
        <v>70</v>
      </c>
      <c r="D498" t="s">
        <v>62</v>
      </c>
      <c r="E498" t="s">
        <v>1104</v>
      </c>
      <c r="F498" s="7">
        <v>45040</v>
      </c>
      <c r="G498" s="7">
        <v>45041</v>
      </c>
      <c r="H498" t="s">
        <v>64</v>
      </c>
      <c r="J498">
        <v>78</v>
      </c>
      <c r="L498">
        <v>9</v>
      </c>
      <c r="N498">
        <f>J498</f>
        <v>78</v>
      </c>
      <c r="O498">
        <v>10</v>
      </c>
      <c r="P498" s="8">
        <f t="shared" si="64"/>
        <v>780</v>
      </c>
      <c r="Q498">
        <v>400</v>
      </c>
      <c r="R498">
        <v>6</v>
      </c>
      <c r="S498">
        <v>2</v>
      </c>
      <c r="U498">
        <f t="shared" si="59"/>
        <v>4</v>
      </c>
      <c r="V498" s="9">
        <f t="shared" si="62"/>
        <v>1</v>
      </c>
      <c r="W498" s="10">
        <f t="shared" si="63"/>
        <v>0.12820512820512819</v>
      </c>
    </row>
    <row r="499" spans="1:23" x14ac:dyDescent="0.3">
      <c r="A499" t="s">
        <v>1105</v>
      </c>
      <c r="B499" t="s">
        <v>100</v>
      </c>
      <c r="C499" t="s">
        <v>73</v>
      </c>
      <c r="D499" t="s">
        <v>62</v>
      </c>
      <c r="E499" t="s">
        <v>1106</v>
      </c>
      <c r="F499" s="7">
        <v>45040</v>
      </c>
      <c r="G499" s="7">
        <v>45041</v>
      </c>
      <c r="H499" t="s">
        <v>64</v>
      </c>
      <c r="J499">
        <v>56</v>
      </c>
      <c r="L499">
        <v>6</v>
      </c>
      <c r="N499">
        <f>J499</f>
        <v>56</v>
      </c>
      <c r="O499">
        <v>10</v>
      </c>
      <c r="P499" s="8">
        <f t="shared" si="64"/>
        <v>560</v>
      </c>
      <c r="Q499">
        <v>400</v>
      </c>
      <c r="R499">
        <v>2</v>
      </c>
      <c r="S499">
        <v>0</v>
      </c>
      <c r="U499">
        <f t="shared" si="59"/>
        <v>1</v>
      </c>
      <c r="V499" s="9">
        <f t="shared" si="62"/>
        <v>0.25</v>
      </c>
      <c r="W499" s="10">
        <f t="shared" si="63"/>
        <v>4.4642857142857144E-2</v>
      </c>
    </row>
    <row r="500" spans="1:23" x14ac:dyDescent="0.3">
      <c r="A500" t="s">
        <v>1107</v>
      </c>
      <c r="B500" t="s">
        <v>100</v>
      </c>
      <c r="C500" t="s">
        <v>76</v>
      </c>
      <c r="D500" t="s">
        <v>62</v>
      </c>
      <c r="E500" t="s">
        <v>1108</v>
      </c>
      <c r="F500" s="7">
        <v>45040</v>
      </c>
      <c r="G500" s="7">
        <v>45041</v>
      </c>
      <c r="H500" t="s">
        <v>64</v>
      </c>
      <c r="J500">
        <v>57</v>
      </c>
      <c r="L500">
        <v>6</v>
      </c>
      <c r="N500">
        <f>J500</f>
        <v>57</v>
      </c>
      <c r="O500">
        <v>10</v>
      </c>
      <c r="P500" s="8">
        <f t="shared" si="64"/>
        <v>570</v>
      </c>
      <c r="Q500">
        <v>400</v>
      </c>
      <c r="R500">
        <v>2</v>
      </c>
      <c r="S500">
        <v>3</v>
      </c>
      <c r="U500">
        <f t="shared" si="59"/>
        <v>2.5</v>
      </c>
      <c r="V500" s="9">
        <f t="shared" si="62"/>
        <v>0.625</v>
      </c>
      <c r="W500" s="10">
        <f t="shared" si="63"/>
        <v>0.10964912280701754</v>
      </c>
    </row>
    <row r="501" spans="1:23" x14ac:dyDescent="0.3">
      <c r="A501" t="s">
        <v>1109</v>
      </c>
      <c r="B501" t="s">
        <v>100</v>
      </c>
      <c r="C501" t="s">
        <v>109</v>
      </c>
      <c r="D501" t="s">
        <v>62</v>
      </c>
      <c r="E501" t="s">
        <v>1110</v>
      </c>
      <c r="F501" s="7">
        <v>45040</v>
      </c>
      <c r="G501" s="7">
        <v>45041</v>
      </c>
      <c r="H501" t="s">
        <v>64</v>
      </c>
      <c r="J501">
        <v>19</v>
      </c>
      <c r="L501">
        <v>1</v>
      </c>
      <c r="N501">
        <f>J501</f>
        <v>19</v>
      </c>
      <c r="O501">
        <v>10</v>
      </c>
      <c r="P501" s="8">
        <f t="shared" si="64"/>
        <v>190</v>
      </c>
      <c r="Q501">
        <v>350</v>
      </c>
      <c r="R501">
        <v>0</v>
      </c>
      <c r="S501">
        <v>0</v>
      </c>
      <c r="U501">
        <f t="shared" si="59"/>
        <v>0</v>
      </c>
      <c r="V501" s="9">
        <f t="shared" si="62"/>
        <v>0</v>
      </c>
      <c r="W501" s="10">
        <f t="shared" si="63"/>
        <v>0</v>
      </c>
    </row>
    <row r="502" spans="1:23" x14ac:dyDescent="0.3">
      <c r="A502" t="s">
        <v>1111</v>
      </c>
      <c r="B502" t="s">
        <v>616</v>
      </c>
      <c r="C502" t="s">
        <v>626</v>
      </c>
      <c r="D502" t="s">
        <v>62</v>
      </c>
      <c r="E502" t="s">
        <v>1112</v>
      </c>
      <c r="F502" s="7">
        <v>45040</v>
      </c>
      <c r="G502" s="7">
        <v>45041</v>
      </c>
      <c r="H502" t="s">
        <v>64</v>
      </c>
      <c r="J502" t="s">
        <v>64</v>
      </c>
      <c r="L502">
        <v>37</v>
      </c>
      <c r="N502">
        <f>L502</f>
        <v>37</v>
      </c>
      <c r="O502">
        <v>1</v>
      </c>
      <c r="P502" s="8">
        <f t="shared" si="64"/>
        <v>3700</v>
      </c>
      <c r="Q502">
        <v>400</v>
      </c>
      <c r="R502">
        <v>32</v>
      </c>
      <c r="S502">
        <v>28</v>
      </c>
      <c r="U502">
        <f t="shared" si="59"/>
        <v>30</v>
      </c>
      <c r="V502" s="9">
        <f t="shared" si="62"/>
        <v>7.5</v>
      </c>
      <c r="W502" s="10">
        <f t="shared" si="63"/>
        <v>0.20270270270270271</v>
      </c>
    </row>
    <row r="503" spans="1:23" x14ac:dyDescent="0.3">
      <c r="A503" t="s">
        <v>1113</v>
      </c>
      <c r="B503" t="s">
        <v>100</v>
      </c>
      <c r="C503" t="s">
        <v>186</v>
      </c>
      <c r="D503" t="s">
        <v>62</v>
      </c>
      <c r="E503" t="s">
        <v>1114</v>
      </c>
      <c r="F503" s="7">
        <v>45040</v>
      </c>
      <c r="G503" s="7">
        <v>45041</v>
      </c>
      <c r="H503">
        <v>48</v>
      </c>
      <c r="J503">
        <v>5</v>
      </c>
      <c r="L503">
        <v>0</v>
      </c>
      <c r="N503">
        <f>H503</f>
        <v>48</v>
      </c>
      <c r="O503">
        <v>100</v>
      </c>
      <c r="P503" s="8">
        <f t="shared" si="64"/>
        <v>48</v>
      </c>
      <c r="Q503">
        <v>400</v>
      </c>
      <c r="R503">
        <v>0</v>
      </c>
      <c r="S503">
        <v>0</v>
      </c>
      <c r="U503">
        <f t="shared" ref="U503:U566" si="65">AVERAGE(R503:S503)</f>
        <v>0</v>
      </c>
      <c r="V503" s="9">
        <f t="shared" si="62"/>
        <v>0</v>
      </c>
      <c r="W503" s="10">
        <f t="shared" si="63"/>
        <v>0</v>
      </c>
    </row>
    <row r="504" spans="1:23" x14ac:dyDescent="0.3">
      <c r="A504" t="s">
        <v>1115</v>
      </c>
      <c r="B504" t="s">
        <v>100</v>
      </c>
      <c r="C504" t="s">
        <v>178</v>
      </c>
      <c r="D504" t="s">
        <v>62</v>
      </c>
      <c r="E504" t="s">
        <v>1116</v>
      </c>
      <c r="F504" s="7">
        <v>45040</v>
      </c>
      <c r="G504" s="7">
        <v>45041</v>
      </c>
      <c r="H504" t="s">
        <v>64</v>
      </c>
      <c r="J504">
        <v>11</v>
      </c>
      <c r="L504">
        <v>2</v>
      </c>
      <c r="N504">
        <f>J504</f>
        <v>11</v>
      </c>
      <c r="O504">
        <v>10</v>
      </c>
      <c r="P504" s="8">
        <f t="shared" si="64"/>
        <v>110.00000000000001</v>
      </c>
      <c r="Q504">
        <v>400</v>
      </c>
      <c r="R504">
        <v>0</v>
      </c>
      <c r="S504">
        <v>0</v>
      </c>
      <c r="U504">
        <f t="shared" si="65"/>
        <v>0</v>
      </c>
      <c r="V504" s="9">
        <f t="shared" si="62"/>
        <v>0</v>
      </c>
      <c r="W504" s="10">
        <f t="shared" si="63"/>
        <v>0</v>
      </c>
    </row>
    <row r="505" spans="1:23" x14ac:dyDescent="0.3">
      <c r="A505" t="s">
        <v>1117</v>
      </c>
      <c r="B505" t="s">
        <v>100</v>
      </c>
      <c r="C505" t="s">
        <v>189</v>
      </c>
      <c r="D505" t="s">
        <v>62</v>
      </c>
      <c r="E505" t="s">
        <v>1118</v>
      </c>
      <c r="F505" s="7">
        <v>45040</v>
      </c>
      <c r="G505" s="7">
        <v>45041</v>
      </c>
      <c r="H505" t="s">
        <v>64</v>
      </c>
      <c r="J505">
        <v>48</v>
      </c>
      <c r="L505">
        <v>4</v>
      </c>
      <c r="N505">
        <f>J505</f>
        <v>48</v>
      </c>
      <c r="O505">
        <v>10</v>
      </c>
      <c r="P505" s="8">
        <f t="shared" si="64"/>
        <v>480</v>
      </c>
      <c r="Q505">
        <v>250</v>
      </c>
      <c r="R505">
        <v>0</v>
      </c>
      <c r="S505">
        <v>0</v>
      </c>
      <c r="U505">
        <f t="shared" si="65"/>
        <v>0</v>
      </c>
      <c r="V505" s="9">
        <f t="shared" si="62"/>
        <v>0</v>
      </c>
      <c r="W505" s="10">
        <f t="shared" si="63"/>
        <v>0</v>
      </c>
    </row>
    <row r="506" spans="1:23" x14ac:dyDescent="0.3">
      <c r="A506" t="s">
        <v>1119</v>
      </c>
      <c r="B506" t="s">
        <v>100</v>
      </c>
      <c r="C506" t="s">
        <v>189</v>
      </c>
      <c r="D506" t="s">
        <v>257</v>
      </c>
      <c r="E506" t="s">
        <v>1120</v>
      </c>
      <c r="F506" s="7">
        <v>45040</v>
      </c>
      <c r="G506" s="7">
        <v>45041</v>
      </c>
      <c r="H506" t="s">
        <v>64</v>
      </c>
      <c r="J506">
        <v>55</v>
      </c>
      <c r="L506">
        <v>6</v>
      </c>
      <c r="N506">
        <f>J506</f>
        <v>55</v>
      </c>
      <c r="O506">
        <v>10</v>
      </c>
      <c r="P506" s="8">
        <f t="shared" si="64"/>
        <v>550</v>
      </c>
      <c r="Q506">
        <v>300</v>
      </c>
      <c r="R506">
        <v>0</v>
      </c>
      <c r="S506">
        <v>0</v>
      </c>
      <c r="U506">
        <f t="shared" si="65"/>
        <v>0</v>
      </c>
      <c r="V506" s="9">
        <f t="shared" si="62"/>
        <v>0</v>
      </c>
      <c r="W506" s="10">
        <f t="shared" si="63"/>
        <v>0</v>
      </c>
    </row>
    <row r="507" spans="1:23" x14ac:dyDescent="0.3">
      <c r="A507" t="s">
        <v>1121</v>
      </c>
      <c r="B507" t="s">
        <v>100</v>
      </c>
      <c r="C507" t="s">
        <v>192</v>
      </c>
      <c r="D507" t="s">
        <v>62</v>
      </c>
      <c r="E507" t="s">
        <v>1122</v>
      </c>
      <c r="F507" s="7">
        <v>45040</v>
      </c>
      <c r="G507" s="7">
        <v>45041</v>
      </c>
      <c r="H507" t="s">
        <v>64</v>
      </c>
      <c r="J507">
        <v>49</v>
      </c>
      <c r="L507">
        <v>7</v>
      </c>
      <c r="N507">
        <f>J507</f>
        <v>49</v>
      </c>
      <c r="O507">
        <v>10</v>
      </c>
      <c r="P507" s="8">
        <f t="shared" si="64"/>
        <v>490.00000000000006</v>
      </c>
      <c r="Q507">
        <v>250</v>
      </c>
      <c r="R507">
        <v>1</v>
      </c>
      <c r="S507">
        <v>2</v>
      </c>
      <c r="U507">
        <f t="shared" si="65"/>
        <v>1.5</v>
      </c>
      <c r="V507" s="9">
        <f t="shared" si="62"/>
        <v>0.6</v>
      </c>
      <c r="W507" s="10">
        <f t="shared" si="63"/>
        <v>0.1224489795918367</v>
      </c>
    </row>
    <row r="508" spans="1:23" x14ac:dyDescent="0.3">
      <c r="A508" t="s">
        <v>1123</v>
      </c>
      <c r="B508" t="s">
        <v>100</v>
      </c>
      <c r="C508" t="s">
        <v>181</v>
      </c>
      <c r="D508" t="s">
        <v>62</v>
      </c>
      <c r="E508" t="s">
        <v>1124</v>
      </c>
      <c r="F508" s="7">
        <v>45040</v>
      </c>
      <c r="G508" s="7">
        <v>45041</v>
      </c>
      <c r="H508" t="s">
        <v>64</v>
      </c>
      <c r="J508">
        <v>20</v>
      </c>
      <c r="L508">
        <v>7</v>
      </c>
      <c r="N508">
        <f>J508</f>
        <v>20</v>
      </c>
      <c r="O508">
        <v>10</v>
      </c>
      <c r="P508" s="8">
        <f t="shared" si="64"/>
        <v>200</v>
      </c>
      <c r="Q508">
        <v>150</v>
      </c>
      <c r="R508">
        <v>0</v>
      </c>
      <c r="S508">
        <v>0</v>
      </c>
      <c r="U508">
        <f t="shared" si="65"/>
        <v>0</v>
      </c>
      <c r="V508" s="9">
        <f t="shared" si="62"/>
        <v>0</v>
      </c>
      <c r="W508" s="10">
        <f t="shared" si="63"/>
        <v>0</v>
      </c>
    </row>
    <row r="509" spans="1:23" x14ac:dyDescent="0.3">
      <c r="A509" t="s">
        <v>1125</v>
      </c>
      <c r="B509" t="s">
        <v>464</v>
      </c>
      <c r="C509" t="s">
        <v>112</v>
      </c>
      <c r="D509" t="s">
        <v>62</v>
      </c>
      <c r="E509" t="s">
        <v>1126</v>
      </c>
      <c r="F509" s="7">
        <v>45041</v>
      </c>
      <c r="G509" s="7">
        <v>45042</v>
      </c>
      <c r="H509">
        <v>5</v>
      </c>
      <c r="J509">
        <v>0</v>
      </c>
      <c r="L509">
        <v>0</v>
      </c>
      <c r="N509">
        <f>H509</f>
        <v>5</v>
      </c>
      <c r="O509">
        <v>100</v>
      </c>
      <c r="P509" s="8">
        <f t="shared" si="64"/>
        <v>5</v>
      </c>
      <c r="Q509">
        <v>400</v>
      </c>
      <c r="R509">
        <v>0</v>
      </c>
      <c r="S509">
        <v>0</v>
      </c>
      <c r="U509">
        <f t="shared" si="65"/>
        <v>0</v>
      </c>
      <c r="V509" s="9">
        <f t="shared" si="62"/>
        <v>0</v>
      </c>
      <c r="W509" s="10">
        <f t="shared" si="63"/>
        <v>0</v>
      </c>
    </row>
    <row r="510" spans="1:23" x14ac:dyDescent="0.3">
      <c r="A510" t="s">
        <v>1127</v>
      </c>
      <c r="B510" t="s">
        <v>464</v>
      </c>
      <c r="C510" t="s">
        <v>115</v>
      </c>
      <c r="D510" t="s">
        <v>62</v>
      </c>
      <c r="E510" t="s">
        <v>1128</v>
      </c>
      <c r="F510" s="7">
        <v>45041</v>
      </c>
      <c r="G510" s="7">
        <v>45042</v>
      </c>
      <c r="H510">
        <v>20</v>
      </c>
      <c r="J510">
        <v>1</v>
      </c>
      <c r="L510">
        <v>0</v>
      </c>
      <c r="N510">
        <f>H510</f>
        <v>20</v>
      </c>
      <c r="O510">
        <v>100</v>
      </c>
      <c r="P510" s="8">
        <f t="shared" si="64"/>
        <v>20</v>
      </c>
      <c r="Q510">
        <v>300</v>
      </c>
      <c r="R510">
        <v>0</v>
      </c>
      <c r="S510">
        <v>0</v>
      </c>
      <c r="U510">
        <f t="shared" si="65"/>
        <v>0</v>
      </c>
      <c r="V510" s="9">
        <f t="shared" si="62"/>
        <v>0</v>
      </c>
      <c r="W510" s="10">
        <f t="shared" si="63"/>
        <v>0</v>
      </c>
    </row>
    <row r="511" spans="1:23" x14ac:dyDescent="0.3">
      <c r="A511" t="s">
        <v>1129</v>
      </c>
      <c r="B511" t="s">
        <v>127</v>
      </c>
      <c r="C511" t="s">
        <v>128</v>
      </c>
      <c r="D511" t="s">
        <v>62</v>
      </c>
      <c r="E511" t="s">
        <v>1130</v>
      </c>
      <c r="F511" s="7">
        <v>45047</v>
      </c>
      <c r="G511" s="7">
        <v>45048</v>
      </c>
      <c r="H511" t="s">
        <v>64</v>
      </c>
      <c r="J511" t="s">
        <v>64</v>
      </c>
      <c r="L511">
        <v>25</v>
      </c>
      <c r="N511">
        <f>L511</f>
        <v>25</v>
      </c>
      <c r="O511">
        <v>1</v>
      </c>
      <c r="P511" s="8">
        <f t="shared" si="64"/>
        <v>2500</v>
      </c>
      <c r="Q511">
        <v>150</v>
      </c>
      <c r="R511">
        <v>0</v>
      </c>
      <c r="S511">
        <v>0</v>
      </c>
      <c r="U511">
        <f t="shared" si="65"/>
        <v>0</v>
      </c>
      <c r="V511" s="9">
        <f t="shared" si="62"/>
        <v>0</v>
      </c>
      <c r="W511" s="10">
        <f t="shared" si="63"/>
        <v>0</v>
      </c>
    </row>
    <row r="512" spans="1:23" x14ac:dyDescent="0.3">
      <c r="A512" t="s">
        <v>1131</v>
      </c>
      <c r="B512" t="s">
        <v>127</v>
      </c>
      <c r="C512" t="s">
        <v>278</v>
      </c>
      <c r="D512" t="s">
        <v>62</v>
      </c>
      <c r="E512" t="s">
        <v>1132</v>
      </c>
      <c r="F512" s="7">
        <v>45047</v>
      </c>
      <c r="G512" s="7">
        <v>45048</v>
      </c>
      <c r="H512">
        <v>140</v>
      </c>
      <c r="J512">
        <v>14</v>
      </c>
      <c r="L512">
        <v>1</v>
      </c>
      <c r="N512">
        <f>J512</f>
        <v>14</v>
      </c>
      <c r="O512">
        <v>10</v>
      </c>
      <c r="P512" s="8">
        <f t="shared" si="64"/>
        <v>140</v>
      </c>
      <c r="Q512">
        <v>400</v>
      </c>
      <c r="R512">
        <v>0</v>
      </c>
      <c r="S512">
        <v>0</v>
      </c>
      <c r="U512">
        <f t="shared" si="65"/>
        <v>0</v>
      </c>
      <c r="V512" s="9">
        <f t="shared" si="62"/>
        <v>0</v>
      </c>
      <c r="W512" s="10">
        <f t="shared" ref="W512:W543" si="66">(V512/P512)*100</f>
        <v>0</v>
      </c>
    </row>
    <row r="513" spans="1:23" x14ac:dyDescent="0.3">
      <c r="A513" t="s">
        <v>1133</v>
      </c>
      <c r="B513" t="s">
        <v>127</v>
      </c>
      <c r="C513" t="s">
        <v>205</v>
      </c>
      <c r="D513" t="s">
        <v>62</v>
      </c>
      <c r="E513" t="s">
        <v>1134</v>
      </c>
      <c r="F513" s="7">
        <v>45047</v>
      </c>
      <c r="G513" s="7">
        <v>45048</v>
      </c>
      <c r="H513">
        <v>95</v>
      </c>
      <c r="J513">
        <v>7</v>
      </c>
      <c r="L513">
        <v>2</v>
      </c>
      <c r="N513">
        <f>H513</f>
        <v>95</v>
      </c>
      <c r="O513">
        <v>100</v>
      </c>
      <c r="P513" s="8">
        <f t="shared" si="64"/>
        <v>95</v>
      </c>
      <c r="Q513">
        <v>400</v>
      </c>
      <c r="R513">
        <v>0</v>
      </c>
      <c r="S513">
        <v>0</v>
      </c>
      <c r="U513">
        <f t="shared" si="65"/>
        <v>0</v>
      </c>
      <c r="V513" s="9">
        <f t="shared" si="62"/>
        <v>0</v>
      </c>
      <c r="W513" s="10">
        <f t="shared" si="66"/>
        <v>0</v>
      </c>
    </row>
    <row r="514" spans="1:23" x14ac:dyDescent="0.3">
      <c r="A514" t="s">
        <v>1135</v>
      </c>
      <c r="B514" t="s">
        <v>127</v>
      </c>
      <c r="C514" t="s">
        <v>67</v>
      </c>
      <c r="D514" t="s">
        <v>62</v>
      </c>
      <c r="E514" t="s">
        <v>1136</v>
      </c>
      <c r="F514" s="7">
        <v>45047</v>
      </c>
      <c r="G514" s="7">
        <v>45048</v>
      </c>
      <c r="H514">
        <v>87</v>
      </c>
      <c r="J514">
        <v>11</v>
      </c>
      <c r="L514">
        <v>0</v>
      </c>
      <c r="N514">
        <f>H514</f>
        <v>87</v>
      </c>
      <c r="O514">
        <v>100</v>
      </c>
      <c r="P514" s="8">
        <f t="shared" si="64"/>
        <v>87</v>
      </c>
      <c r="Q514">
        <v>400</v>
      </c>
      <c r="R514">
        <v>0</v>
      </c>
      <c r="S514">
        <v>2</v>
      </c>
      <c r="U514">
        <f t="shared" si="65"/>
        <v>1</v>
      </c>
      <c r="V514" s="9">
        <f t="shared" si="62"/>
        <v>0.25</v>
      </c>
      <c r="W514" s="10">
        <f t="shared" si="66"/>
        <v>0.28735632183908044</v>
      </c>
    </row>
    <row r="515" spans="1:23" x14ac:dyDescent="0.3">
      <c r="A515" t="s">
        <v>1137</v>
      </c>
      <c r="B515" t="s">
        <v>127</v>
      </c>
      <c r="C515" t="s">
        <v>70</v>
      </c>
      <c r="D515" t="s">
        <v>62</v>
      </c>
      <c r="E515" t="s">
        <v>1138</v>
      </c>
      <c r="F515" s="7">
        <v>45047</v>
      </c>
      <c r="G515" s="7">
        <v>45048</v>
      </c>
      <c r="H515">
        <v>89</v>
      </c>
      <c r="J515">
        <v>3</v>
      </c>
      <c r="L515">
        <v>0</v>
      </c>
      <c r="N515">
        <f>H515</f>
        <v>89</v>
      </c>
      <c r="O515">
        <v>100</v>
      </c>
      <c r="P515" s="8">
        <f t="shared" si="64"/>
        <v>89</v>
      </c>
      <c r="Q515">
        <v>400</v>
      </c>
      <c r="R515">
        <v>2</v>
      </c>
      <c r="S515">
        <v>1</v>
      </c>
      <c r="U515">
        <f t="shared" si="65"/>
        <v>1.5</v>
      </c>
      <c r="V515" s="9">
        <f t="shared" si="62"/>
        <v>0.375</v>
      </c>
      <c r="W515" s="10">
        <f t="shared" si="66"/>
        <v>0.42134831460674155</v>
      </c>
    </row>
    <row r="516" spans="1:23" x14ac:dyDescent="0.3">
      <c r="A516" t="s">
        <v>1139</v>
      </c>
      <c r="B516" t="s">
        <v>127</v>
      </c>
      <c r="C516" t="s">
        <v>73</v>
      </c>
      <c r="D516" t="s">
        <v>62</v>
      </c>
      <c r="E516" t="s">
        <v>1140</v>
      </c>
      <c r="F516" s="7">
        <v>45047</v>
      </c>
      <c r="G516" s="7">
        <v>45048</v>
      </c>
      <c r="H516">
        <v>111</v>
      </c>
      <c r="J516">
        <v>11</v>
      </c>
      <c r="L516">
        <v>1</v>
      </c>
      <c r="N516">
        <f>J516</f>
        <v>11</v>
      </c>
      <c r="O516">
        <v>10</v>
      </c>
      <c r="P516" s="8">
        <f t="shared" si="64"/>
        <v>110.00000000000001</v>
      </c>
      <c r="Q516">
        <v>400</v>
      </c>
      <c r="R516">
        <v>0</v>
      </c>
      <c r="S516">
        <v>0</v>
      </c>
      <c r="U516">
        <f t="shared" si="65"/>
        <v>0</v>
      </c>
      <c r="V516" s="9">
        <f t="shared" si="62"/>
        <v>0</v>
      </c>
      <c r="W516" s="10">
        <f t="shared" si="66"/>
        <v>0</v>
      </c>
    </row>
    <row r="517" spans="1:23" x14ac:dyDescent="0.3">
      <c r="A517" t="s">
        <v>1141</v>
      </c>
      <c r="B517" t="s">
        <v>127</v>
      </c>
      <c r="C517" t="s">
        <v>76</v>
      </c>
      <c r="D517" t="s">
        <v>62</v>
      </c>
      <c r="E517" t="s">
        <v>1142</v>
      </c>
      <c r="F517" s="7">
        <v>45047</v>
      </c>
      <c r="G517" s="7">
        <v>45048</v>
      </c>
      <c r="H517">
        <v>94</v>
      </c>
      <c r="J517">
        <v>7</v>
      </c>
      <c r="L517">
        <v>1</v>
      </c>
      <c r="N517">
        <f>H517</f>
        <v>94</v>
      </c>
      <c r="O517">
        <v>100</v>
      </c>
      <c r="P517" s="8">
        <f t="shared" si="64"/>
        <v>94</v>
      </c>
      <c r="Q517">
        <v>400</v>
      </c>
      <c r="R517">
        <v>0</v>
      </c>
      <c r="S517">
        <v>0</v>
      </c>
      <c r="U517">
        <f t="shared" si="65"/>
        <v>0</v>
      </c>
      <c r="V517" s="9">
        <f t="shared" si="62"/>
        <v>0</v>
      </c>
      <c r="W517" s="10">
        <f t="shared" si="66"/>
        <v>0</v>
      </c>
    </row>
    <row r="518" spans="1:23" x14ac:dyDescent="0.3">
      <c r="A518" t="s">
        <v>1143</v>
      </c>
      <c r="B518" t="s">
        <v>127</v>
      </c>
      <c r="C518" t="s">
        <v>131</v>
      </c>
      <c r="D518" t="s">
        <v>62</v>
      </c>
      <c r="E518" t="s">
        <v>1144</v>
      </c>
      <c r="F518" s="7">
        <v>45047</v>
      </c>
      <c r="G518" s="7">
        <v>45048</v>
      </c>
      <c r="H518">
        <v>108</v>
      </c>
      <c r="J518">
        <v>11</v>
      </c>
      <c r="L518">
        <v>2</v>
      </c>
      <c r="N518">
        <f>J518</f>
        <v>11</v>
      </c>
      <c r="O518">
        <v>10</v>
      </c>
      <c r="P518" s="8">
        <f t="shared" si="64"/>
        <v>110.00000000000001</v>
      </c>
      <c r="Q518">
        <v>400</v>
      </c>
      <c r="R518">
        <v>0</v>
      </c>
      <c r="S518">
        <v>0</v>
      </c>
      <c r="U518">
        <f t="shared" si="65"/>
        <v>0</v>
      </c>
      <c r="V518" s="9">
        <f t="shared" si="62"/>
        <v>0</v>
      </c>
      <c r="W518" s="10">
        <f t="shared" si="66"/>
        <v>0</v>
      </c>
    </row>
    <row r="519" spans="1:23" x14ac:dyDescent="0.3">
      <c r="A519" t="s">
        <v>1145</v>
      </c>
      <c r="B519" t="s">
        <v>127</v>
      </c>
      <c r="C519" t="s">
        <v>134</v>
      </c>
      <c r="D519" t="s">
        <v>62</v>
      </c>
      <c r="E519" t="s">
        <v>1146</v>
      </c>
      <c r="F519" s="7">
        <v>45047</v>
      </c>
      <c r="G519" s="7">
        <v>45048</v>
      </c>
      <c r="H519">
        <v>120</v>
      </c>
      <c r="J519">
        <v>9</v>
      </c>
      <c r="L519">
        <v>0</v>
      </c>
      <c r="N519">
        <f>H519</f>
        <v>120</v>
      </c>
      <c r="O519">
        <v>100</v>
      </c>
      <c r="P519" s="8">
        <f t="shared" si="64"/>
        <v>120</v>
      </c>
      <c r="Q519">
        <v>400</v>
      </c>
      <c r="R519">
        <v>1</v>
      </c>
      <c r="S519">
        <v>1</v>
      </c>
      <c r="U519">
        <f t="shared" si="65"/>
        <v>1</v>
      </c>
      <c r="V519" s="9">
        <f t="shared" si="62"/>
        <v>0.25</v>
      </c>
      <c r="W519" s="10">
        <f t="shared" si="66"/>
        <v>0.20833333333333334</v>
      </c>
    </row>
    <row r="520" spans="1:23" x14ac:dyDescent="0.3">
      <c r="A520" t="s">
        <v>1147</v>
      </c>
      <c r="B520" t="s">
        <v>127</v>
      </c>
      <c r="C520" t="s">
        <v>301</v>
      </c>
      <c r="D520" t="s">
        <v>62</v>
      </c>
      <c r="E520" t="s">
        <v>1148</v>
      </c>
      <c r="F520" s="7">
        <v>45047</v>
      </c>
      <c r="G520" s="7">
        <v>45048</v>
      </c>
      <c r="H520">
        <v>65</v>
      </c>
      <c r="J520">
        <v>3</v>
      </c>
      <c r="L520">
        <v>0</v>
      </c>
      <c r="N520">
        <f>H520</f>
        <v>65</v>
      </c>
      <c r="O520">
        <v>100</v>
      </c>
      <c r="P520" s="8">
        <f t="shared" si="64"/>
        <v>65</v>
      </c>
      <c r="Q520">
        <v>400</v>
      </c>
      <c r="R520">
        <v>0</v>
      </c>
      <c r="S520">
        <v>0</v>
      </c>
      <c r="U520">
        <f t="shared" si="65"/>
        <v>0</v>
      </c>
      <c r="V520" s="9">
        <f t="shared" si="62"/>
        <v>0</v>
      </c>
      <c r="W520" s="10">
        <f t="shared" si="66"/>
        <v>0</v>
      </c>
    </row>
    <row r="521" spans="1:23" x14ac:dyDescent="0.3">
      <c r="A521" t="s">
        <v>1149</v>
      </c>
      <c r="B521" t="s">
        <v>127</v>
      </c>
      <c r="C521" t="s">
        <v>304</v>
      </c>
      <c r="D521" t="s">
        <v>62</v>
      </c>
      <c r="E521" t="s">
        <v>1150</v>
      </c>
      <c r="F521" s="7">
        <v>45047</v>
      </c>
      <c r="G521" s="7">
        <v>45048</v>
      </c>
      <c r="H521" t="s">
        <v>64</v>
      </c>
      <c r="J521" t="s">
        <v>64</v>
      </c>
      <c r="L521">
        <v>56</v>
      </c>
      <c r="N521">
        <f>L521</f>
        <v>56</v>
      </c>
      <c r="O521">
        <v>1</v>
      </c>
      <c r="P521" s="8">
        <f t="shared" si="64"/>
        <v>5600</v>
      </c>
      <c r="Q521">
        <v>400</v>
      </c>
      <c r="R521">
        <v>0</v>
      </c>
      <c r="S521">
        <v>0</v>
      </c>
      <c r="U521">
        <f t="shared" si="65"/>
        <v>0</v>
      </c>
      <c r="V521" s="9">
        <f t="shared" si="62"/>
        <v>0</v>
      </c>
      <c r="W521" s="10">
        <f t="shared" si="66"/>
        <v>0</v>
      </c>
    </row>
    <row r="522" spans="1:23" x14ac:dyDescent="0.3">
      <c r="A522" t="s">
        <v>1151</v>
      </c>
      <c r="B522" t="s">
        <v>127</v>
      </c>
      <c r="C522" t="s">
        <v>307</v>
      </c>
      <c r="D522" t="s">
        <v>62</v>
      </c>
      <c r="E522" t="s">
        <v>1152</v>
      </c>
      <c r="F522" s="7">
        <v>45047</v>
      </c>
      <c r="G522" s="7">
        <v>45048</v>
      </c>
      <c r="H522" t="s">
        <v>64</v>
      </c>
      <c r="J522" t="s">
        <v>64</v>
      </c>
      <c r="L522">
        <v>62</v>
      </c>
      <c r="N522">
        <f>L522</f>
        <v>62</v>
      </c>
      <c r="O522">
        <v>1</v>
      </c>
      <c r="P522" s="8">
        <f t="shared" si="64"/>
        <v>6200</v>
      </c>
      <c r="Q522">
        <v>400</v>
      </c>
      <c r="R522">
        <v>0</v>
      </c>
      <c r="S522">
        <v>0</v>
      </c>
      <c r="U522">
        <f t="shared" si="65"/>
        <v>0</v>
      </c>
      <c r="V522" s="9">
        <f t="shared" si="62"/>
        <v>0</v>
      </c>
      <c r="W522" s="10">
        <f t="shared" si="66"/>
        <v>0</v>
      </c>
    </row>
    <row r="523" spans="1:23" x14ac:dyDescent="0.3">
      <c r="A523" t="s">
        <v>1153</v>
      </c>
      <c r="B523" t="s">
        <v>127</v>
      </c>
      <c r="C523" t="s">
        <v>307</v>
      </c>
      <c r="D523" t="s">
        <v>257</v>
      </c>
      <c r="E523" t="s">
        <v>1154</v>
      </c>
      <c r="F523" s="7">
        <v>45047</v>
      </c>
      <c r="G523" s="7">
        <v>45048</v>
      </c>
      <c r="H523" t="s">
        <v>64</v>
      </c>
      <c r="J523" t="s">
        <v>64</v>
      </c>
      <c r="L523">
        <v>47</v>
      </c>
      <c r="N523">
        <f>L523</f>
        <v>47</v>
      </c>
      <c r="O523">
        <v>1</v>
      </c>
      <c r="P523" s="8">
        <f t="shared" si="64"/>
        <v>4700</v>
      </c>
      <c r="Q523">
        <v>400</v>
      </c>
      <c r="R523">
        <v>2</v>
      </c>
      <c r="S523">
        <v>1</v>
      </c>
      <c r="U523">
        <f t="shared" si="65"/>
        <v>1.5</v>
      </c>
      <c r="V523" s="9">
        <f t="shared" si="62"/>
        <v>0.375</v>
      </c>
      <c r="W523" s="10">
        <f t="shared" si="66"/>
        <v>7.9787234042553185E-3</v>
      </c>
    </row>
    <row r="524" spans="1:23" x14ac:dyDescent="0.3">
      <c r="A524" t="s">
        <v>1155</v>
      </c>
      <c r="B524" t="s">
        <v>127</v>
      </c>
      <c r="C524" t="s">
        <v>310</v>
      </c>
      <c r="D524" t="s">
        <v>62</v>
      </c>
      <c r="E524" t="s">
        <v>1156</v>
      </c>
      <c r="F524" s="7">
        <v>45047</v>
      </c>
      <c r="G524" s="7">
        <v>45048</v>
      </c>
      <c r="H524">
        <v>97</v>
      </c>
      <c r="J524">
        <v>8</v>
      </c>
      <c r="L524">
        <v>2</v>
      </c>
      <c r="N524">
        <f>H524</f>
        <v>97</v>
      </c>
      <c r="O524">
        <v>100</v>
      </c>
      <c r="P524" s="8">
        <f t="shared" si="64"/>
        <v>97</v>
      </c>
      <c r="Q524">
        <v>400</v>
      </c>
      <c r="R524">
        <v>0</v>
      </c>
      <c r="S524">
        <v>0</v>
      </c>
      <c r="U524">
        <f t="shared" si="65"/>
        <v>0</v>
      </c>
      <c r="V524" s="9">
        <f t="shared" si="62"/>
        <v>0</v>
      </c>
      <c r="W524" s="10">
        <f t="shared" si="66"/>
        <v>0</v>
      </c>
    </row>
    <row r="525" spans="1:23" x14ac:dyDescent="0.3">
      <c r="A525" t="s">
        <v>1157</v>
      </c>
      <c r="B525" t="s">
        <v>616</v>
      </c>
      <c r="C525" t="s">
        <v>629</v>
      </c>
      <c r="D525" t="s">
        <v>62</v>
      </c>
      <c r="E525" t="s">
        <v>1158</v>
      </c>
      <c r="F525" s="7">
        <v>45047</v>
      </c>
      <c r="G525" s="7">
        <v>45048</v>
      </c>
      <c r="H525" t="s">
        <v>64</v>
      </c>
      <c r="J525" t="s">
        <v>64</v>
      </c>
      <c r="L525">
        <v>14</v>
      </c>
      <c r="N525">
        <f t="shared" ref="N525:N531" si="67">L525</f>
        <v>14</v>
      </c>
      <c r="O525">
        <v>1</v>
      </c>
      <c r="P525" s="8">
        <f t="shared" si="64"/>
        <v>1400</v>
      </c>
      <c r="Q525">
        <v>400</v>
      </c>
      <c r="R525">
        <v>28</v>
      </c>
      <c r="S525">
        <v>24</v>
      </c>
      <c r="U525">
        <f t="shared" si="65"/>
        <v>26</v>
      </c>
      <c r="V525" s="9">
        <f t="shared" si="62"/>
        <v>6.5</v>
      </c>
      <c r="W525" s="10">
        <f t="shared" si="66"/>
        <v>0.4642857142857143</v>
      </c>
    </row>
    <row r="526" spans="1:23" x14ac:dyDescent="0.3">
      <c r="A526" t="s">
        <v>1159</v>
      </c>
      <c r="B526" t="s">
        <v>60</v>
      </c>
      <c r="C526">
        <v>506</v>
      </c>
      <c r="D526" t="s">
        <v>62</v>
      </c>
      <c r="E526" t="s">
        <v>1160</v>
      </c>
      <c r="F526" s="7">
        <v>45054</v>
      </c>
      <c r="G526" s="7">
        <v>45055</v>
      </c>
      <c r="H526" t="s">
        <v>64</v>
      </c>
      <c r="J526" t="s">
        <v>64</v>
      </c>
      <c r="L526">
        <v>32</v>
      </c>
      <c r="N526">
        <f t="shared" si="67"/>
        <v>32</v>
      </c>
      <c r="O526">
        <v>1</v>
      </c>
      <c r="P526" s="8">
        <f t="shared" si="64"/>
        <v>3200</v>
      </c>
      <c r="Q526">
        <v>200</v>
      </c>
      <c r="R526">
        <v>6</v>
      </c>
      <c r="S526">
        <v>5</v>
      </c>
      <c r="U526">
        <f t="shared" si="65"/>
        <v>5.5</v>
      </c>
      <c r="V526" s="9">
        <f t="shared" si="62"/>
        <v>2.75</v>
      </c>
      <c r="W526" s="10">
        <f t="shared" si="66"/>
        <v>8.59375E-2</v>
      </c>
    </row>
    <row r="527" spans="1:23" x14ac:dyDescent="0.3">
      <c r="A527" t="s">
        <v>1161</v>
      </c>
      <c r="B527" t="s">
        <v>60</v>
      </c>
      <c r="C527">
        <v>890</v>
      </c>
      <c r="D527" t="s">
        <v>62</v>
      </c>
      <c r="E527" t="s">
        <v>1162</v>
      </c>
      <c r="F527" s="7">
        <v>45054</v>
      </c>
      <c r="G527" s="7">
        <v>45055</v>
      </c>
      <c r="H527" t="s">
        <v>64</v>
      </c>
      <c r="J527" t="s">
        <v>64</v>
      </c>
      <c r="L527">
        <v>56</v>
      </c>
      <c r="N527">
        <f t="shared" si="67"/>
        <v>56</v>
      </c>
      <c r="O527">
        <v>1</v>
      </c>
      <c r="P527" s="8">
        <f t="shared" si="64"/>
        <v>5600</v>
      </c>
      <c r="Q527">
        <v>175</v>
      </c>
      <c r="R527">
        <v>1</v>
      </c>
      <c r="S527">
        <v>10</v>
      </c>
      <c r="U527">
        <f t="shared" si="65"/>
        <v>5.5</v>
      </c>
      <c r="V527" s="9">
        <f t="shared" si="62"/>
        <v>3.1428571428571432</v>
      </c>
      <c r="W527" s="10">
        <f t="shared" si="66"/>
        <v>5.612244897959185E-2</v>
      </c>
    </row>
    <row r="528" spans="1:23" x14ac:dyDescent="0.3">
      <c r="A528" t="s">
        <v>1163</v>
      </c>
      <c r="B528" t="s">
        <v>60</v>
      </c>
      <c r="C528" t="s">
        <v>91</v>
      </c>
      <c r="D528" t="s">
        <v>62</v>
      </c>
      <c r="E528" t="s">
        <v>1164</v>
      </c>
      <c r="F528" s="7">
        <v>45054</v>
      </c>
      <c r="G528" s="7">
        <v>45055</v>
      </c>
      <c r="H528" t="s">
        <v>64</v>
      </c>
      <c r="J528" t="s">
        <v>64</v>
      </c>
      <c r="L528">
        <v>37</v>
      </c>
      <c r="N528">
        <f t="shared" si="67"/>
        <v>37</v>
      </c>
      <c r="O528">
        <v>1</v>
      </c>
      <c r="P528" s="8">
        <f t="shared" si="64"/>
        <v>3700</v>
      </c>
      <c r="Q528">
        <v>225</v>
      </c>
      <c r="R528">
        <v>85</v>
      </c>
      <c r="S528">
        <v>67</v>
      </c>
      <c r="U528">
        <f t="shared" si="65"/>
        <v>76</v>
      </c>
      <c r="V528" s="9">
        <f t="shared" si="62"/>
        <v>33.777777777777779</v>
      </c>
      <c r="W528" s="10">
        <f t="shared" si="66"/>
        <v>0.91291291291291288</v>
      </c>
    </row>
    <row r="529" spans="1:23" x14ac:dyDescent="0.3">
      <c r="A529" t="s">
        <v>1165</v>
      </c>
      <c r="B529" t="s">
        <v>60</v>
      </c>
      <c r="C529" t="s">
        <v>142</v>
      </c>
      <c r="D529" t="s">
        <v>62</v>
      </c>
      <c r="E529" t="s">
        <v>1166</v>
      </c>
      <c r="F529" s="7">
        <v>45054</v>
      </c>
      <c r="G529" s="7">
        <v>45055</v>
      </c>
      <c r="H529" t="s">
        <v>64</v>
      </c>
      <c r="J529" t="s">
        <v>64</v>
      </c>
      <c r="L529">
        <v>27</v>
      </c>
      <c r="N529">
        <f t="shared" si="67"/>
        <v>27</v>
      </c>
      <c r="O529">
        <v>1</v>
      </c>
      <c r="P529" s="8">
        <f t="shared" si="64"/>
        <v>2700</v>
      </c>
      <c r="Q529">
        <v>200</v>
      </c>
      <c r="R529">
        <v>5</v>
      </c>
      <c r="S529">
        <v>4</v>
      </c>
      <c r="U529">
        <f t="shared" si="65"/>
        <v>4.5</v>
      </c>
      <c r="V529" s="9">
        <f t="shared" si="62"/>
        <v>2.25</v>
      </c>
      <c r="W529" s="10">
        <f t="shared" si="66"/>
        <v>8.3333333333333343E-2</v>
      </c>
    </row>
    <row r="530" spans="1:23" x14ac:dyDescent="0.3">
      <c r="A530" t="s">
        <v>1167</v>
      </c>
      <c r="B530" t="s">
        <v>60</v>
      </c>
      <c r="C530" t="s">
        <v>67</v>
      </c>
      <c r="D530" t="s">
        <v>62</v>
      </c>
      <c r="E530" t="s">
        <v>1168</v>
      </c>
      <c r="F530" s="7">
        <v>45054</v>
      </c>
      <c r="G530" s="7">
        <v>45055</v>
      </c>
      <c r="H530" t="s">
        <v>64</v>
      </c>
      <c r="J530" t="s">
        <v>64</v>
      </c>
      <c r="L530">
        <v>34</v>
      </c>
      <c r="N530">
        <f t="shared" si="67"/>
        <v>34</v>
      </c>
      <c r="O530">
        <v>1</v>
      </c>
      <c r="P530" s="8">
        <f t="shared" si="64"/>
        <v>3400</v>
      </c>
      <c r="Q530">
        <v>200</v>
      </c>
      <c r="R530">
        <v>17</v>
      </c>
      <c r="S530">
        <v>8</v>
      </c>
      <c r="U530">
        <f t="shared" si="65"/>
        <v>12.5</v>
      </c>
      <c r="V530" s="9">
        <f t="shared" si="62"/>
        <v>6.25</v>
      </c>
      <c r="W530" s="10">
        <f t="shared" si="66"/>
        <v>0.18382352941176469</v>
      </c>
    </row>
    <row r="531" spans="1:23" x14ac:dyDescent="0.3">
      <c r="A531" t="s">
        <v>1169</v>
      </c>
      <c r="B531" t="s">
        <v>60</v>
      </c>
      <c r="C531" t="s">
        <v>70</v>
      </c>
      <c r="D531" t="s">
        <v>62</v>
      </c>
      <c r="E531" t="s">
        <v>1170</v>
      </c>
      <c r="F531" s="7">
        <v>45054</v>
      </c>
      <c r="G531" s="7">
        <v>45055</v>
      </c>
      <c r="H531" t="s">
        <v>64</v>
      </c>
      <c r="J531" t="s">
        <v>64</v>
      </c>
      <c r="L531">
        <v>28</v>
      </c>
      <c r="N531">
        <f t="shared" si="67"/>
        <v>28</v>
      </c>
      <c r="O531">
        <v>1</v>
      </c>
      <c r="P531" s="8">
        <f t="shared" si="64"/>
        <v>2800</v>
      </c>
      <c r="Q531">
        <v>200</v>
      </c>
      <c r="R531">
        <v>33</v>
      </c>
      <c r="S531">
        <v>29</v>
      </c>
      <c r="U531">
        <f t="shared" si="65"/>
        <v>31</v>
      </c>
      <c r="V531" s="9">
        <f t="shared" si="62"/>
        <v>15.5</v>
      </c>
      <c r="W531" s="10">
        <f t="shared" si="66"/>
        <v>0.55357142857142849</v>
      </c>
    </row>
    <row r="532" spans="1:23" x14ac:dyDescent="0.3">
      <c r="A532" t="s">
        <v>1171</v>
      </c>
      <c r="B532" t="s">
        <v>60</v>
      </c>
      <c r="C532" t="s">
        <v>230</v>
      </c>
      <c r="D532" t="s">
        <v>62</v>
      </c>
      <c r="E532" t="s">
        <v>1172</v>
      </c>
      <c r="F532" s="7">
        <v>45054</v>
      </c>
      <c r="G532" s="7">
        <v>45055</v>
      </c>
      <c r="H532" t="s">
        <v>64</v>
      </c>
      <c r="J532">
        <v>83</v>
      </c>
      <c r="L532">
        <v>6</v>
      </c>
      <c r="N532">
        <f>J532</f>
        <v>83</v>
      </c>
      <c r="O532">
        <v>10</v>
      </c>
      <c r="P532" s="8">
        <f t="shared" si="64"/>
        <v>830.00000000000011</v>
      </c>
      <c r="Q532">
        <v>175</v>
      </c>
      <c r="R532">
        <v>3</v>
      </c>
      <c r="S532">
        <v>1</v>
      </c>
      <c r="U532">
        <f t="shared" si="65"/>
        <v>2</v>
      </c>
      <c r="V532" s="9">
        <f t="shared" si="62"/>
        <v>1.1428571428571428</v>
      </c>
      <c r="W532" s="10">
        <f t="shared" si="66"/>
        <v>0.13769363166953524</v>
      </c>
    </row>
    <row r="533" spans="1:23" x14ac:dyDescent="0.3">
      <c r="A533" t="s">
        <v>1173</v>
      </c>
      <c r="B533" t="s">
        <v>60</v>
      </c>
      <c r="C533" t="s">
        <v>73</v>
      </c>
      <c r="D533" t="s">
        <v>62</v>
      </c>
      <c r="E533" t="s">
        <v>1174</v>
      </c>
      <c r="F533" s="7">
        <v>45054</v>
      </c>
      <c r="G533" s="7">
        <v>45055</v>
      </c>
      <c r="H533" t="s">
        <v>64</v>
      </c>
      <c r="J533">
        <v>84</v>
      </c>
      <c r="L533">
        <v>6</v>
      </c>
      <c r="N533">
        <f>J533</f>
        <v>84</v>
      </c>
      <c r="O533">
        <v>10</v>
      </c>
      <c r="P533" s="8">
        <f t="shared" si="64"/>
        <v>840</v>
      </c>
      <c r="Q533">
        <v>100</v>
      </c>
      <c r="R533">
        <v>1</v>
      </c>
      <c r="S533">
        <v>1</v>
      </c>
      <c r="U533">
        <f t="shared" si="65"/>
        <v>1</v>
      </c>
      <c r="V533" s="9">
        <f t="shared" si="62"/>
        <v>1</v>
      </c>
      <c r="W533" s="10">
        <f t="shared" si="66"/>
        <v>0.11904761904761905</v>
      </c>
    </row>
    <row r="534" spans="1:23" x14ac:dyDescent="0.3">
      <c r="A534" t="s">
        <v>1175</v>
      </c>
      <c r="B534" t="s">
        <v>60</v>
      </c>
      <c r="C534" t="s">
        <v>73</v>
      </c>
      <c r="D534" t="s">
        <v>257</v>
      </c>
      <c r="E534" t="s">
        <v>1176</v>
      </c>
      <c r="F534" s="7">
        <v>45054</v>
      </c>
      <c r="G534" s="7">
        <v>45055</v>
      </c>
      <c r="H534" t="s">
        <v>64</v>
      </c>
      <c r="J534">
        <v>70</v>
      </c>
      <c r="L534">
        <v>17</v>
      </c>
      <c r="N534">
        <f>J534</f>
        <v>70</v>
      </c>
      <c r="O534">
        <v>10</v>
      </c>
      <c r="P534" s="8">
        <f t="shared" si="64"/>
        <v>700</v>
      </c>
      <c r="Q534">
        <v>200</v>
      </c>
      <c r="R534">
        <v>3</v>
      </c>
      <c r="S534">
        <v>2</v>
      </c>
      <c r="U534">
        <f t="shared" si="65"/>
        <v>2.5</v>
      </c>
      <c r="V534" s="9">
        <f t="shared" ref="V534:V574" si="68">(U534/Q534)*100</f>
        <v>1.25</v>
      </c>
      <c r="W534" s="10">
        <f t="shared" si="66"/>
        <v>0.17857142857142858</v>
      </c>
    </row>
    <row r="535" spans="1:23" x14ac:dyDescent="0.3">
      <c r="A535" t="s">
        <v>1177</v>
      </c>
      <c r="B535" t="s">
        <v>60</v>
      </c>
      <c r="C535" t="s">
        <v>76</v>
      </c>
      <c r="D535" t="s">
        <v>62</v>
      </c>
      <c r="E535" t="s">
        <v>1178</v>
      </c>
      <c r="F535" s="7">
        <v>45054</v>
      </c>
      <c r="G535" s="7">
        <v>45055</v>
      </c>
      <c r="H535" t="s">
        <v>64</v>
      </c>
      <c r="J535">
        <v>72</v>
      </c>
      <c r="L535">
        <v>6</v>
      </c>
      <c r="N535">
        <f>J535</f>
        <v>72</v>
      </c>
      <c r="O535">
        <v>10</v>
      </c>
      <c r="P535" s="8">
        <f t="shared" si="64"/>
        <v>720</v>
      </c>
      <c r="Q535">
        <v>200</v>
      </c>
      <c r="R535">
        <v>0</v>
      </c>
      <c r="S535">
        <v>1</v>
      </c>
      <c r="U535">
        <f t="shared" si="65"/>
        <v>0.5</v>
      </c>
      <c r="V535" s="9">
        <f t="shared" si="68"/>
        <v>0.25</v>
      </c>
      <c r="W535" s="10">
        <f t="shared" si="66"/>
        <v>3.4722222222222224E-2</v>
      </c>
    </row>
    <row r="536" spans="1:23" x14ac:dyDescent="0.3">
      <c r="A536" t="s">
        <v>1179</v>
      </c>
      <c r="B536" t="s">
        <v>616</v>
      </c>
      <c r="C536" t="s">
        <v>626</v>
      </c>
      <c r="D536" t="s">
        <v>62</v>
      </c>
      <c r="E536" t="s">
        <v>1180</v>
      </c>
      <c r="F536" s="7">
        <v>45054</v>
      </c>
      <c r="G536" s="7">
        <v>45055</v>
      </c>
      <c r="H536">
        <v>5</v>
      </c>
      <c r="J536">
        <v>0</v>
      </c>
      <c r="L536">
        <v>0</v>
      </c>
      <c r="N536">
        <f>H536</f>
        <v>5</v>
      </c>
      <c r="O536">
        <v>100</v>
      </c>
      <c r="P536" s="8">
        <f t="shared" si="64"/>
        <v>5</v>
      </c>
      <c r="Q536">
        <v>400</v>
      </c>
      <c r="R536">
        <v>14</v>
      </c>
      <c r="S536">
        <v>17</v>
      </c>
      <c r="U536">
        <f t="shared" si="65"/>
        <v>15.5</v>
      </c>
      <c r="V536" s="9">
        <f t="shared" si="68"/>
        <v>3.875</v>
      </c>
      <c r="W536" s="10">
        <f t="shared" si="66"/>
        <v>77.5</v>
      </c>
    </row>
    <row r="537" spans="1:23" x14ac:dyDescent="0.3">
      <c r="A537" t="s">
        <v>1181</v>
      </c>
      <c r="B537" t="s">
        <v>60</v>
      </c>
      <c r="C537" t="s">
        <v>149</v>
      </c>
      <c r="D537" t="s">
        <v>62</v>
      </c>
      <c r="E537" t="s">
        <v>1182</v>
      </c>
      <c r="F537" s="7">
        <v>45054</v>
      </c>
      <c r="G537" s="7">
        <v>45055</v>
      </c>
      <c r="H537" t="s">
        <v>64</v>
      </c>
      <c r="J537" t="s">
        <v>64</v>
      </c>
      <c r="L537">
        <v>24</v>
      </c>
      <c r="N537">
        <f t="shared" ref="N537:N542" si="69">L537</f>
        <v>24</v>
      </c>
      <c r="O537">
        <v>1</v>
      </c>
      <c r="P537" s="8">
        <f t="shared" si="64"/>
        <v>2400</v>
      </c>
      <c r="Q537">
        <v>175</v>
      </c>
      <c r="R537">
        <v>1</v>
      </c>
      <c r="S537">
        <v>0</v>
      </c>
      <c r="U537">
        <f t="shared" si="65"/>
        <v>0.5</v>
      </c>
      <c r="V537" s="9">
        <f t="shared" si="68"/>
        <v>0.2857142857142857</v>
      </c>
      <c r="W537" s="10">
        <f t="shared" si="66"/>
        <v>1.1904761904761904E-2</v>
      </c>
    </row>
    <row r="538" spans="1:23" x14ac:dyDescent="0.3">
      <c r="A538" t="s">
        <v>1183</v>
      </c>
      <c r="B538" t="s">
        <v>60</v>
      </c>
      <c r="C538" t="s">
        <v>235</v>
      </c>
      <c r="D538" t="s">
        <v>62</v>
      </c>
      <c r="E538" t="s">
        <v>1184</v>
      </c>
      <c r="F538" s="7">
        <v>45054</v>
      </c>
      <c r="G538" s="7">
        <v>45055</v>
      </c>
      <c r="H538" t="s">
        <v>64</v>
      </c>
      <c r="J538">
        <v>174</v>
      </c>
      <c r="L538">
        <v>15</v>
      </c>
      <c r="N538">
        <f t="shared" si="69"/>
        <v>15</v>
      </c>
      <c r="O538">
        <v>1</v>
      </c>
      <c r="P538" s="8">
        <f t="shared" si="64"/>
        <v>1500</v>
      </c>
      <c r="Q538">
        <v>175</v>
      </c>
      <c r="R538">
        <v>0</v>
      </c>
      <c r="S538">
        <v>2</v>
      </c>
      <c r="U538">
        <f t="shared" si="65"/>
        <v>1</v>
      </c>
      <c r="V538" s="9">
        <f t="shared" si="68"/>
        <v>0.5714285714285714</v>
      </c>
      <c r="W538" s="10">
        <f t="shared" si="66"/>
        <v>3.8095238095238092E-2</v>
      </c>
    </row>
    <row r="539" spans="1:23" x14ac:dyDescent="0.3">
      <c r="A539" t="s">
        <v>1185</v>
      </c>
      <c r="B539" t="s">
        <v>60</v>
      </c>
      <c r="C539" t="s">
        <v>61</v>
      </c>
      <c r="D539" t="s">
        <v>62</v>
      </c>
      <c r="E539" t="s">
        <v>1186</v>
      </c>
      <c r="F539" s="7">
        <v>45054</v>
      </c>
      <c r="G539" s="7">
        <v>45055</v>
      </c>
      <c r="H539" t="s">
        <v>64</v>
      </c>
      <c r="J539" t="s">
        <v>64</v>
      </c>
      <c r="L539">
        <v>200</v>
      </c>
      <c r="N539">
        <f t="shared" si="69"/>
        <v>200</v>
      </c>
      <c r="O539">
        <v>1</v>
      </c>
      <c r="P539" s="8">
        <f t="shared" si="64"/>
        <v>20000</v>
      </c>
      <c r="Q539">
        <v>300</v>
      </c>
      <c r="R539">
        <v>0</v>
      </c>
      <c r="S539">
        <v>1</v>
      </c>
      <c r="U539">
        <f t="shared" si="65"/>
        <v>0.5</v>
      </c>
      <c r="V539" s="9">
        <f t="shared" si="68"/>
        <v>0.16666666666666669</v>
      </c>
      <c r="W539" s="10">
        <f t="shared" si="66"/>
        <v>8.3333333333333339E-4</v>
      </c>
    </row>
    <row r="540" spans="1:23" x14ac:dyDescent="0.3">
      <c r="A540" t="s">
        <v>1187</v>
      </c>
      <c r="B540" t="s">
        <v>60</v>
      </c>
      <c r="C540" t="s">
        <v>152</v>
      </c>
      <c r="D540" t="s">
        <v>62</v>
      </c>
      <c r="E540" t="s">
        <v>1188</v>
      </c>
      <c r="F540" s="7">
        <v>45054</v>
      </c>
      <c r="G540" s="7">
        <v>45055</v>
      </c>
      <c r="H540" t="s">
        <v>64</v>
      </c>
      <c r="J540" t="s">
        <v>64</v>
      </c>
      <c r="L540">
        <v>18</v>
      </c>
      <c r="N540">
        <f t="shared" si="69"/>
        <v>18</v>
      </c>
      <c r="O540">
        <v>1</v>
      </c>
      <c r="P540" s="8">
        <f t="shared" si="64"/>
        <v>1800</v>
      </c>
      <c r="Q540">
        <v>150</v>
      </c>
      <c r="R540">
        <v>13</v>
      </c>
      <c r="S540">
        <v>13</v>
      </c>
      <c r="U540">
        <f t="shared" si="65"/>
        <v>13</v>
      </c>
      <c r="V540" s="9">
        <f t="shared" si="68"/>
        <v>8.6666666666666679</v>
      </c>
      <c r="W540" s="10">
        <f t="shared" si="66"/>
        <v>0.48148148148148151</v>
      </c>
    </row>
    <row r="541" spans="1:23" x14ac:dyDescent="0.3">
      <c r="A541" t="s">
        <v>1189</v>
      </c>
      <c r="B541" t="s">
        <v>60</v>
      </c>
      <c r="C541" t="s">
        <v>152</v>
      </c>
      <c r="D541" t="s">
        <v>257</v>
      </c>
      <c r="E541" t="s">
        <v>1190</v>
      </c>
      <c r="F541" s="7">
        <v>45054</v>
      </c>
      <c r="G541" s="7">
        <v>45055</v>
      </c>
      <c r="H541" t="s">
        <v>64</v>
      </c>
      <c r="J541" t="s">
        <v>64</v>
      </c>
      <c r="L541">
        <v>27</v>
      </c>
      <c r="N541">
        <f t="shared" si="69"/>
        <v>27</v>
      </c>
      <c r="O541">
        <v>1</v>
      </c>
      <c r="P541" s="8">
        <f t="shared" si="64"/>
        <v>2700</v>
      </c>
      <c r="Q541">
        <v>150</v>
      </c>
      <c r="R541">
        <v>11</v>
      </c>
      <c r="S541">
        <v>13</v>
      </c>
      <c r="U541">
        <f t="shared" si="65"/>
        <v>12</v>
      </c>
      <c r="V541" s="9">
        <f t="shared" si="68"/>
        <v>8</v>
      </c>
      <c r="W541" s="10">
        <f t="shared" si="66"/>
        <v>0.29629629629629628</v>
      </c>
    </row>
    <row r="542" spans="1:23" x14ac:dyDescent="0.3">
      <c r="A542" t="s">
        <v>1191</v>
      </c>
      <c r="B542" t="s">
        <v>60</v>
      </c>
      <c r="C542" t="s">
        <v>242</v>
      </c>
      <c r="D542" t="s">
        <v>62</v>
      </c>
      <c r="E542" t="s">
        <v>1192</v>
      </c>
      <c r="F542" s="7">
        <v>45054</v>
      </c>
      <c r="G542" s="7">
        <v>45055</v>
      </c>
      <c r="H542" t="s">
        <v>64</v>
      </c>
      <c r="J542" t="s">
        <v>64</v>
      </c>
      <c r="L542">
        <v>35</v>
      </c>
      <c r="N542">
        <f t="shared" si="69"/>
        <v>35</v>
      </c>
      <c r="O542">
        <v>1</v>
      </c>
      <c r="P542" s="8">
        <f t="shared" si="64"/>
        <v>3500</v>
      </c>
      <c r="Q542">
        <v>225</v>
      </c>
      <c r="R542">
        <v>0</v>
      </c>
      <c r="S542">
        <v>6</v>
      </c>
      <c r="U542">
        <f t="shared" si="65"/>
        <v>3</v>
      </c>
      <c r="V542" s="9">
        <f t="shared" si="68"/>
        <v>1.3333333333333335</v>
      </c>
      <c r="W542" s="10">
        <f t="shared" si="66"/>
        <v>3.8095238095238099E-2</v>
      </c>
    </row>
    <row r="543" spans="1:23" x14ac:dyDescent="0.3">
      <c r="A543" t="s">
        <v>1193</v>
      </c>
      <c r="B543" t="s">
        <v>100</v>
      </c>
      <c r="C543" t="s">
        <v>163</v>
      </c>
      <c r="D543" t="s">
        <v>62</v>
      </c>
      <c r="E543" t="s">
        <v>1194</v>
      </c>
      <c r="F543" s="7">
        <v>45061</v>
      </c>
      <c r="G543" s="7">
        <v>45062</v>
      </c>
      <c r="H543">
        <v>46</v>
      </c>
      <c r="J543">
        <v>7</v>
      </c>
      <c r="L543">
        <v>0</v>
      </c>
      <c r="N543">
        <f>H543</f>
        <v>46</v>
      </c>
      <c r="O543">
        <v>100</v>
      </c>
      <c r="P543" s="8">
        <f t="shared" si="64"/>
        <v>46</v>
      </c>
      <c r="Q543">
        <v>400</v>
      </c>
      <c r="R543">
        <v>0</v>
      </c>
      <c r="S543">
        <v>0</v>
      </c>
      <c r="U543">
        <f t="shared" si="65"/>
        <v>0</v>
      </c>
      <c r="V543" s="9">
        <f t="shared" si="68"/>
        <v>0</v>
      </c>
      <c r="W543" s="10">
        <f t="shared" si="66"/>
        <v>0</v>
      </c>
    </row>
    <row r="544" spans="1:23" x14ac:dyDescent="0.3">
      <c r="A544" t="s">
        <v>1195</v>
      </c>
      <c r="B544" t="s">
        <v>100</v>
      </c>
      <c r="C544" t="s">
        <v>101</v>
      </c>
      <c r="D544" t="s">
        <v>62</v>
      </c>
      <c r="E544" t="s">
        <v>1196</v>
      </c>
      <c r="F544" s="7">
        <v>45061</v>
      </c>
      <c r="G544" s="7">
        <v>45062</v>
      </c>
      <c r="H544">
        <v>2</v>
      </c>
      <c r="J544">
        <v>1</v>
      </c>
      <c r="L544">
        <v>0</v>
      </c>
      <c r="N544">
        <f>H544</f>
        <v>2</v>
      </c>
      <c r="O544">
        <v>100</v>
      </c>
      <c r="P544" s="8">
        <f t="shared" si="64"/>
        <v>2</v>
      </c>
      <c r="Q544">
        <v>400</v>
      </c>
      <c r="R544">
        <v>0</v>
      </c>
      <c r="S544">
        <v>0</v>
      </c>
      <c r="U544">
        <f t="shared" si="65"/>
        <v>0</v>
      </c>
      <c r="V544" s="9">
        <f t="shared" si="68"/>
        <v>0</v>
      </c>
      <c r="W544" s="10">
        <f t="shared" ref="W544:W550" si="70">(V544/P544)*100</f>
        <v>0</v>
      </c>
    </row>
    <row r="545" spans="1:23" x14ac:dyDescent="0.3">
      <c r="A545" t="s">
        <v>1197</v>
      </c>
      <c r="B545" t="s">
        <v>100</v>
      </c>
      <c r="C545" t="s">
        <v>101</v>
      </c>
      <c r="D545" t="s">
        <v>257</v>
      </c>
      <c r="E545" t="s">
        <v>1198</v>
      </c>
      <c r="F545" s="7">
        <v>45061</v>
      </c>
      <c r="G545" s="7">
        <v>45062</v>
      </c>
      <c r="H545">
        <v>1</v>
      </c>
      <c r="J545">
        <v>1</v>
      </c>
      <c r="L545">
        <v>0</v>
      </c>
      <c r="N545">
        <f>H545</f>
        <v>1</v>
      </c>
      <c r="O545">
        <v>100</v>
      </c>
      <c r="P545" s="8">
        <f t="shared" si="64"/>
        <v>1</v>
      </c>
      <c r="Q545">
        <v>400</v>
      </c>
      <c r="R545">
        <v>1</v>
      </c>
      <c r="S545">
        <v>0</v>
      </c>
      <c r="U545">
        <f t="shared" si="65"/>
        <v>0.5</v>
      </c>
      <c r="V545" s="9">
        <f t="shared" si="68"/>
        <v>0.125</v>
      </c>
      <c r="W545" s="10">
        <f t="shared" si="70"/>
        <v>12.5</v>
      </c>
    </row>
    <row r="546" spans="1:23" x14ac:dyDescent="0.3">
      <c r="A546" t="s">
        <v>1199</v>
      </c>
      <c r="B546" t="s">
        <v>100</v>
      </c>
      <c r="C546" t="s">
        <v>104</v>
      </c>
      <c r="D546" t="s">
        <v>62</v>
      </c>
      <c r="E546" t="s">
        <v>1200</v>
      </c>
      <c r="F546" s="7">
        <v>45061</v>
      </c>
      <c r="G546" s="7">
        <v>45062</v>
      </c>
      <c r="H546">
        <v>2</v>
      </c>
      <c r="J546">
        <v>0</v>
      </c>
      <c r="L546">
        <v>0</v>
      </c>
      <c r="N546">
        <f>H546</f>
        <v>2</v>
      </c>
      <c r="O546">
        <v>100</v>
      </c>
      <c r="P546" s="8">
        <f t="shared" si="64"/>
        <v>2</v>
      </c>
      <c r="Q546">
        <v>400</v>
      </c>
      <c r="R546">
        <v>0</v>
      </c>
      <c r="S546">
        <v>0</v>
      </c>
      <c r="U546">
        <f t="shared" si="65"/>
        <v>0</v>
      </c>
      <c r="V546" s="9">
        <f t="shared" si="68"/>
        <v>0</v>
      </c>
      <c r="W546" s="10">
        <f t="shared" si="70"/>
        <v>0</v>
      </c>
    </row>
    <row r="547" spans="1:23" x14ac:dyDescent="0.3">
      <c r="A547" t="s">
        <v>1201</v>
      </c>
      <c r="B547" t="s">
        <v>100</v>
      </c>
      <c r="C547" t="s">
        <v>67</v>
      </c>
      <c r="D547" t="s">
        <v>62</v>
      </c>
      <c r="E547" t="s">
        <v>1202</v>
      </c>
      <c r="F547" s="7">
        <v>45061</v>
      </c>
      <c r="G547" s="7">
        <v>45062</v>
      </c>
      <c r="H547">
        <v>151</v>
      </c>
      <c r="J547">
        <v>21</v>
      </c>
      <c r="L547">
        <v>1</v>
      </c>
      <c r="N547">
        <f>J547</f>
        <v>21</v>
      </c>
      <c r="O547">
        <v>10</v>
      </c>
      <c r="P547" s="8">
        <f t="shared" si="64"/>
        <v>210</v>
      </c>
      <c r="Q547">
        <v>400</v>
      </c>
      <c r="R547">
        <v>0</v>
      </c>
      <c r="S547">
        <v>0</v>
      </c>
      <c r="U547">
        <f t="shared" si="65"/>
        <v>0</v>
      </c>
      <c r="V547" s="9">
        <f t="shared" si="68"/>
        <v>0</v>
      </c>
      <c r="W547" s="10">
        <f t="shared" si="70"/>
        <v>0</v>
      </c>
    </row>
    <row r="548" spans="1:23" x14ac:dyDescent="0.3">
      <c r="A548" t="s">
        <v>1203</v>
      </c>
      <c r="B548" t="s">
        <v>100</v>
      </c>
      <c r="C548" t="s">
        <v>70</v>
      </c>
      <c r="D548" t="s">
        <v>62</v>
      </c>
      <c r="E548" t="s">
        <v>1204</v>
      </c>
      <c r="F548" s="7">
        <v>45061</v>
      </c>
      <c r="G548" s="7">
        <v>45062</v>
      </c>
      <c r="H548">
        <v>65</v>
      </c>
      <c r="J548">
        <v>13</v>
      </c>
      <c r="L548">
        <v>0</v>
      </c>
      <c r="N548">
        <f>J548</f>
        <v>13</v>
      </c>
      <c r="O548">
        <v>10</v>
      </c>
      <c r="P548" s="8">
        <f t="shared" si="64"/>
        <v>130</v>
      </c>
      <c r="Q548">
        <v>400</v>
      </c>
      <c r="R548">
        <v>0</v>
      </c>
      <c r="S548">
        <v>1</v>
      </c>
      <c r="U548">
        <f t="shared" si="65"/>
        <v>0.5</v>
      </c>
      <c r="V548" s="9">
        <f t="shared" si="68"/>
        <v>0.125</v>
      </c>
      <c r="W548" s="10">
        <f t="shared" si="70"/>
        <v>9.6153846153846159E-2</v>
      </c>
    </row>
    <row r="549" spans="1:23" x14ac:dyDescent="0.3">
      <c r="A549" t="s">
        <v>1205</v>
      </c>
      <c r="B549" t="s">
        <v>100</v>
      </c>
      <c r="C549" t="s">
        <v>73</v>
      </c>
      <c r="D549" t="s">
        <v>62</v>
      </c>
      <c r="E549" t="s">
        <v>1206</v>
      </c>
      <c r="F549" s="7">
        <v>45061</v>
      </c>
      <c r="G549" s="7">
        <v>45062</v>
      </c>
      <c r="H549" t="s">
        <v>64</v>
      </c>
      <c r="J549">
        <v>21</v>
      </c>
      <c r="L549">
        <v>2</v>
      </c>
      <c r="N549">
        <f>J549</f>
        <v>21</v>
      </c>
      <c r="O549">
        <v>10</v>
      </c>
      <c r="P549" s="8">
        <f t="shared" si="64"/>
        <v>210</v>
      </c>
      <c r="Q549">
        <v>400</v>
      </c>
      <c r="R549">
        <v>0</v>
      </c>
      <c r="S549">
        <v>0</v>
      </c>
      <c r="U549">
        <f t="shared" si="65"/>
        <v>0</v>
      </c>
      <c r="V549" s="9">
        <f t="shared" si="68"/>
        <v>0</v>
      </c>
      <c r="W549" s="10">
        <f t="shared" si="70"/>
        <v>0</v>
      </c>
    </row>
    <row r="550" spans="1:23" x14ac:dyDescent="0.3">
      <c r="A550" t="s">
        <v>1207</v>
      </c>
      <c r="B550" t="s">
        <v>100</v>
      </c>
      <c r="C550" t="s">
        <v>76</v>
      </c>
      <c r="D550" t="s">
        <v>62</v>
      </c>
      <c r="E550" t="s">
        <v>1208</v>
      </c>
      <c r="F550" s="7">
        <v>45061</v>
      </c>
      <c r="G550" s="7">
        <v>45062</v>
      </c>
      <c r="H550" t="s">
        <v>64</v>
      </c>
      <c r="J550">
        <v>10</v>
      </c>
      <c r="L550">
        <v>1</v>
      </c>
      <c r="N550">
        <f>J550</f>
        <v>10</v>
      </c>
      <c r="O550">
        <v>10</v>
      </c>
      <c r="P550" s="8">
        <f t="shared" si="64"/>
        <v>100</v>
      </c>
      <c r="Q550">
        <v>400</v>
      </c>
      <c r="R550">
        <v>1</v>
      </c>
      <c r="S550">
        <v>0</v>
      </c>
      <c r="U550">
        <f t="shared" si="65"/>
        <v>0.5</v>
      </c>
      <c r="V550" s="9">
        <f t="shared" si="68"/>
        <v>0.125</v>
      </c>
      <c r="W550" s="10">
        <f t="shared" si="70"/>
        <v>0.125</v>
      </c>
    </row>
    <row r="551" spans="1:23" x14ac:dyDescent="0.3">
      <c r="A551" t="s">
        <v>1209</v>
      </c>
      <c r="B551" t="s">
        <v>100</v>
      </c>
      <c r="C551" t="s">
        <v>109</v>
      </c>
      <c r="D551" t="s">
        <v>62</v>
      </c>
      <c r="E551" t="s">
        <v>1210</v>
      </c>
      <c r="F551" s="7">
        <v>45061</v>
      </c>
      <c r="G551" s="7">
        <v>45062</v>
      </c>
      <c r="H551">
        <v>0</v>
      </c>
      <c r="J551">
        <v>0</v>
      </c>
      <c r="L551">
        <v>0</v>
      </c>
      <c r="N551">
        <f>L551</f>
        <v>0</v>
      </c>
      <c r="O551">
        <v>1</v>
      </c>
      <c r="P551" s="8">
        <f t="shared" si="64"/>
        <v>0</v>
      </c>
      <c r="Q551">
        <v>400</v>
      </c>
      <c r="R551">
        <v>0</v>
      </c>
      <c r="S551">
        <v>0</v>
      </c>
      <c r="U551">
        <f t="shared" si="65"/>
        <v>0</v>
      </c>
      <c r="V551" s="9">
        <f t="shared" si="68"/>
        <v>0</v>
      </c>
      <c r="W551" s="10">
        <v>0</v>
      </c>
    </row>
    <row r="552" spans="1:23" x14ac:dyDescent="0.3">
      <c r="A552" t="s">
        <v>1211</v>
      </c>
      <c r="B552" t="s">
        <v>100</v>
      </c>
      <c r="C552" t="s">
        <v>186</v>
      </c>
      <c r="D552" t="s">
        <v>62</v>
      </c>
      <c r="E552" t="s">
        <v>1212</v>
      </c>
      <c r="F552" s="7">
        <v>45061</v>
      </c>
      <c r="G552" s="7">
        <v>45062</v>
      </c>
      <c r="H552">
        <v>116</v>
      </c>
      <c r="J552">
        <v>4</v>
      </c>
      <c r="L552">
        <v>0</v>
      </c>
      <c r="N552">
        <f>H552</f>
        <v>116</v>
      </c>
      <c r="O552">
        <v>100</v>
      </c>
      <c r="P552" s="8">
        <f t="shared" si="64"/>
        <v>115.99999999999999</v>
      </c>
      <c r="Q552">
        <v>400</v>
      </c>
      <c r="R552">
        <v>0</v>
      </c>
      <c r="S552">
        <v>0</v>
      </c>
      <c r="U552">
        <f t="shared" si="65"/>
        <v>0</v>
      </c>
      <c r="V552" s="9">
        <f t="shared" si="68"/>
        <v>0</v>
      </c>
      <c r="W552" s="10">
        <f t="shared" ref="W552:W574" si="71">(V552/P552)*100</f>
        <v>0</v>
      </c>
    </row>
    <row r="553" spans="1:23" x14ac:dyDescent="0.3">
      <c r="A553" t="s">
        <v>1213</v>
      </c>
      <c r="B553" t="s">
        <v>100</v>
      </c>
      <c r="C553" t="s">
        <v>178</v>
      </c>
      <c r="D553" t="s">
        <v>62</v>
      </c>
      <c r="E553" t="s">
        <v>1214</v>
      </c>
      <c r="F553" s="7">
        <v>45061</v>
      </c>
      <c r="G553" s="7">
        <v>45062</v>
      </c>
      <c r="H553">
        <v>91</v>
      </c>
      <c r="J553">
        <v>7</v>
      </c>
      <c r="L553">
        <v>0</v>
      </c>
      <c r="N553">
        <f>H553</f>
        <v>91</v>
      </c>
      <c r="O553">
        <v>100</v>
      </c>
      <c r="P553" s="8">
        <f t="shared" ref="P553:P574" si="72">(N553/O553)*100</f>
        <v>91</v>
      </c>
      <c r="Q553">
        <v>400</v>
      </c>
      <c r="R553">
        <v>1</v>
      </c>
      <c r="S553">
        <v>0</v>
      </c>
      <c r="U553">
        <f t="shared" si="65"/>
        <v>0.5</v>
      </c>
      <c r="V553" s="9">
        <f t="shared" si="68"/>
        <v>0.125</v>
      </c>
      <c r="W553" s="10">
        <f t="shared" si="71"/>
        <v>0.13736263736263737</v>
      </c>
    </row>
    <row r="554" spans="1:23" x14ac:dyDescent="0.3">
      <c r="A554" t="s">
        <v>1215</v>
      </c>
      <c r="B554" t="s">
        <v>100</v>
      </c>
      <c r="C554" t="s">
        <v>189</v>
      </c>
      <c r="D554" t="s">
        <v>62</v>
      </c>
      <c r="E554" t="s">
        <v>1216</v>
      </c>
      <c r="F554" s="7">
        <v>45061</v>
      </c>
      <c r="G554" s="7">
        <v>45062</v>
      </c>
      <c r="H554" t="s">
        <v>64</v>
      </c>
      <c r="J554">
        <v>26</v>
      </c>
      <c r="L554">
        <v>0</v>
      </c>
      <c r="N554">
        <f>J554</f>
        <v>26</v>
      </c>
      <c r="O554">
        <v>10</v>
      </c>
      <c r="P554" s="8">
        <f t="shared" si="72"/>
        <v>260</v>
      </c>
      <c r="Q554">
        <v>400</v>
      </c>
      <c r="R554">
        <v>0</v>
      </c>
      <c r="S554">
        <v>0</v>
      </c>
      <c r="U554">
        <f t="shared" si="65"/>
        <v>0</v>
      </c>
      <c r="V554" s="9">
        <f t="shared" si="68"/>
        <v>0</v>
      </c>
      <c r="W554" s="10">
        <f t="shared" si="71"/>
        <v>0</v>
      </c>
    </row>
    <row r="555" spans="1:23" x14ac:dyDescent="0.3">
      <c r="A555" t="s">
        <v>1217</v>
      </c>
      <c r="B555" t="s">
        <v>100</v>
      </c>
      <c r="C555" t="s">
        <v>192</v>
      </c>
      <c r="D555" t="s">
        <v>62</v>
      </c>
      <c r="E555" t="s">
        <v>1218</v>
      </c>
      <c r="F555" s="7">
        <v>45061</v>
      </c>
      <c r="G555" s="7">
        <v>45062</v>
      </c>
      <c r="H555">
        <v>48</v>
      </c>
      <c r="J555">
        <v>5</v>
      </c>
      <c r="L555">
        <v>0</v>
      </c>
      <c r="N555">
        <f>H555</f>
        <v>48</v>
      </c>
      <c r="O555">
        <v>100</v>
      </c>
      <c r="P555" s="8">
        <f t="shared" si="72"/>
        <v>48</v>
      </c>
      <c r="Q555">
        <v>400</v>
      </c>
      <c r="R555">
        <v>0</v>
      </c>
      <c r="S555">
        <v>0</v>
      </c>
      <c r="U555">
        <f t="shared" si="65"/>
        <v>0</v>
      </c>
      <c r="V555" s="9">
        <f t="shared" si="68"/>
        <v>0</v>
      </c>
      <c r="W555" s="10">
        <f t="shared" si="71"/>
        <v>0</v>
      </c>
    </row>
    <row r="556" spans="1:23" x14ac:dyDescent="0.3">
      <c r="A556" t="s">
        <v>1219</v>
      </c>
      <c r="B556" t="s">
        <v>100</v>
      </c>
      <c r="C556" t="s">
        <v>181</v>
      </c>
      <c r="D556" t="s">
        <v>62</v>
      </c>
      <c r="E556" t="s">
        <v>1220</v>
      </c>
      <c r="F556" s="7">
        <v>45061</v>
      </c>
      <c r="G556" s="7">
        <v>45062</v>
      </c>
      <c r="H556" t="s">
        <v>64</v>
      </c>
      <c r="J556">
        <v>40</v>
      </c>
      <c r="L556">
        <v>3</v>
      </c>
      <c r="N556">
        <f>J556</f>
        <v>40</v>
      </c>
      <c r="O556">
        <v>10</v>
      </c>
      <c r="P556" s="8">
        <f t="shared" si="72"/>
        <v>400</v>
      </c>
      <c r="Q556">
        <v>400</v>
      </c>
      <c r="R556">
        <v>0</v>
      </c>
      <c r="S556">
        <v>0</v>
      </c>
      <c r="U556">
        <f t="shared" si="65"/>
        <v>0</v>
      </c>
      <c r="V556" s="9">
        <f t="shared" si="68"/>
        <v>0</v>
      </c>
      <c r="W556" s="10">
        <f t="shared" si="71"/>
        <v>0</v>
      </c>
    </row>
    <row r="557" spans="1:23" x14ac:dyDescent="0.3">
      <c r="A557" t="s">
        <v>1221</v>
      </c>
      <c r="B557" t="s">
        <v>616</v>
      </c>
      <c r="C557" t="s">
        <v>629</v>
      </c>
      <c r="D557" t="s">
        <v>62</v>
      </c>
      <c r="E557" t="s">
        <v>1222</v>
      </c>
      <c r="F557" s="7">
        <v>45061</v>
      </c>
      <c r="G557" s="7">
        <v>45062</v>
      </c>
      <c r="H557" t="s">
        <v>64</v>
      </c>
      <c r="J557" t="s">
        <v>64</v>
      </c>
      <c r="L557">
        <v>12</v>
      </c>
      <c r="N557">
        <f>L557</f>
        <v>12</v>
      </c>
      <c r="O557">
        <v>1</v>
      </c>
      <c r="P557" s="8">
        <f t="shared" si="72"/>
        <v>1200</v>
      </c>
      <c r="Q557">
        <v>400</v>
      </c>
      <c r="R557">
        <v>91</v>
      </c>
      <c r="S557">
        <v>96</v>
      </c>
      <c r="U557">
        <f t="shared" si="65"/>
        <v>93.5</v>
      </c>
      <c r="V557" s="9">
        <f t="shared" si="68"/>
        <v>23.375</v>
      </c>
      <c r="W557" s="10">
        <f t="shared" si="71"/>
        <v>1.9479166666666665</v>
      </c>
    </row>
    <row r="558" spans="1:23" x14ac:dyDescent="0.3">
      <c r="A558" t="s">
        <v>1223</v>
      </c>
      <c r="B558" t="s">
        <v>464</v>
      </c>
      <c r="C558" t="s">
        <v>112</v>
      </c>
      <c r="D558" t="s">
        <v>62</v>
      </c>
      <c r="E558" t="s">
        <v>1224</v>
      </c>
      <c r="F558" s="7">
        <v>45062</v>
      </c>
      <c r="G558" s="7">
        <v>45062</v>
      </c>
      <c r="H558">
        <v>1</v>
      </c>
      <c r="J558">
        <v>0</v>
      </c>
      <c r="L558">
        <v>0</v>
      </c>
      <c r="N558">
        <f>H558</f>
        <v>1</v>
      </c>
      <c r="O558">
        <v>100</v>
      </c>
      <c r="P558" s="8">
        <f t="shared" si="72"/>
        <v>1</v>
      </c>
      <c r="Q558">
        <v>400</v>
      </c>
      <c r="R558">
        <v>0</v>
      </c>
      <c r="S558">
        <v>0</v>
      </c>
      <c r="U558">
        <f t="shared" si="65"/>
        <v>0</v>
      </c>
      <c r="V558" s="9">
        <f t="shared" si="68"/>
        <v>0</v>
      </c>
      <c r="W558" s="10">
        <f t="shared" si="71"/>
        <v>0</v>
      </c>
    </row>
    <row r="559" spans="1:23" x14ac:dyDescent="0.3">
      <c r="A559" t="s">
        <v>1225</v>
      </c>
      <c r="B559" t="s">
        <v>464</v>
      </c>
      <c r="C559" t="s">
        <v>115</v>
      </c>
      <c r="D559" t="s">
        <v>62</v>
      </c>
      <c r="E559" t="s">
        <v>1226</v>
      </c>
      <c r="F559" s="7">
        <v>45062</v>
      </c>
      <c r="G559" s="7">
        <v>45062</v>
      </c>
      <c r="H559">
        <v>1</v>
      </c>
      <c r="J559">
        <v>0</v>
      </c>
      <c r="L559">
        <v>0</v>
      </c>
      <c r="N559">
        <f>H559</f>
        <v>1</v>
      </c>
      <c r="O559">
        <v>100</v>
      </c>
      <c r="P559" s="8">
        <f t="shared" si="72"/>
        <v>1</v>
      </c>
      <c r="Q559">
        <v>400</v>
      </c>
      <c r="R559">
        <v>0</v>
      </c>
      <c r="S559">
        <v>0</v>
      </c>
      <c r="U559">
        <f t="shared" si="65"/>
        <v>0</v>
      </c>
      <c r="V559" s="9">
        <f t="shared" si="68"/>
        <v>0</v>
      </c>
      <c r="W559" s="10">
        <f t="shared" si="71"/>
        <v>0</v>
      </c>
    </row>
    <row r="560" spans="1:23" x14ac:dyDescent="0.3">
      <c r="A560" t="s">
        <v>1227</v>
      </c>
      <c r="B560" t="s">
        <v>127</v>
      </c>
      <c r="C560" t="s">
        <v>128</v>
      </c>
      <c r="D560" t="s">
        <v>62</v>
      </c>
      <c r="E560" t="s">
        <v>1228</v>
      </c>
      <c r="F560" s="7">
        <v>45068</v>
      </c>
      <c r="G560" s="7">
        <v>45069</v>
      </c>
      <c r="H560" t="s">
        <v>64</v>
      </c>
      <c r="J560">
        <v>110</v>
      </c>
      <c r="L560">
        <v>5</v>
      </c>
      <c r="N560">
        <f>J560</f>
        <v>110</v>
      </c>
      <c r="O560">
        <v>10</v>
      </c>
      <c r="P560" s="8">
        <f t="shared" si="72"/>
        <v>1100</v>
      </c>
      <c r="Q560">
        <v>250</v>
      </c>
      <c r="R560">
        <v>0</v>
      </c>
      <c r="S560">
        <v>0</v>
      </c>
      <c r="U560">
        <f t="shared" si="65"/>
        <v>0</v>
      </c>
      <c r="V560" s="9">
        <f t="shared" si="68"/>
        <v>0</v>
      </c>
      <c r="W560" s="10">
        <f t="shared" si="71"/>
        <v>0</v>
      </c>
    </row>
    <row r="561" spans="1:23" x14ac:dyDescent="0.3">
      <c r="A561" t="s">
        <v>1229</v>
      </c>
      <c r="B561" t="s">
        <v>127</v>
      </c>
      <c r="C561" t="s">
        <v>278</v>
      </c>
      <c r="D561" t="s">
        <v>62</v>
      </c>
      <c r="E561" t="s">
        <v>1230</v>
      </c>
      <c r="F561" s="7">
        <v>45068</v>
      </c>
      <c r="G561" s="7">
        <v>45069</v>
      </c>
      <c r="H561">
        <v>52</v>
      </c>
      <c r="J561">
        <v>9</v>
      </c>
      <c r="L561">
        <v>0</v>
      </c>
      <c r="N561">
        <f>H561</f>
        <v>52</v>
      </c>
      <c r="O561">
        <v>100</v>
      </c>
      <c r="P561" s="8">
        <f t="shared" si="72"/>
        <v>52</v>
      </c>
      <c r="Q561">
        <v>400</v>
      </c>
      <c r="R561">
        <v>0</v>
      </c>
      <c r="S561">
        <v>0</v>
      </c>
      <c r="U561">
        <f t="shared" si="65"/>
        <v>0</v>
      </c>
      <c r="V561" s="9">
        <f t="shared" si="68"/>
        <v>0</v>
      </c>
      <c r="W561" s="10">
        <f t="shared" si="71"/>
        <v>0</v>
      </c>
    </row>
    <row r="562" spans="1:23" x14ac:dyDescent="0.3">
      <c r="A562" t="s">
        <v>1231</v>
      </c>
      <c r="B562" t="s">
        <v>127</v>
      </c>
      <c r="C562" t="s">
        <v>205</v>
      </c>
      <c r="D562" t="s">
        <v>62</v>
      </c>
      <c r="E562" t="s">
        <v>1232</v>
      </c>
      <c r="F562" s="7">
        <v>45068</v>
      </c>
      <c r="G562" s="7">
        <v>45069</v>
      </c>
      <c r="H562">
        <v>50</v>
      </c>
      <c r="J562">
        <v>6</v>
      </c>
      <c r="L562">
        <v>0</v>
      </c>
      <c r="N562">
        <f>H562</f>
        <v>50</v>
      </c>
      <c r="O562">
        <v>100</v>
      </c>
      <c r="P562" s="8">
        <f t="shared" si="72"/>
        <v>50</v>
      </c>
      <c r="Q562">
        <v>400</v>
      </c>
      <c r="R562">
        <v>0</v>
      </c>
      <c r="S562">
        <v>0</v>
      </c>
      <c r="U562">
        <f t="shared" si="65"/>
        <v>0</v>
      </c>
      <c r="V562" s="9">
        <f t="shared" si="68"/>
        <v>0</v>
      </c>
      <c r="W562" s="10">
        <f t="shared" si="71"/>
        <v>0</v>
      </c>
    </row>
    <row r="563" spans="1:23" x14ac:dyDescent="0.3">
      <c r="A563" t="s">
        <v>1233</v>
      </c>
      <c r="B563" t="s">
        <v>127</v>
      </c>
      <c r="C563" t="s">
        <v>67</v>
      </c>
      <c r="D563" t="s">
        <v>62</v>
      </c>
      <c r="E563" t="s">
        <v>1234</v>
      </c>
      <c r="F563" s="7">
        <v>45068</v>
      </c>
      <c r="G563" s="7">
        <v>45069</v>
      </c>
      <c r="H563">
        <v>59</v>
      </c>
      <c r="J563">
        <v>8</v>
      </c>
      <c r="L563">
        <v>0</v>
      </c>
      <c r="N563">
        <f>H563</f>
        <v>59</v>
      </c>
      <c r="O563">
        <v>100</v>
      </c>
      <c r="P563" s="8">
        <f t="shared" si="72"/>
        <v>59</v>
      </c>
      <c r="Q563">
        <v>400</v>
      </c>
      <c r="R563">
        <v>0</v>
      </c>
      <c r="S563">
        <v>0</v>
      </c>
      <c r="U563">
        <f t="shared" si="65"/>
        <v>0</v>
      </c>
      <c r="V563" s="9">
        <f t="shared" si="68"/>
        <v>0</v>
      </c>
      <c r="W563" s="10">
        <f t="shared" si="71"/>
        <v>0</v>
      </c>
    </row>
    <row r="564" spans="1:23" x14ac:dyDescent="0.3">
      <c r="A564" t="s">
        <v>1235</v>
      </c>
      <c r="B564" t="s">
        <v>127</v>
      </c>
      <c r="C564" t="s">
        <v>70</v>
      </c>
      <c r="D564" t="s">
        <v>62</v>
      </c>
      <c r="E564" t="s">
        <v>1236</v>
      </c>
      <c r="F564" s="7">
        <v>45068</v>
      </c>
      <c r="G564" s="7">
        <v>45069</v>
      </c>
      <c r="H564">
        <v>57</v>
      </c>
      <c r="J564">
        <v>11</v>
      </c>
      <c r="L564">
        <v>2</v>
      </c>
      <c r="N564">
        <f>H564</f>
        <v>57</v>
      </c>
      <c r="O564">
        <v>100</v>
      </c>
      <c r="P564" s="8">
        <f t="shared" si="72"/>
        <v>56.999999999999993</v>
      </c>
      <c r="Q564">
        <v>400</v>
      </c>
      <c r="R564">
        <v>1</v>
      </c>
      <c r="S564">
        <v>0</v>
      </c>
      <c r="U564">
        <f t="shared" si="65"/>
        <v>0.5</v>
      </c>
      <c r="V564" s="9">
        <f t="shared" si="68"/>
        <v>0.125</v>
      </c>
      <c r="W564" s="10">
        <f t="shared" si="71"/>
        <v>0.21929824561403513</v>
      </c>
    </row>
    <row r="565" spans="1:23" x14ac:dyDescent="0.3">
      <c r="A565" t="s">
        <v>1237</v>
      </c>
      <c r="B565" t="s">
        <v>127</v>
      </c>
      <c r="C565" t="s">
        <v>73</v>
      </c>
      <c r="D565" t="s">
        <v>62</v>
      </c>
      <c r="E565" t="s">
        <v>1238</v>
      </c>
      <c r="F565" s="7">
        <v>45068</v>
      </c>
      <c r="G565" s="7">
        <v>45069</v>
      </c>
      <c r="H565" t="s">
        <v>64</v>
      </c>
      <c r="J565">
        <v>13</v>
      </c>
      <c r="L565">
        <v>1</v>
      </c>
      <c r="N565">
        <f>J565</f>
        <v>13</v>
      </c>
      <c r="O565">
        <v>10</v>
      </c>
      <c r="P565" s="8">
        <f t="shared" si="72"/>
        <v>130</v>
      </c>
      <c r="Q565">
        <v>400</v>
      </c>
      <c r="R565">
        <v>1</v>
      </c>
      <c r="S565">
        <v>2</v>
      </c>
      <c r="U565">
        <f t="shared" si="65"/>
        <v>1.5</v>
      </c>
      <c r="V565" s="9">
        <f t="shared" si="68"/>
        <v>0.375</v>
      </c>
      <c r="W565" s="10">
        <f t="shared" si="71"/>
        <v>0.28846153846153849</v>
      </c>
    </row>
    <row r="566" spans="1:23" x14ac:dyDescent="0.3">
      <c r="A566" t="s">
        <v>1239</v>
      </c>
      <c r="B566" t="s">
        <v>127</v>
      </c>
      <c r="C566" t="s">
        <v>76</v>
      </c>
      <c r="D566" t="s">
        <v>62</v>
      </c>
      <c r="E566" t="s">
        <v>1240</v>
      </c>
      <c r="F566" s="7">
        <v>45068</v>
      </c>
      <c r="G566" s="7">
        <v>45069</v>
      </c>
      <c r="H566">
        <v>84</v>
      </c>
      <c r="J566">
        <v>7</v>
      </c>
      <c r="L566">
        <v>0</v>
      </c>
      <c r="N566">
        <f>H566</f>
        <v>84</v>
      </c>
      <c r="O566">
        <v>100</v>
      </c>
      <c r="P566" s="8">
        <f t="shared" si="72"/>
        <v>84</v>
      </c>
      <c r="Q566">
        <v>400</v>
      </c>
      <c r="R566">
        <v>0</v>
      </c>
      <c r="S566">
        <v>1</v>
      </c>
      <c r="U566">
        <f t="shared" si="65"/>
        <v>0.5</v>
      </c>
      <c r="V566" s="9">
        <f t="shared" si="68"/>
        <v>0.125</v>
      </c>
      <c r="W566" s="10">
        <f t="shared" si="71"/>
        <v>0.14880952380952381</v>
      </c>
    </row>
    <row r="567" spans="1:23" x14ac:dyDescent="0.3">
      <c r="A567" t="s">
        <v>1241</v>
      </c>
      <c r="B567" t="s">
        <v>616</v>
      </c>
      <c r="C567" t="s">
        <v>626</v>
      </c>
      <c r="D567" t="s">
        <v>62</v>
      </c>
      <c r="E567" t="s">
        <v>1242</v>
      </c>
      <c r="F567" s="7">
        <v>45068</v>
      </c>
      <c r="G567" s="7">
        <v>45069</v>
      </c>
      <c r="H567">
        <v>0</v>
      </c>
      <c r="J567">
        <v>1</v>
      </c>
      <c r="L567">
        <v>0</v>
      </c>
      <c r="N567">
        <f>J567</f>
        <v>1</v>
      </c>
      <c r="O567">
        <v>10</v>
      </c>
      <c r="P567" s="8">
        <f t="shared" si="72"/>
        <v>10</v>
      </c>
      <c r="Q567">
        <v>400</v>
      </c>
      <c r="R567">
        <v>0</v>
      </c>
      <c r="S567">
        <v>0</v>
      </c>
      <c r="U567">
        <f t="shared" ref="U567:U574" si="73">AVERAGE(R567:S567)</f>
        <v>0</v>
      </c>
      <c r="V567" s="9">
        <f t="shared" si="68"/>
        <v>0</v>
      </c>
      <c r="W567" s="10">
        <f t="shared" si="71"/>
        <v>0</v>
      </c>
    </row>
    <row r="568" spans="1:23" x14ac:dyDescent="0.3">
      <c r="A568" t="s">
        <v>1243</v>
      </c>
      <c r="B568" t="s">
        <v>127</v>
      </c>
      <c r="C568" t="s">
        <v>131</v>
      </c>
      <c r="D568" t="s">
        <v>62</v>
      </c>
      <c r="E568" t="s">
        <v>1244</v>
      </c>
      <c r="F568" s="7">
        <v>45068</v>
      </c>
      <c r="G568" s="7">
        <v>45069</v>
      </c>
      <c r="H568" t="s">
        <v>64</v>
      </c>
      <c r="J568">
        <v>15</v>
      </c>
      <c r="L568">
        <v>2</v>
      </c>
      <c r="N568">
        <f>J568</f>
        <v>15</v>
      </c>
      <c r="O568">
        <v>10</v>
      </c>
      <c r="P568" s="8">
        <f t="shared" si="72"/>
        <v>150</v>
      </c>
      <c r="Q568">
        <v>400</v>
      </c>
      <c r="R568">
        <v>0</v>
      </c>
      <c r="S568">
        <v>0</v>
      </c>
      <c r="U568">
        <f t="shared" si="73"/>
        <v>0</v>
      </c>
      <c r="V568" s="9">
        <f t="shared" si="68"/>
        <v>0</v>
      </c>
      <c r="W568" s="10">
        <f t="shared" si="71"/>
        <v>0</v>
      </c>
    </row>
    <row r="569" spans="1:23" x14ac:dyDescent="0.3">
      <c r="A569" t="s">
        <v>1245</v>
      </c>
      <c r="B569" t="s">
        <v>127</v>
      </c>
      <c r="C569" t="s">
        <v>131</v>
      </c>
      <c r="D569" t="s">
        <v>257</v>
      </c>
      <c r="E569" t="s">
        <v>1246</v>
      </c>
      <c r="F569" s="7">
        <v>45068</v>
      </c>
      <c r="G569" s="7">
        <v>45069</v>
      </c>
      <c r="H569" t="s">
        <v>64</v>
      </c>
      <c r="J569">
        <v>19</v>
      </c>
      <c r="L569">
        <v>1</v>
      </c>
      <c r="N569">
        <f>J569</f>
        <v>19</v>
      </c>
      <c r="O569">
        <v>10</v>
      </c>
      <c r="P569" s="8">
        <f t="shared" si="72"/>
        <v>190</v>
      </c>
      <c r="Q569">
        <v>400</v>
      </c>
      <c r="R569">
        <v>0</v>
      </c>
      <c r="S569">
        <v>0</v>
      </c>
      <c r="U569">
        <f t="shared" si="73"/>
        <v>0</v>
      </c>
      <c r="V569" s="9">
        <f t="shared" si="68"/>
        <v>0</v>
      </c>
      <c r="W569" s="10">
        <f t="shared" si="71"/>
        <v>0</v>
      </c>
    </row>
    <row r="570" spans="1:23" x14ac:dyDescent="0.3">
      <c r="A570" t="s">
        <v>1247</v>
      </c>
      <c r="B570" t="s">
        <v>127</v>
      </c>
      <c r="C570" t="s">
        <v>134</v>
      </c>
      <c r="D570" t="s">
        <v>62</v>
      </c>
      <c r="E570" t="s">
        <v>1248</v>
      </c>
      <c r="F570" s="7">
        <v>45068</v>
      </c>
      <c r="G570" s="7">
        <v>45069</v>
      </c>
      <c r="H570">
        <v>32</v>
      </c>
      <c r="J570">
        <v>1</v>
      </c>
      <c r="L570">
        <v>0</v>
      </c>
      <c r="N570">
        <f>H570</f>
        <v>32</v>
      </c>
      <c r="O570">
        <v>100</v>
      </c>
      <c r="P570" s="8">
        <f t="shared" si="72"/>
        <v>32</v>
      </c>
      <c r="Q570">
        <v>400</v>
      </c>
      <c r="R570">
        <v>0</v>
      </c>
      <c r="S570">
        <v>0</v>
      </c>
      <c r="U570">
        <f t="shared" si="73"/>
        <v>0</v>
      </c>
      <c r="V570" s="9">
        <f t="shared" si="68"/>
        <v>0</v>
      </c>
      <c r="W570" s="10">
        <f t="shared" si="71"/>
        <v>0</v>
      </c>
    </row>
    <row r="571" spans="1:23" x14ac:dyDescent="0.3">
      <c r="A571" t="s">
        <v>1249</v>
      </c>
      <c r="B571" t="s">
        <v>127</v>
      </c>
      <c r="C571" t="s">
        <v>301</v>
      </c>
      <c r="D571" t="s">
        <v>62</v>
      </c>
      <c r="E571" t="s">
        <v>1250</v>
      </c>
      <c r="F571" s="7">
        <v>45068</v>
      </c>
      <c r="G571" s="7">
        <v>45069</v>
      </c>
      <c r="H571" t="s">
        <v>64</v>
      </c>
      <c r="J571">
        <v>16</v>
      </c>
      <c r="L571">
        <v>6</v>
      </c>
      <c r="N571">
        <f>J571</f>
        <v>16</v>
      </c>
      <c r="O571">
        <v>10</v>
      </c>
      <c r="P571" s="8">
        <f t="shared" si="72"/>
        <v>160</v>
      </c>
      <c r="Q571">
        <v>400</v>
      </c>
      <c r="R571">
        <v>0</v>
      </c>
      <c r="S571">
        <v>0</v>
      </c>
      <c r="U571">
        <f t="shared" si="73"/>
        <v>0</v>
      </c>
      <c r="V571" s="9">
        <f t="shared" si="68"/>
        <v>0</v>
      </c>
      <c r="W571" s="10">
        <f t="shared" si="71"/>
        <v>0</v>
      </c>
    </row>
    <row r="572" spans="1:23" x14ac:dyDescent="0.3">
      <c r="A572" t="s">
        <v>1251</v>
      </c>
      <c r="B572" t="s">
        <v>127</v>
      </c>
      <c r="C572" t="s">
        <v>304</v>
      </c>
      <c r="D572" t="s">
        <v>62</v>
      </c>
      <c r="E572" t="s">
        <v>1252</v>
      </c>
      <c r="F572" s="7">
        <v>45068</v>
      </c>
      <c r="G572" s="7">
        <v>45069</v>
      </c>
      <c r="H572" t="s">
        <v>64</v>
      </c>
      <c r="J572">
        <v>29</v>
      </c>
      <c r="L572">
        <v>6</v>
      </c>
      <c r="N572">
        <f>J572</f>
        <v>29</v>
      </c>
      <c r="O572">
        <v>10</v>
      </c>
      <c r="P572" s="8">
        <f t="shared" si="72"/>
        <v>290</v>
      </c>
      <c r="Q572">
        <v>400</v>
      </c>
      <c r="R572">
        <v>0</v>
      </c>
      <c r="S572">
        <v>0</v>
      </c>
      <c r="U572">
        <f t="shared" si="73"/>
        <v>0</v>
      </c>
      <c r="V572" s="9">
        <f t="shared" si="68"/>
        <v>0</v>
      </c>
      <c r="W572" s="10">
        <f t="shared" si="71"/>
        <v>0</v>
      </c>
    </row>
    <row r="573" spans="1:23" x14ac:dyDescent="0.3">
      <c r="A573" t="s">
        <v>1253</v>
      </c>
      <c r="B573" t="s">
        <v>127</v>
      </c>
      <c r="C573" t="s">
        <v>307</v>
      </c>
      <c r="D573" t="s">
        <v>62</v>
      </c>
      <c r="E573" t="s">
        <v>1254</v>
      </c>
      <c r="F573" s="7">
        <v>45068</v>
      </c>
      <c r="G573" s="7">
        <v>45069</v>
      </c>
      <c r="H573" t="s">
        <v>64</v>
      </c>
      <c r="J573">
        <v>33</v>
      </c>
      <c r="L573">
        <v>3</v>
      </c>
      <c r="N573">
        <f>J573</f>
        <v>33</v>
      </c>
      <c r="O573">
        <v>10</v>
      </c>
      <c r="P573" s="8">
        <f t="shared" si="72"/>
        <v>330</v>
      </c>
      <c r="Q573">
        <v>400</v>
      </c>
      <c r="R573">
        <v>1</v>
      </c>
      <c r="S573">
        <v>0</v>
      </c>
      <c r="U573">
        <f t="shared" si="73"/>
        <v>0.5</v>
      </c>
      <c r="V573" s="9">
        <f t="shared" si="68"/>
        <v>0.125</v>
      </c>
      <c r="W573" s="10">
        <f t="shared" si="71"/>
        <v>3.787878787878788E-2</v>
      </c>
    </row>
    <row r="574" spans="1:23" x14ac:dyDescent="0.3">
      <c r="A574" t="s">
        <v>1255</v>
      </c>
      <c r="B574" t="s">
        <v>127</v>
      </c>
      <c r="C574" t="s">
        <v>310</v>
      </c>
      <c r="D574" t="s">
        <v>62</v>
      </c>
      <c r="E574" t="s">
        <v>1256</v>
      </c>
      <c r="F574" s="7">
        <v>45068</v>
      </c>
      <c r="G574" s="7">
        <v>45069</v>
      </c>
      <c r="H574">
        <v>75</v>
      </c>
      <c r="J574">
        <v>10</v>
      </c>
      <c r="L574">
        <v>3</v>
      </c>
      <c r="N574">
        <f>H574</f>
        <v>75</v>
      </c>
      <c r="O574">
        <v>100</v>
      </c>
      <c r="P574" s="8">
        <f t="shared" si="72"/>
        <v>75</v>
      </c>
      <c r="Q574">
        <v>400</v>
      </c>
      <c r="R574">
        <v>0</v>
      </c>
      <c r="S574">
        <v>0</v>
      </c>
      <c r="U574">
        <f t="shared" si="73"/>
        <v>0</v>
      </c>
      <c r="V574" s="9">
        <f t="shared" si="68"/>
        <v>0</v>
      </c>
      <c r="W574" s="10">
        <f t="shared" si="71"/>
        <v>0</v>
      </c>
    </row>
  </sheetData>
  <autoFilter ref="A1:X574" xr:uid="{B189F687-344F-49AB-8514-2DD14D3107A8}">
    <sortState xmlns:xlrd2="http://schemas.microsoft.com/office/spreadsheetml/2017/richdata2" ref="A2:X574">
      <sortCondition ref="F1:F574"/>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E5150-B13E-4730-9FB7-39391A8C3443}">
  <dimension ref="A1:AA279"/>
  <sheetViews>
    <sheetView workbookViewId="0">
      <pane ySplit="1" topLeftCell="A2" activePane="bottomLeft" state="frozen"/>
      <selection activeCell="K585" sqref="K585"/>
      <selection pane="bottomLeft" activeCell="Z1" sqref="Z1"/>
    </sheetView>
  </sheetViews>
  <sheetFormatPr defaultRowHeight="14.4" x14ac:dyDescent="0.3"/>
  <cols>
    <col min="1" max="1" width="13.6640625" customWidth="1"/>
    <col min="5" max="5" width="13.5546875" customWidth="1"/>
    <col min="6" max="6" width="10.109375" customWidth="1"/>
    <col min="7" max="7" width="9.5546875" bestFit="1" customWidth="1"/>
    <col min="8" max="8" width="5.6640625" customWidth="1"/>
    <col min="9" max="9" width="5.5546875" customWidth="1"/>
    <col min="10" max="10" width="5.6640625" customWidth="1"/>
    <col min="11" max="11" width="4.6640625" customWidth="1"/>
    <col min="12" max="12" width="4.5546875" customWidth="1"/>
    <col min="13" max="13" width="4.33203125" customWidth="1"/>
    <col min="23" max="23" width="10.6640625" customWidth="1"/>
  </cols>
  <sheetData>
    <row r="1" spans="1:26" s="15" customFormat="1" ht="57.6" x14ac:dyDescent="0.3">
      <c r="A1" s="15" t="s">
        <v>20</v>
      </c>
      <c r="B1" s="15" t="s">
        <v>14</v>
      </c>
      <c r="C1" s="2" t="s">
        <v>16</v>
      </c>
      <c r="D1" s="2" t="s">
        <v>18</v>
      </c>
      <c r="E1" s="1" t="s">
        <v>12</v>
      </c>
      <c r="F1" s="16" t="s">
        <v>22</v>
      </c>
      <c r="G1" s="16" t="s">
        <v>24</v>
      </c>
      <c r="H1" s="15">
        <v>100</v>
      </c>
      <c r="I1" s="15">
        <v>100</v>
      </c>
      <c r="J1" s="15">
        <v>10</v>
      </c>
      <c r="K1" s="15">
        <v>10</v>
      </c>
      <c r="L1" s="15">
        <v>1</v>
      </c>
      <c r="M1" s="15">
        <v>1</v>
      </c>
      <c r="N1" s="16" t="s">
        <v>29</v>
      </c>
      <c r="O1" s="16" t="s">
        <v>31</v>
      </c>
      <c r="P1" s="17" t="s">
        <v>1257</v>
      </c>
      <c r="Q1" s="16" t="s">
        <v>49</v>
      </c>
      <c r="R1" s="15" t="s">
        <v>51</v>
      </c>
      <c r="S1" s="15" t="s">
        <v>51</v>
      </c>
      <c r="T1" s="15" t="s">
        <v>51</v>
      </c>
      <c r="U1" s="15" t="s">
        <v>53</v>
      </c>
      <c r="V1" s="18" t="s">
        <v>1258</v>
      </c>
      <c r="W1" s="5" t="s">
        <v>57</v>
      </c>
      <c r="X1" s="15" t="s">
        <v>45</v>
      </c>
      <c r="Y1" s="15" t="s">
        <v>1259</v>
      </c>
      <c r="Z1" s="15" t="s">
        <v>1260</v>
      </c>
    </row>
    <row r="2" spans="1:26" x14ac:dyDescent="0.3">
      <c r="A2" t="s">
        <v>768</v>
      </c>
      <c r="B2" t="s">
        <v>60</v>
      </c>
      <c r="C2">
        <v>506</v>
      </c>
      <c r="D2" t="s">
        <v>62</v>
      </c>
      <c r="E2" t="s">
        <v>769</v>
      </c>
      <c r="F2" s="7">
        <v>44970</v>
      </c>
      <c r="G2" s="7">
        <v>44972</v>
      </c>
      <c r="H2">
        <v>44</v>
      </c>
      <c r="I2">
        <v>43</v>
      </c>
      <c r="N2">
        <f>AVERAGE(H2:I2)</f>
        <v>43.5</v>
      </c>
      <c r="O2">
        <v>100</v>
      </c>
      <c r="P2">
        <f t="shared" ref="P2:P65" si="0">(N2/O2)*100</f>
        <v>43.5</v>
      </c>
    </row>
    <row r="3" spans="1:26" x14ac:dyDescent="0.3">
      <c r="A3" t="s">
        <v>864</v>
      </c>
      <c r="B3" t="s">
        <v>60</v>
      </c>
      <c r="C3">
        <v>506</v>
      </c>
      <c r="D3" s="11" t="s">
        <v>62</v>
      </c>
      <c r="E3" t="s">
        <v>865</v>
      </c>
      <c r="F3" s="7">
        <v>44991</v>
      </c>
      <c r="G3" s="7">
        <v>44993</v>
      </c>
      <c r="H3" t="s">
        <v>64</v>
      </c>
      <c r="I3" t="s">
        <v>64</v>
      </c>
      <c r="J3">
        <v>95</v>
      </c>
      <c r="K3">
        <v>118</v>
      </c>
      <c r="L3">
        <v>10</v>
      </c>
      <c r="M3">
        <v>11</v>
      </c>
      <c r="N3">
        <f>AVERAGE(J3:K3)</f>
        <v>106.5</v>
      </c>
      <c r="O3">
        <v>10</v>
      </c>
      <c r="P3">
        <f t="shared" si="0"/>
        <v>1065</v>
      </c>
      <c r="Q3">
        <v>400</v>
      </c>
      <c r="R3">
        <v>2</v>
      </c>
      <c r="S3">
        <v>0</v>
      </c>
      <c r="U3">
        <f>AVERAGE(R3:S3)</f>
        <v>1</v>
      </c>
      <c r="V3">
        <f>(U3/Q3)*100</f>
        <v>0.25</v>
      </c>
      <c r="W3">
        <f>(V3/P3)*100</f>
        <v>2.3474178403755867E-2</v>
      </c>
    </row>
    <row r="4" spans="1:26" x14ac:dyDescent="0.3">
      <c r="A4" t="s">
        <v>963</v>
      </c>
      <c r="B4" t="s">
        <v>60</v>
      </c>
      <c r="C4">
        <v>506</v>
      </c>
      <c r="D4" t="s">
        <v>62</v>
      </c>
      <c r="E4" t="s">
        <v>964</v>
      </c>
      <c r="F4" s="7">
        <v>45012</v>
      </c>
      <c r="G4" s="7">
        <v>45013</v>
      </c>
      <c r="H4" t="s">
        <v>64</v>
      </c>
      <c r="J4">
        <v>34</v>
      </c>
      <c r="L4">
        <v>5</v>
      </c>
      <c r="N4">
        <f>J4</f>
        <v>34</v>
      </c>
      <c r="O4">
        <v>10</v>
      </c>
      <c r="P4">
        <f t="shared" si="0"/>
        <v>340</v>
      </c>
      <c r="Q4">
        <v>250</v>
      </c>
      <c r="R4">
        <v>0</v>
      </c>
      <c r="S4">
        <v>0</v>
      </c>
      <c r="U4">
        <f>AVERAGE(R4:S4)</f>
        <v>0</v>
      </c>
      <c r="V4">
        <f>(U4/Q4)*100</f>
        <v>0</v>
      </c>
      <c r="W4">
        <f>(V4/P4)*100</f>
        <v>0</v>
      </c>
    </row>
    <row r="5" spans="1:26" x14ac:dyDescent="0.3">
      <c r="A5" t="s">
        <v>1061</v>
      </c>
      <c r="B5" t="s">
        <v>60</v>
      </c>
      <c r="C5">
        <v>506</v>
      </c>
      <c r="D5" t="s">
        <v>62</v>
      </c>
      <c r="E5" t="s">
        <v>1062</v>
      </c>
      <c r="F5" s="7">
        <v>45033</v>
      </c>
      <c r="G5" s="7">
        <v>45035</v>
      </c>
      <c r="H5">
        <v>93</v>
      </c>
      <c r="I5">
        <v>109</v>
      </c>
      <c r="J5">
        <v>6</v>
      </c>
      <c r="K5">
        <v>11</v>
      </c>
      <c r="L5">
        <v>0</v>
      </c>
      <c r="M5">
        <v>2</v>
      </c>
      <c r="N5">
        <f>AVERAGE(H5:I5)</f>
        <v>101</v>
      </c>
      <c r="O5">
        <v>100</v>
      </c>
      <c r="P5">
        <f t="shared" si="0"/>
        <v>101</v>
      </c>
      <c r="Q5">
        <v>400</v>
      </c>
      <c r="R5">
        <v>0</v>
      </c>
      <c r="S5">
        <v>0</v>
      </c>
      <c r="U5">
        <f>AVERAGE(R5:S5)</f>
        <v>0</v>
      </c>
      <c r="V5">
        <f>(U5/Q5)*100</f>
        <v>0</v>
      </c>
      <c r="W5">
        <f>(V5/P5)*100</f>
        <v>0</v>
      </c>
    </row>
    <row r="6" spans="1:26" x14ac:dyDescent="0.3">
      <c r="A6" t="s">
        <v>1159</v>
      </c>
      <c r="B6" t="s">
        <v>60</v>
      </c>
      <c r="C6">
        <v>506</v>
      </c>
      <c r="D6" t="s">
        <v>62</v>
      </c>
      <c r="E6" t="s">
        <v>1160</v>
      </c>
      <c r="F6" s="7">
        <v>45054</v>
      </c>
      <c r="G6" s="7">
        <v>45056</v>
      </c>
      <c r="H6" t="s">
        <v>64</v>
      </c>
      <c r="J6" t="s">
        <v>64</v>
      </c>
      <c r="L6">
        <v>38</v>
      </c>
      <c r="N6">
        <f>L6</f>
        <v>38</v>
      </c>
      <c r="O6">
        <v>1</v>
      </c>
      <c r="P6">
        <f t="shared" si="0"/>
        <v>3800</v>
      </c>
      <c r="Q6">
        <v>200</v>
      </c>
      <c r="R6">
        <v>0</v>
      </c>
      <c r="S6">
        <v>0</v>
      </c>
      <c r="U6">
        <f>AVERAGE(R6:S6)</f>
        <v>0</v>
      </c>
      <c r="V6">
        <f>(U6/Q6)*100</f>
        <v>0</v>
      </c>
      <c r="W6">
        <f>(V6/P6)*100</f>
        <v>0</v>
      </c>
    </row>
    <row r="7" spans="1:26" x14ac:dyDescent="0.3">
      <c r="A7" t="s">
        <v>770</v>
      </c>
      <c r="B7" t="s">
        <v>60</v>
      </c>
      <c r="C7">
        <v>890</v>
      </c>
      <c r="D7" s="11" t="s">
        <v>62</v>
      </c>
      <c r="E7" t="s">
        <v>771</v>
      </c>
      <c r="F7" s="7">
        <v>44970</v>
      </c>
      <c r="G7" s="7">
        <v>44973</v>
      </c>
      <c r="H7">
        <v>63</v>
      </c>
      <c r="I7">
        <v>34</v>
      </c>
      <c r="N7">
        <f>AVERAGE(H7:I7)</f>
        <v>48.5</v>
      </c>
      <c r="O7">
        <v>100</v>
      </c>
      <c r="P7">
        <f t="shared" si="0"/>
        <v>48.5</v>
      </c>
    </row>
    <row r="8" spans="1:26" x14ac:dyDescent="0.3">
      <c r="A8" t="s">
        <v>866</v>
      </c>
      <c r="B8" t="s">
        <v>60</v>
      </c>
      <c r="C8">
        <v>890</v>
      </c>
      <c r="D8" t="s">
        <v>62</v>
      </c>
      <c r="E8" t="s">
        <v>867</v>
      </c>
      <c r="F8" s="7">
        <v>44991</v>
      </c>
      <c r="G8" s="7">
        <v>44993</v>
      </c>
      <c r="H8" t="s">
        <v>64</v>
      </c>
      <c r="I8" t="s">
        <v>64</v>
      </c>
      <c r="J8">
        <v>28</v>
      </c>
      <c r="K8">
        <v>31</v>
      </c>
      <c r="L8">
        <v>5</v>
      </c>
      <c r="M8">
        <v>4</v>
      </c>
      <c r="N8">
        <f>AVERAGE(J8:K8)</f>
        <v>29.5</v>
      </c>
      <c r="O8">
        <v>10</v>
      </c>
      <c r="P8">
        <f t="shared" si="0"/>
        <v>295</v>
      </c>
      <c r="Q8">
        <v>400</v>
      </c>
      <c r="R8">
        <v>1</v>
      </c>
      <c r="S8">
        <v>0</v>
      </c>
      <c r="U8">
        <f>AVERAGE(R8:S8)</f>
        <v>0.5</v>
      </c>
      <c r="V8">
        <f>(U8/Q8)*100</f>
        <v>0.125</v>
      </c>
      <c r="W8">
        <f>(V8/P8)*100</f>
        <v>4.2372881355932202E-2</v>
      </c>
    </row>
    <row r="9" spans="1:26" x14ac:dyDescent="0.3">
      <c r="A9" t="s">
        <v>979</v>
      </c>
      <c r="B9" t="s">
        <v>60</v>
      </c>
      <c r="C9">
        <v>890</v>
      </c>
      <c r="D9" t="s">
        <v>62</v>
      </c>
      <c r="E9" t="s">
        <v>980</v>
      </c>
      <c r="F9" s="7">
        <v>45012</v>
      </c>
      <c r="G9" s="7">
        <v>45013</v>
      </c>
      <c r="H9" t="s">
        <v>64</v>
      </c>
      <c r="J9">
        <v>55</v>
      </c>
      <c r="L9">
        <v>8</v>
      </c>
      <c r="N9">
        <f>J9</f>
        <v>55</v>
      </c>
      <c r="O9">
        <v>10</v>
      </c>
      <c r="P9">
        <f t="shared" si="0"/>
        <v>550</v>
      </c>
      <c r="Q9">
        <v>200</v>
      </c>
      <c r="R9">
        <v>0</v>
      </c>
      <c r="S9">
        <v>0</v>
      </c>
      <c r="U9">
        <f>AVERAGE(R9:S9)</f>
        <v>0</v>
      </c>
      <c r="V9">
        <f>(U9/Q9)*100</f>
        <v>0</v>
      </c>
      <c r="W9">
        <f>(V9/P9)*100</f>
        <v>0</v>
      </c>
    </row>
    <row r="10" spans="1:26" x14ac:dyDescent="0.3">
      <c r="A10" t="s">
        <v>1063</v>
      </c>
      <c r="B10" t="s">
        <v>60</v>
      </c>
      <c r="C10">
        <v>890</v>
      </c>
      <c r="D10" t="s">
        <v>62</v>
      </c>
      <c r="E10" t="s">
        <v>1064</v>
      </c>
      <c r="F10" s="7">
        <v>45033</v>
      </c>
      <c r="G10" s="7">
        <v>45035</v>
      </c>
      <c r="H10">
        <v>39</v>
      </c>
      <c r="I10">
        <v>40</v>
      </c>
      <c r="J10">
        <v>8</v>
      </c>
      <c r="K10">
        <v>5</v>
      </c>
      <c r="L10">
        <v>0</v>
      </c>
      <c r="M10">
        <v>1</v>
      </c>
      <c r="N10">
        <f>AVERAGE(H10:I10)</f>
        <v>39.5</v>
      </c>
      <c r="O10">
        <v>100</v>
      </c>
      <c r="P10">
        <f t="shared" si="0"/>
        <v>39.5</v>
      </c>
      <c r="Q10">
        <v>400</v>
      </c>
      <c r="R10">
        <v>0</v>
      </c>
      <c r="S10">
        <v>0</v>
      </c>
      <c r="U10">
        <f>AVERAGE(R10:S10)</f>
        <v>0</v>
      </c>
      <c r="V10">
        <f>(U10/Q10)*100</f>
        <v>0</v>
      </c>
      <c r="W10">
        <f>(V10/P10)*100</f>
        <v>0</v>
      </c>
    </row>
    <row r="11" spans="1:26" x14ac:dyDescent="0.3">
      <c r="A11" t="s">
        <v>1161</v>
      </c>
      <c r="B11" t="s">
        <v>60</v>
      </c>
      <c r="C11">
        <v>890</v>
      </c>
      <c r="D11" s="11" t="s">
        <v>62</v>
      </c>
      <c r="E11" t="s">
        <v>1162</v>
      </c>
      <c r="F11" s="7">
        <v>45054</v>
      </c>
      <c r="G11" s="7">
        <v>45056</v>
      </c>
      <c r="H11" t="s">
        <v>64</v>
      </c>
      <c r="J11" t="s">
        <v>64</v>
      </c>
      <c r="L11">
        <v>15</v>
      </c>
      <c r="N11">
        <f>L11</f>
        <v>15</v>
      </c>
      <c r="O11">
        <v>1</v>
      </c>
      <c r="P11">
        <f t="shared" si="0"/>
        <v>1500</v>
      </c>
      <c r="Q11">
        <v>175</v>
      </c>
      <c r="R11">
        <v>0</v>
      </c>
      <c r="S11">
        <v>0</v>
      </c>
      <c r="U11">
        <f>AVERAGE(R11:S11)</f>
        <v>0</v>
      </c>
      <c r="V11">
        <f>(U11/Q11)*100</f>
        <v>0</v>
      </c>
      <c r="W11">
        <f>(V11/P11)*100</f>
        <v>0</v>
      </c>
    </row>
    <row r="12" spans="1:26" x14ac:dyDescent="0.3">
      <c r="A12" t="s">
        <v>772</v>
      </c>
      <c r="B12" t="s">
        <v>60</v>
      </c>
      <c r="C12" s="11" t="s">
        <v>91</v>
      </c>
      <c r="D12" t="s">
        <v>62</v>
      </c>
      <c r="E12" t="s">
        <v>773</v>
      </c>
      <c r="F12" s="7">
        <v>44970</v>
      </c>
      <c r="G12" s="7">
        <v>44972</v>
      </c>
      <c r="H12">
        <v>52</v>
      </c>
      <c r="I12">
        <v>41</v>
      </c>
      <c r="N12">
        <f>AVERAGE(H12:I12)</f>
        <v>46.5</v>
      </c>
      <c r="O12">
        <v>100</v>
      </c>
      <c r="P12">
        <f t="shared" si="0"/>
        <v>46.5</v>
      </c>
    </row>
    <row r="13" spans="1:26" x14ac:dyDescent="0.3">
      <c r="A13" t="s">
        <v>868</v>
      </c>
      <c r="B13" t="s">
        <v>60</v>
      </c>
      <c r="C13" s="11" t="s">
        <v>91</v>
      </c>
      <c r="D13" t="s">
        <v>62</v>
      </c>
      <c r="E13" t="s">
        <v>869</v>
      </c>
      <c r="F13" s="7">
        <v>44991</v>
      </c>
      <c r="G13" s="7">
        <v>44993</v>
      </c>
      <c r="H13" t="s">
        <v>64</v>
      </c>
      <c r="I13" t="s">
        <v>64</v>
      </c>
      <c r="J13">
        <v>85</v>
      </c>
      <c r="K13">
        <v>85</v>
      </c>
      <c r="L13">
        <v>13</v>
      </c>
      <c r="M13">
        <v>8</v>
      </c>
      <c r="N13">
        <f>AVERAGE(J13:K13)</f>
        <v>85</v>
      </c>
      <c r="O13">
        <v>10</v>
      </c>
      <c r="P13">
        <f t="shared" si="0"/>
        <v>850</v>
      </c>
      <c r="Q13">
        <v>400</v>
      </c>
      <c r="R13">
        <v>1</v>
      </c>
      <c r="S13">
        <v>1</v>
      </c>
      <c r="U13">
        <f>AVERAGE(R13:S13)</f>
        <v>1</v>
      </c>
      <c r="V13">
        <f>(U13/Q13)*100</f>
        <v>0.25</v>
      </c>
      <c r="W13">
        <f>(V13/P13)*100</f>
        <v>2.9411764705882349E-2</v>
      </c>
    </row>
    <row r="14" spans="1:26" x14ac:dyDescent="0.3">
      <c r="A14" t="s">
        <v>981</v>
      </c>
      <c r="B14" t="s">
        <v>60</v>
      </c>
      <c r="C14" s="11" t="s">
        <v>91</v>
      </c>
      <c r="D14" t="s">
        <v>62</v>
      </c>
      <c r="E14" t="s">
        <v>982</v>
      </c>
      <c r="F14" s="7">
        <v>45012</v>
      </c>
      <c r="G14" s="7">
        <v>45013</v>
      </c>
      <c r="H14" t="s">
        <v>64</v>
      </c>
      <c r="J14">
        <v>48</v>
      </c>
      <c r="L14">
        <v>7</v>
      </c>
      <c r="N14">
        <f>J14</f>
        <v>48</v>
      </c>
      <c r="O14">
        <v>10</v>
      </c>
      <c r="P14">
        <f t="shared" si="0"/>
        <v>480</v>
      </c>
      <c r="Q14">
        <v>250</v>
      </c>
      <c r="R14">
        <v>16</v>
      </c>
      <c r="S14">
        <v>13</v>
      </c>
      <c r="U14">
        <f>AVERAGE(R14:S14)</f>
        <v>14.5</v>
      </c>
      <c r="V14">
        <f>(U14/Q14)*100</f>
        <v>5.8000000000000007</v>
      </c>
      <c r="W14">
        <f>(V14/P14)*100</f>
        <v>1.2083333333333335</v>
      </c>
    </row>
    <row r="15" spans="1:26" x14ac:dyDescent="0.3">
      <c r="A15" t="s">
        <v>1065</v>
      </c>
      <c r="B15" t="s">
        <v>60</v>
      </c>
      <c r="C15" s="11" t="s">
        <v>91</v>
      </c>
      <c r="D15" s="11" t="s">
        <v>62</v>
      </c>
      <c r="E15" t="s">
        <v>1066</v>
      </c>
      <c r="F15" s="7">
        <v>45033</v>
      </c>
      <c r="G15" s="7">
        <v>45035</v>
      </c>
      <c r="H15">
        <v>79</v>
      </c>
      <c r="I15">
        <v>75</v>
      </c>
      <c r="J15">
        <v>8</v>
      </c>
      <c r="K15">
        <v>6</v>
      </c>
      <c r="L15">
        <v>0</v>
      </c>
      <c r="M15">
        <v>1</v>
      </c>
      <c r="N15">
        <f>AVERAGE(H15:I15)</f>
        <v>77</v>
      </c>
      <c r="O15">
        <v>100</v>
      </c>
      <c r="P15">
        <f t="shared" si="0"/>
        <v>77</v>
      </c>
      <c r="Q15">
        <v>400</v>
      </c>
      <c r="R15">
        <v>7</v>
      </c>
      <c r="S15">
        <v>11</v>
      </c>
      <c r="U15">
        <f>AVERAGE(R15:S15)</f>
        <v>9</v>
      </c>
      <c r="V15">
        <f>(U15/Q15)*100</f>
        <v>2.25</v>
      </c>
      <c r="W15">
        <f>(V15/P15)*100</f>
        <v>2.9220779220779218</v>
      </c>
    </row>
    <row r="16" spans="1:26" x14ac:dyDescent="0.3">
      <c r="A16" t="s">
        <v>1163</v>
      </c>
      <c r="B16" t="s">
        <v>60</v>
      </c>
      <c r="C16" s="11" t="s">
        <v>91</v>
      </c>
      <c r="D16" t="s">
        <v>62</v>
      </c>
      <c r="E16" t="s">
        <v>1164</v>
      </c>
      <c r="F16" s="7">
        <v>45054</v>
      </c>
      <c r="G16" s="7">
        <v>45056</v>
      </c>
      <c r="H16" t="s">
        <v>64</v>
      </c>
      <c r="J16" t="s">
        <v>64</v>
      </c>
      <c r="L16">
        <v>32</v>
      </c>
      <c r="N16">
        <f>L16</f>
        <v>32</v>
      </c>
      <c r="O16">
        <v>1</v>
      </c>
      <c r="P16">
        <f t="shared" si="0"/>
        <v>3200</v>
      </c>
      <c r="Q16">
        <v>225</v>
      </c>
      <c r="R16">
        <v>0</v>
      </c>
      <c r="S16">
        <v>0</v>
      </c>
      <c r="U16">
        <f>AVERAGE(R16:S16)</f>
        <v>0</v>
      </c>
      <c r="V16">
        <f>(U16/Q16)*100</f>
        <v>0</v>
      </c>
      <c r="W16">
        <f>(V16/P16)*100</f>
        <v>0</v>
      </c>
    </row>
    <row r="17" spans="1:26" x14ac:dyDescent="0.3">
      <c r="A17" t="s">
        <v>699</v>
      </c>
      <c r="B17" t="s">
        <v>100</v>
      </c>
      <c r="C17" t="s">
        <v>163</v>
      </c>
      <c r="D17" t="s">
        <v>62</v>
      </c>
      <c r="E17" t="s">
        <v>700</v>
      </c>
      <c r="F17" s="7">
        <v>44956</v>
      </c>
      <c r="G17" s="7">
        <v>44960</v>
      </c>
      <c r="H17">
        <v>114</v>
      </c>
      <c r="I17">
        <v>121</v>
      </c>
      <c r="N17">
        <f>AVERAGE(H17:I17)</f>
        <v>117.5</v>
      </c>
      <c r="O17">
        <v>100</v>
      </c>
      <c r="P17">
        <f t="shared" si="0"/>
        <v>117.5</v>
      </c>
    </row>
    <row r="18" spans="1:26" x14ac:dyDescent="0.3">
      <c r="A18" t="s">
        <v>804</v>
      </c>
      <c r="B18" t="s">
        <v>100</v>
      </c>
      <c r="C18" t="s">
        <v>163</v>
      </c>
      <c r="D18" t="s">
        <v>62</v>
      </c>
      <c r="E18" t="s">
        <v>805</v>
      </c>
      <c r="F18" s="7">
        <v>44979</v>
      </c>
      <c r="G18" s="7">
        <v>44980</v>
      </c>
      <c r="H18" t="s">
        <v>64</v>
      </c>
      <c r="I18" t="s">
        <v>64</v>
      </c>
      <c r="J18">
        <v>21</v>
      </c>
      <c r="K18">
        <v>16</v>
      </c>
      <c r="L18">
        <v>3</v>
      </c>
      <c r="M18">
        <v>1</v>
      </c>
      <c r="N18">
        <f>AVERAGE(J18:K18)</f>
        <v>18.5</v>
      </c>
      <c r="O18">
        <v>10</v>
      </c>
      <c r="P18">
        <f t="shared" si="0"/>
        <v>185</v>
      </c>
    </row>
    <row r="19" spans="1:26" x14ac:dyDescent="0.3">
      <c r="A19" t="s">
        <v>898</v>
      </c>
      <c r="B19" t="s">
        <v>100</v>
      </c>
      <c r="C19" t="s">
        <v>163</v>
      </c>
      <c r="D19" s="11" t="s">
        <v>62</v>
      </c>
      <c r="E19" t="s">
        <v>899</v>
      </c>
      <c r="F19" s="7">
        <v>44998</v>
      </c>
      <c r="G19" s="7">
        <v>45001</v>
      </c>
      <c r="H19">
        <v>16</v>
      </c>
      <c r="I19">
        <v>20</v>
      </c>
      <c r="J19">
        <v>2</v>
      </c>
      <c r="K19">
        <v>0</v>
      </c>
      <c r="L19">
        <v>0</v>
      </c>
      <c r="M19">
        <v>0</v>
      </c>
      <c r="N19">
        <f>AVERAGE(H19:I19)</f>
        <v>18</v>
      </c>
      <c r="O19">
        <v>100</v>
      </c>
      <c r="P19">
        <f t="shared" si="0"/>
        <v>18</v>
      </c>
      <c r="Q19">
        <v>400</v>
      </c>
      <c r="R19">
        <v>0</v>
      </c>
      <c r="S19">
        <v>0</v>
      </c>
      <c r="U19">
        <f t="shared" ref="U19:U24" si="1">AVERAGE(R19:S19)</f>
        <v>0</v>
      </c>
      <c r="V19">
        <f t="shared" ref="V19:V24" si="2">(U19/Q19)*100</f>
        <v>0</v>
      </c>
      <c r="W19">
        <f t="shared" ref="W19:W24" si="3">(V19/P19)*100</f>
        <v>0</v>
      </c>
    </row>
    <row r="20" spans="1:26" x14ac:dyDescent="0.3">
      <c r="A20" t="s">
        <v>928</v>
      </c>
      <c r="B20" t="s">
        <v>127</v>
      </c>
      <c r="C20" t="s">
        <v>163</v>
      </c>
      <c r="D20" t="s">
        <v>62</v>
      </c>
      <c r="E20" t="s">
        <v>929</v>
      </c>
      <c r="F20" s="7">
        <v>45005</v>
      </c>
      <c r="G20" s="7">
        <v>45007</v>
      </c>
      <c r="H20">
        <v>41</v>
      </c>
      <c r="I20">
        <v>26</v>
      </c>
      <c r="J20">
        <v>2</v>
      </c>
      <c r="K20">
        <v>2</v>
      </c>
      <c r="L20">
        <v>0</v>
      </c>
      <c r="M20">
        <v>0</v>
      </c>
      <c r="N20">
        <f>AVERAGE(H20:I20)</f>
        <v>33.5</v>
      </c>
      <c r="O20">
        <v>100</v>
      </c>
      <c r="P20">
        <f t="shared" si="0"/>
        <v>33.5</v>
      </c>
      <c r="Q20">
        <v>400</v>
      </c>
      <c r="R20">
        <v>0</v>
      </c>
      <c r="S20">
        <v>0</v>
      </c>
      <c r="U20">
        <f t="shared" si="1"/>
        <v>0</v>
      </c>
      <c r="V20">
        <f t="shared" si="2"/>
        <v>0</v>
      </c>
      <c r="W20">
        <f t="shared" si="3"/>
        <v>0</v>
      </c>
    </row>
    <row r="21" spans="1:26" x14ac:dyDescent="0.3">
      <c r="A21" t="s">
        <v>997</v>
      </c>
      <c r="B21" t="s">
        <v>100</v>
      </c>
      <c r="C21" t="s">
        <v>163</v>
      </c>
      <c r="D21" t="s">
        <v>62</v>
      </c>
      <c r="E21" t="s">
        <v>998</v>
      </c>
      <c r="F21" s="7">
        <v>45019</v>
      </c>
      <c r="G21" s="7">
        <v>45021</v>
      </c>
      <c r="H21" t="s">
        <v>64</v>
      </c>
      <c r="I21" t="s">
        <v>64</v>
      </c>
      <c r="J21">
        <v>32</v>
      </c>
      <c r="K21">
        <v>18</v>
      </c>
      <c r="L21">
        <v>2</v>
      </c>
      <c r="M21">
        <v>4</v>
      </c>
      <c r="N21">
        <f>AVERAGE(J21:K21)</f>
        <v>25</v>
      </c>
      <c r="O21">
        <v>10</v>
      </c>
      <c r="P21">
        <f t="shared" si="0"/>
        <v>250</v>
      </c>
      <c r="Q21">
        <v>200</v>
      </c>
      <c r="R21">
        <v>0</v>
      </c>
      <c r="S21">
        <v>0</v>
      </c>
      <c r="U21">
        <f t="shared" si="1"/>
        <v>0</v>
      </c>
      <c r="V21">
        <f t="shared" si="2"/>
        <v>0</v>
      </c>
      <c r="W21">
        <f t="shared" si="3"/>
        <v>0</v>
      </c>
    </row>
    <row r="22" spans="1:26" x14ac:dyDescent="0.3">
      <c r="A22" t="s">
        <v>1095</v>
      </c>
      <c r="B22" t="s">
        <v>100</v>
      </c>
      <c r="C22" t="s">
        <v>163</v>
      </c>
      <c r="D22" t="s">
        <v>62</v>
      </c>
      <c r="E22" t="s">
        <v>1096</v>
      </c>
      <c r="F22" s="7">
        <v>45040</v>
      </c>
      <c r="G22" s="7">
        <v>45042</v>
      </c>
      <c r="H22" t="s">
        <v>64</v>
      </c>
      <c r="J22">
        <v>37</v>
      </c>
      <c r="L22">
        <v>2</v>
      </c>
      <c r="N22">
        <f>J22</f>
        <v>37</v>
      </c>
      <c r="O22">
        <v>10</v>
      </c>
      <c r="P22">
        <f t="shared" si="0"/>
        <v>370</v>
      </c>
      <c r="Q22">
        <v>300</v>
      </c>
      <c r="R22">
        <v>0</v>
      </c>
      <c r="S22">
        <v>0</v>
      </c>
      <c r="U22">
        <f t="shared" si="1"/>
        <v>0</v>
      </c>
      <c r="V22">
        <f t="shared" si="2"/>
        <v>0</v>
      </c>
      <c r="W22">
        <f t="shared" si="3"/>
        <v>0</v>
      </c>
    </row>
    <row r="23" spans="1:26" x14ac:dyDescent="0.3">
      <c r="A23" t="s">
        <v>1193</v>
      </c>
      <c r="B23" t="s">
        <v>100</v>
      </c>
      <c r="C23" t="s">
        <v>163</v>
      </c>
      <c r="D23" s="11" t="s">
        <v>62</v>
      </c>
      <c r="E23" t="s">
        <v>1194</v>
      </c>
      <c r="F23" s="7">
        <v>45061</v>
      </c>
      <c r="G23" s="7">
        <v>45063</v>
      </c>
      <c r="H23">
        <v>116</v>
      </c>
      <c r="J23">
        <v>8</v>
      </c>
      <c r="L23">
        <v>2</v>
      </c>
      <c r="N23">
        <f>H23</f>
        <v>116</v>
      </c>
      <c r="O23">
        <v>100</v>
      </c>
      <c r="P23">
        <f t="shared" si="0"/>
        <v>115.99999999999999</v>
      </c>
      <c r="Q23">
        <v>400</v>
      </c>
      <c r="R23">
        <v>0</v>
      </c>
      <c r="S23">
        <v>0</v>
      </c>
      <c r="U23">
        <f t="shared" si="1"/>
        <v>0</v>
      </c>
      <c r="V23">
        <f t="shared" si="2"/>
        <v>0</v>
      </c>
      <c r="W23">
        <f t="shared" si="3"/>
        <v>0</v>
      </c>
    </row>
    <row r="24" spans="1:26" x14ac:dyDescent="0.3">
      <c r="A24" t="s">
        <v>900</v>
      </c>
      <c r="B24" t="s">
        <v>100</v>
      </c>
      <c r="C24" t="s">
        <v>163</v>
      </c>
      <c r="D24" t="s">
        <v>257</v>
      </c>
      <c r="E24" t="s">
        <v>901</v>
      </c>
      <c r="F24" s="7">
        <v>44998</v>
      </c>
      <c r="G24" s="7">
        <v>45001</v>
      </c>
      <c r="H24">
        <v>16</v>
      </c>
      <c r="I24">
        <v>15</v>
      </c>
      <c r="J24">
        <v>0</v>
      </c>
      <c r="K24">
        <v>2</v>
      </c>
      <c r="L24">
        <v>0</v>
      </c>
      <c r="M24">
        <v>0</v>
      </c>
      <c r="N24">
        <f>AVERAGE(H24:I24)</f>
        <v>15.5</v>
      </c>
      <c r="O24">
        <v>100</v>
      </c>
      <c r="P24">
        <f t="shared" si="0"/>
        <v>15.5</v>
      </c>
      <c r="Q24">
        <v>400</v>
      </c>
      <c r="R24">
        <v>0</v>
      </c>
      <c r="S24">
        <v>0</v>
      </c>
      <c r="U24">
        <f t="shared" si="1"/>
        <v>0</v>
      </c>
      <c r="V24">
        <f t="shared" si="2"/>
        <v>0</v>
      </c>
      <c r="W24">
        <f t="shared" si="3"/>
        <v>0</v>
      </c>
    </row>
    <row r="25" spans="1:26" x14ac:dyDescent="0.3">
      <c r="A25" t="s">
        <v>732</v>
      </c>
      <c r="B25" t="s">
        <v>127</v>
      </c>
      <c r="C25" t="s">
        <v>128</v>
      </c>
      <c r="D25" t="s">
        <v>62</v>
      </c>
      <c r="E25" t="s">
        <v>733</v>
      </c>
      <c r="F25" s="7">
        <v>44963</v>
      </c>
      <c r="G25" s="7">
        <v>44966</v>
      </c>
      <c r="H25">
        <v>167</v>
      </c>
      <c r="I25">
        <v>158</v>
      </c>
      <c r="N25">
        <f>AVERAGE(H25:I25)</f>
        <v>162.5</v>
      </c>
      <c r="O25">
        <v>100</v>
      </c>
      <c r="P25">
        <f t="shared" si="0"/>
        <v>162.5</v>
      </c>
    </row>
    <row r="26" spans="1:26" x14ac:dyDescent="0.3">
      <c r="A26" t="s">
        <v>858</v>
      </c>
      <c r="B26" t="s">
        <v>127</v>
      </c>
      <c r="C26" t="s">
        <v>128</v>
      </c>
      <c r="D26" t="s">
        <v>62</v>
      </c>
      <c r="E26" t="s">
        <v>851</v>
      </c>
      <c r="F26" s="7">
        <v>44984</v>
      </c>
      <c r="G26" s="7">
        <v>44985</v>
      </c>
      <c r="H26" t="s">
        <v>64</v>
      </c>
      <c r="I26" t="s">
        <v>64</v>
      </c>
      <c r="J26" t="s">
        <v>64</v>
      </c>
      <c r="K26" t="s">
        <v>64</v>
      </c>
      <c r="L26">
        <v>84</v>
      </c>
      <c r="M26">
        <v>65</v>
      </c>
      <c r="N26">
        <f>AVERAGE(L26:M26)</f>
        <v>74.5</v>
      </c>
      <c r="O26">
        <v>1</v>
      </c>
      <c r="P26">
        <f t="shared" si="0"/>
        <v>7450</v>
      </c>
      <c r="Q26">
        <v>400</v>
      </c>
      <c r="R26">
        <v>0</v>
      </c>
      <c r="S26">
        <v>1</v>
      </c>
      <c r="U26">
        <f>AVERAGE(R26:S26)</f>
        <v>0.5</v>
      </c>
      <c r="V26">
        <f>(U26/Q26)*100</f>
        <v>0.125</v>
      </c>
      <c r="W26">
        <f>(V26/P26)*100</f>
        <v>1.6778523489932883E-3</v>
      </c>
    </row>
    <row r="27" spans="1:26" x14ac:dyDescent="0.3">
      <c r="A27" t="s">
        <v>930</v>
      </c>
      <c r="B27" t="s">
        <v>127</v>
      </c>
      <c r="C27" t="s">
        <v>128</v>
      </c>
      <c r="D27" s="11" t="s">
        <v>62</v>
      </c>
      <c r="E27" t="s">
        <v>931</v>
      </c>
      <c r="F27" s="7">
        <v>45005</v>
      </c>
      <c r="G27" s="7">
        <v>45007</v>
      </c>
      <c r="H27" t="s">
        <v>64</v>
      </c>
      <c r="I27" t="s">
        <v>64</v>
      </c>
      <c r="J27">
        <v>50</v>
      </c>
      <c r="K27">
        <v>49</v>
      </c>
      <c r="L27">
        <v>7</v>
      </c>
      <c r="M27">
        <v>5</v>
      </c>
      <c r="N27">
        <f>AVERAGE(J27:K27)</f>
        <v>49.5</v>
      </c>
      <c r="O27">
        <v>10</v>
      </c>
      <c r="P27">
        <f t="shared" si="0"/>
        <v>495</v>
      </c>
      <c r="Q27">
        <v>400</v>
      </c>
      <c r="R27">
        <v>0</v>
      </c>
      <c r="S27">
        <v>0</v>
      </c>
      <c r="U27">
        <f>AVERAGE(R27:S27)</f>
        <v>0</v>
      </c>
      <c r="V27">
        <f>(U27/Q27)*100</f>
        <v>0</v>
      </c>
      <c r="W27">
        <f>(V27/P27)*100</f>
        <v>0</v>
      </c>
    </row>
    <row r="28" spans="1:26" x14ac:dyDescent="0.3">
      <c r="A28" t="s">
        <v>1031</v>
      </c>
      <c r="B28" t="s">
        <v>127</v>
      </c>
      <c r="C28" t="s">
        <v>128</v>
      </c>
      <c r="D28" t="s">
        <v>62</v>
      </c>
      <c r="E28" t="s">
        <v>1032</v>
      </c>
      <c r="F28" s="7">
        <v>45026</v>
      </c>
      <c r="G28" s="7">
        <v>45028</v>
      </c>
      <c r="H28">
        <v>34</v>
      </c>
      <c r="I28">
        <v>31</v>
      </c>
      <c r="J28">
        <v>2</v>
      </c>
      <c r="K28">
        <v>1</v>
      </c>
      <c r="L28">
        <v>1</v>
      </c>
      <c r="M28">
        <v>0</v>
      </c>
      <c r="N28">
        <f>AVERAGE(H28:I28)</f>
        <v>32.5</v>
      </c>
      <c r="O28">
        <v>100</v>
      </c>
      <c r="P28">
        <f t="shared" si="0"/>
        <v>32.5</v>
      </c>
      <c r="Q28">
        <v>100</v>
      </c>
      <c r="R28">
        <v>0</v>
      </c>
      <c r="S28">
        <v>0</v>
      </c>
      <c r="U28">
        <f>AVERAGE(R28:S28)</f>
        <v>0</v>
      </c>
      <c r="V28">
        <f>(U28/Q28)*100</f>
        <v>0</v>
      </c>
      <c r="W28">
        <f>(V28/P28)*100</f>
        <v>0</v>
      </c>
      <c r="Y28">
        <v>0</v>
      </c>
      <c r="Z28">
        <v>0</v>
      </c>
    </row>
    <row r="29" spans="1:26" x14ac:dyDescent="0.3">
      <c r="A29" t="s">
        <v>1129</v>
      </c>
      <c r="B29" t="s">
        <v>127</v>
      </c>
      <c r="C29" t="s">
        <v>128</v>
      </c>
      <c r="D29" t="s">
        <v>62</v>
      </c>
      <c r="E29" t="s">
        <v>1130</v>
      </c>
      <c r="F29" s="7">
        <v>45047</v>
      </c>
      <c r="G29" s="7">
        <v>45049</v>
      </c>
      <c r="H29" t="s">
        <v>64</v>
      </c>
      <c r="J29">
        <v>29</v>
      </c>
      <c r="L29">
        <v>5</v>
      </c>
      <c r="N29">
        <f>J29</f>
        <v>29</v>
      </c>
      <c r="O29">
        <v>10</v>
      </c>
      <c r="P29">
        <f t="shared" si="0"/>
        <v>290</v>
      </c>
      <c r="Q29">
        <v>150</v>
      </c>
      <c r="R29">
        <v>0</v>
      </c>
      <c r="S29">
        <v>0</v>
      </c>
      <c r="U29">
        <f>AVERAGE(R29:S29)</f>
        <v>0</v>
      </c>
      <c r="V29">
        <f>(U29/Q29)*100</f>
        <v>0</v>
      </c>
      <c r="W29">
        <f>(V29/P29)*100</f>
        <v>0</v>
      </c>
    </row>
    <row r="30" spans="1:26" x14ac:dyDescent="0.3">
      <c r="A30" t="s">
        <v>1227</v>
      </c>
      <c r="B30" t="s">
        <v>127</v>
      </c>
      <c r="C30" t="s">
        <v>128</v>
      </c>
      <c r="D30" t="s">
        <v>62</v>
      </c>
      <c r="E30" t="s">
        <v>1228</v>
      </c>
      <c r="F30" s="7">
        <v>45068</v>
      </c>
      <c r="G30" s="7">
        <v>45070</v>
      </c>
      <c r="H30" t="s">
        <v>64</v>
      </c>
      <c r="J30">
        <v>23</v>
      </c>
      <c r="L30">
        <v>1</v>
      </c>
      <c r="N30">
        <f>J30</f>
        <v>23</v>
      </c>
      <c r="O30">
        <v>10</v>
      </c>
      <c r="P30">
        <f t="shared" si="0"/>
        <v>229.99999999999997</v>
      </c>
      <c r="Q30">
        <v>250</v>
      </c>
      <c r="R30">
        <v>0</v>
      </c>
      <c r="S30">
        <v>0</v>
      </c>
      <c r="U30">
        <f>AVERAGE(R30:S30)</f>
        <v>0</v>
      </c>
      <c r="V30">
        <f>(U30/Q30)*100</f>
        <v>0</v>
      </c>
      <c r="W30">
        <f>(V30/P30)*100</f>
        <v>0</v>
      </c>
    </row>
    <row r="31" spans="1:26" x14ac:dyDescent="0.3">
      <c r="A31" t="s">
        <v>715</v>
      </c>
      <c r="B31" t="s">
        <v>100</v>
      </c>
      <c r="C31" t="s">
        <v>101</v>
      </c>
      <c r="D31" s="11" t="s">
        <v>62</v>
      </c>
      <c r="E31" t="s">
        <v>716</v>
      </c>
      <c r="F31" s="7">
        <v>44956</v>
      </c>
      <c r="G31" s="7">
        <v>44960</v>
      </c>
      <c r="H31">
        <v>57</v>
      </c>
      <c r="I31">
        <v>59</v>
      </c>
      <c r="N31">
        <f>AVERAGE(H31:I31)</f>
        <v>58</v>
      </c>
      <c r="O31">
        <v>100</v>
      </c>
      <c r="P31">
        <f t="shared" si="0"/>
        <v>57.999999999999993</v>
      </c>
    </row>
    <row r="32" spans="1:26" x14ac:dyDescent="0.3">
      <c r="A32" t="s">
        <v>806</v>
      </c>
      <c r="B32" t="s">
        <v>100</v>
      </c>
      <c r="C32" t="s">
        <v>101</v>
      </c>
      <c r="D32" t="s">
        <v>62</v>
      </c>
      <c r="E32" t="s">
        <v>807</v>
      </c>
      <c r="F32" s="7">
        <v>44979</v>
      </c>
      <c r="G32" s="7">
        <v>44980</v>
      </c>
      <c r="H32" t="s">
        <v>64</v>
      </c>
      <c r="I32" t="s">
        <v>64</v>
      </c>
      <c r="J32">
        <v>20</v>
      </c>
      <c r="K32">
        <v>25</v>
      </c>
      <c r="L32">
        <v>3</v>
      </c>
      <c r="M32">
        <v>2</v>
      </c>
      <c r="N32">
        <f>AVERAGE(J32:K32)</f>
        <v>22.5</v>
      </c>
      <c r="O32">
        <v>10</v>
      </c>
      <c r="P32">
        <f t="shared" si="0"/>
        <v>225</v>
      </c>
    </row>
    <row r="33" spans="1:26" x14ac:dyDescent="0.3">
      <c r="A33" t="s">
        <v>916</v>
      </c>
      <c r="B33" t="s">
        <v>100</v>
      </c>
      <c r="C33" t="s">
        <v>101</v>
      </c>
      <c r="D33" t="s">
        <v>62</v>
      </c>
      <c r="E33" t="s">
        <v>917</v>
      </c>
      <c r="F33" s="7">
        <v>44998</v>
      </c>
      <c r="G33" s="7">
        <v>45001</v>
      </c>
      <c r="H33">
        <v>50</v>
      </c>
      <c r="I33">
        <v>38</v>
      </c>
      <c r="J33">
        <v>5</v>
      </c>
      <c r="K33">
        <v>5</v>
      </c>
      <c r="L33">
        <v>0</v>
      </c>
      <c r="M33">
        <v>1</v>
      </c>
      <c r="N33">
        <f>AVERAGE(H33:I33)</f>
        <v>44</v>
      </c>
      <c r="O33">
        <v>100</v>
      </c>
      <c r="P33">
        <f t="shared" si="0"/>
        <v>44</v>
      </c>
      <c r="Q33">
        <v>200</v>
      </c>
      <c r="R33">
        <v>2</v>
      </c>
      <c r="S33">
        <v>1</v>
      </c>
      <c r="U33">
        <f t="shared" ref="U33:U38" si="4">AVERAGE(R33:S33)</f>
        <v>1.5</v>
      </c>
      <c r="V33">
        <f t="shared" ref="V33:V38" si="5">(U33/Q33)*100</f>
        <v>0.75</v>
      </c>
      <c r="W33">
        <f t="shared" ref="W33:W38" si="6">(V33/P33)*100</f>
        <v>1.7045454545454544</v>
      </c>
    </row>
    <row r="34" spans="1:26" x14ac:dyDescent="0.3">
      <c r="A34" t="s">
        <v>932</v>
      </c>
      <c r="B34" t="s">
        <v>127</v>
      </c>
      <c r="C34" t="s">
        <v>101</v>
      </c>
      <c r="D34" t="s">
        <v>62</v>
      </c>
      <c r="E34" t="s">
        <v>933</v>
      </c>
      <c r="F34" s="7">
        <v>45005</v>
      </c>
      <c r="G34" s="7">
        <v>45007</v>
      </c>
      <c r="H34">
        <v>17</v>
      </c>
      <c r="I34">
        <v>16</v>
      </c>
      <c r="J34">
        <v>2</v>
      </c>
      <c r="K34">
        <v>3</v>
      </c>
      <c r="L34">
        <v>0</v>
      </c>
      <c r="M34">
        <v>0</v>
      </c>
      <c r="N34">
        <f>AVERAGE(H34:I34)</f>
        <v>16.5</v>
      </c>
      <c r="O34">
        <v>100</v>
      </c>
      <c r="P34">
        <f t="shared" si="0"/>
        <v>16.5</v>
      </c>
      <c r="Q34">
        <v>400</v>
      </c>
      <c r="R34">
        <v>0</v>
      </c>
      <c r="S34">
        <v>0</v>
      </c>
      <c r="U34">
        <f t="shared" si="4"/>
        <v>0</v>
      </c>
      <c r="V34">
        <f t="shared" si="5"/>
        <v>0</v>
      </c>
      <c r="W34">
        <f t="shared" si="6"/>
        <v>0</v>
      </c>
    </row>
    <row r="35" spans="1:26" x14ac:dyDescent="0.3">
      <c r="A35" t="s">
        <v>999</v>
      </c>
      <c r="B35" t="s">
        <v>100</v>
      </c>
      <c r="C35" t="s">
        <v>101</v>
      </c>
      <c r="D35" s="11" t="s">
        <v>62</v>
      </c>
      <c r="E35" t="s">
        <v>1000</v>
      </c>
      <c r="F35" s="7">
        <v>45019</v>
      </c>
      <c r="G35" s="7">
        <v>45021</v>
      </c>
      <c r="H35">
        <v>102</v>
      </c>
      <c r="I35">
        <v>92</v>
      </c>
      <c r="J35">
        <v>23</v>
      </c>
      <c r="K35">
        <v>15</v>
      </c>
      <c r="L35">
        <v>2</v>
      </c>
      <c r="M35">
        <v>5</v>
      </c>
      <c r="N35">
        <f>AVERAGE(J35:K35)</f>
        <v>19</v>
      </c>
      <c r="O35">
        <v>10</v>
      </c>
      <c r="P35">
        <f t="shared" si="0"/>
        <v>190</v>
      </c>
      <c r="Q35">
        <v>200</v>
      </c>
      <c r="R35">
        <v>0</v>
      </c>
      <c r="S35">
        <v>0</v>
      </c>
      <c r="U35">
        <f t="shared" si="4"/>
        <v>0</v>
      </c>
      <c r="V35">
        <f t="shared" si="5"/>
        <v>0</v>
      </c>
      <c r="W35">
        <f t="shared" si="6"/>
        <v>0</v>
      </c>
    </row>
    <row r="36" spans="1:26" s="19" customFormat="1" x14ac:dyDescent="0.3">
      <c r="A36" t="s">
        <v>1097</v>
      </c>
      <c r="B36" t="s">
        <v>100</v>
      </c>
      <c r="C36" t="s">
        <v>101</v>
      </c>
      <c r="D36" t="s">
        <v>62</v>
      </c>
      <c r="E36" t="s">
        <v>1098</v>
      </c>
      <c r="F36" s="7">
        <v>45040</v>
      </c>
      <c r="G36" s="7">
        <v>45042</v>
      </c>
      <c r="H36">
        <v>3</v>
      </c>
      <c r="I36"/>
      <c r="J36">
        <v>1</v>
      </c>
      <c r="K36"/>
      <c r="L36">
        <v>0</v>
      </c>
      <c r="M36"/>
      <c r="N36">
        <f>H36</f>
        <v>3</v>
      </c>
      <c r="O36">
        <v>100</v>
      </c>
      <c r="P36">
        <f t="shared" si="0"/>
        <v>3</v>
      </c>
      <c r="Q36">
        <v>300</v>
      </c>
      <c r="R36">
        <v>0</v>
      </c>
      <c r="S36">
        <v>0</v>
      </c>
      <c r="T36"/>
      <c r="U36">
        <f t="shared" si="4"/>
        <v>0</v>
      </c>
      <c r="V36">
        <f t="shared" si="5"/>
        <v>0</v>
      </c>
      <c r="W36">
        <f t="shared" si="6"/>
        <v>0</v>
      </c>
      <c r="X36"/>
      <c r="Y36"/>
      <c r="Z36"/>
    </row>
    <row r="37" spans="1:26" x14ac:dyDescent="0.3">
      <c r="A37" t="s">
        <v>1195</v>
      </c>
      <c r="B37" t="s">
        <v>100</v>
      </c>
      <c r="C37" t="s">
        <v>101</v>
      </c>
      <c r="D37" t="s">
        <v>62</v>
      </c>
      <c r="E37" t="s">
        <v>1196</v>
      </c>
      <c r="F37" s="7">
        <v>45061</v>
      </c>
      <c r="G37" s="7">
        <v>45063</v>
      </c>
      <c r="H37">
        <v>2</v>
      </c>
      <c r="J37">
        <v>0</v>
      </c>
      <c r="L37">
        <v>0</v>
      </c>
      <c r="N37">
        <f>H37</f>
        <v>2</v>
      </c>
      <c r="O37">
        <v>100</v>
      </c>
      <c r="P37">
        <f t="shared" si="0"/>
        <v>2</v>
      </c>
      <c r="Q37">
        <v>400</v>
      </c>
      <c r="R37">
        <v>0</v>
      </c>
      <c r="S37">
        <v>0</v>
      </c>
      <c r="U37">
        <f t="shared" si="4"/>
        <v>0</v>
      </c>
      <c r="V37">
        <f t="shared" si="5"/>
        <v>0</v>
      </c>
      <c r="W37">
        <f t="shared" si="6"/>
        <v>0</v>
      </c>
    </row>
    <row r="38" spans="1:26" x14ac:dyDescent="0.3">
      <c r="A38" t="s">
        <v>1197</v>
      </c>
      <c r="B38" t="s">
        <v>100</v>
      </c>
      <c r="C38" t="s">
        <v>101</v>
      </c>
      <c r="D38" t="s">
        <v>257</v>
      </c>
      <c r="E38" t="s">
        <v>1198</v>
      </c>
      <c r="F38" s="7">
        <v>45061</v>
      </c>
      <c r="G38" s="7">
        <v>45063</v>
      </c>
      <c r="H38">
        <v>6</v>
      </c>
      <c r="J38">
        <v>0</v>
      </c>
      <c r="L38">
        <v>0</v>
      </c>
      <c r="N38">
        <f>H38</f>
        <v>6</v>
      </c>
      <c r="O38">
        <v>100</v>
      </c>
      <c r="P38">
        <f t="shared" si="0"/>
        <v>6</v>
      </c>
      <c r="Q38">
        <v>400</v>
      </c>
      <c r="R38">
        <v>0</v>
      </c>
      <c r="S38">
        <v>0</v>
      </c>
      <c r="U38">
        <f t="shared" si="4"/>
        <v>0</v>
      </c>
      <c r="V38">
        <f t="shared" si="5"/>
        <v>0</v>
      </c>
      <c r="W38">
        <f t="shared" si="6"/>
        <v>0</v>
      </c>
    </row>
    <row r="39" spans="1:26" x14ac:dyDescent="0.3">
      <c r="A39" t="s">
        <v>717</v>
      </c>
      <c r="B39" t="s">
        <v>100</v>
      </c>
      <c r="C39" t="s">
        <v>104</v>
      </c>
      <c r="D39" s="11" t="s">
        <v>62</v>
      </c>
      <c r="E39" t="s">
        <v>718</v>
      </c>
      <c r="F39" s="7">
        <v>44956</v>
      </c>
      <c r="G39" s="7">
        <v>44960</v>
      </c>
      <c r="H39">
        <v>10</v>
      </c>
      <c r="I39">
        <v>10</v>
      </c>
      <c r="N39">
        <f>AVERAGE(H39:I39)</f>
        <v>10</v>
      </c>
      <c r="O39">
        <v>100</v>
      </c>
      <c r="P39">
        <f t="shared" si="0"/>
        <v>10</v>
      </c>
    </row>
    <row r="40" spans="1:26" x14ac:dyDescent="0.3">
      <c r="A40" t="s">
        <v>808</v>
      </c>
      <c r="B40" t="s">
        <v>100</v>
      </c>
      <c r="C40" t="s">
        <v>104</v>
      </c>
      <c r="D40" t="s">
        <v>62</v>
      </c>
      <c r="E40" t="s">
        <v>809</v>
      </c>
      <c r="F40" s="7">
        <v>44979</v>
      </c>
      <c r="G40" s="7">
        <v>44980</v>
      </c>
      <c r="H40">
        <v>49</v>
      </c>
      <c r="I40">
        <v>50</v>
      </c>
      <c r="J40">
        <v>0</v>
      </c>
      <c r="K40">
        <v>8</v>
      </c>
      <c r="L40">
        <v>0</v>
      </c>
      <c r="M40">
        <v>1</v>
      </c>
      <c r="N40">
        <f>AVERAGE(H40:I40)</f>
        <v>49.5</v>
      </c>
      <c r="O40">
        <v>100</v>
      </c>
      <c r="P40">
        <f t="shared" si="0"/>
        <v>49.5</v>
      </c>
    </row>
    <row r="41" spans="1:26" x14ac:dyDescent="0.3">
      <c r="A41" t="s">
        <v>918</v>
      </c>
      <c r="B41" t="s">
        <v>100</v>
      </c>
      <c r="C41" t="s">
        <v>104</v>
      </c>
      <c r="D41" t="s">
        <v>62</v>
      </c>
      <c r="E41" t="s">
        <v>919</v>
      </c>
      <c r="F41" s="7">
        <v>44998</v>
      </c>
      <c r="G41" s="7">
        <v>45001</v>
      </c>
      <c r="H41">
        <v>3</v>
      </c>
      <c r="I41">
        <v>9</v>
      </c>
      <c r="J41">
        <v>0</v>
      </c>
      <c r="K41">
        <v>0</v>
      </c>
      <c r="L41">
        <v>0</v>
      </c>
      <c r="M41">
        <v>0</v>
      </c>
      <c r="N41">
        <f>AVERAGE(H41:I41)</f>
        <v>6</v>
      </c>
      <c r="O41">
        <v>100</v>
      </c>
      <c r="P41">
        <f t="shared" si="0"/>
        <v>6</v>
      </c>
      <c r="Q41">
        <v>400</v>
      </c>
      <c r="R41">
        <v>0</v>
      </c>
      <c r="S41">
        <v>0</v>
      </c>
      <c r="U41">
        <f>AVERAGE(R41:S41)</f>
        <v>0</v>
      </c>
      <c r="V41">
        <f>(U41/Q41)*100</f>
        <v>0</v>
      </c>
      <c r="W41">
        <f>(V41/P41)*100</f>
        <v>0</v>
      </c>
    </row>
    <row r="42" spans="1:26" x14ac:dyDescent="0.3">
      <c r="A42" t="s">
        <v>1001</v>
      </c>
      <c r="B42" t="s">
        <v>100</v>
      </c>
      <c r="C42" t="s">
        <v>104</v>
      </c>
      <c r="D42" t="s">
        <v>62</v>
      </c>
      <c r="E42" t="s">
        <v>1002</v>
      </c>
      <c r="F42" s="7">
        <v>45019</v>
      </c>
      <c r="G42" s="7">
        <v>45021</v>
      </c>
      <c r="H42">
        <v>2</v>
      </c>
      <c r="I42">
        <v>4</v>
      </c>
      <c r="J42">
        <v>0</v>
      </c>
      <c r="K42">
        <v>0</v>
      </c>
      <c r="L42">
        <v>0</v>
      </c>
      <c r="M42">
        <v>0</v>
      </c>
      <c r="N42">
        <f>AVERAGE(H42:I42)</f>
        <v>3</v>
      </c>
      <c r="O42">
        <v>100</v>
      </c>
      <c r="P42">
        <f t="shared" si="0"/>
        <v>3</v>
      </c>
      <c r="Q42">
        <v>300</v>
      </c>
      <c r="R42">
        <v>0</v>
      </c>
      <c r="S42">
        <v>0</v>
      </c>
      <c r="U42">
        <f>AVERAGE(R42:S42)</f>
        <v>0</v>
      </c>
      <c r="V42">
        <f>(U42/Q42)*100</f>
        <v>0</v>
      </c>
      <c r="W42">
        <f>(V42/P42)*100</f>
        <v>0</v>
      </c>
    </row>
    <row r="43" spans="1:26" x14ac:dyDescent="0.3">
      <c r="A43" t="s">
        <v>1099</v>
      </c>
      <c r="B43" t="s">
        <v>100</v>
      </c>
      <c r="C43" t="s">
        <v>104</v>
      </c>
      <c r="D43" s="11" t="s">
        <v>62</v>
      </c>
      <c r="E43" t="s">
        <v>1100</v>
      </c>
      <c r="F43" s="7">
        <v>45040</v>
      </c>
      <c r="G43" s="7">
        <v>45042</v>
      </c>
      <c r="H43">
        <v>0</v>
      </c>
      <c r="J43">
        <v>1</v>
      </c>
      <c r="L43">
        <v>0</v>
      </c>
      <c r="N43">
        <f>J43</f>
        <v>1</v>
      </c>
      <c r="O43">
        <v>10</v>
      </c>
      <c r="P43">
        <f t="shared" si="0"/>
        <v>10</v>
      </c>
      <c r="Q43">
        <v>400</v>
      </c>
      <c r="R43">
        <v>0</v>
      </c>
      <c r="S43">
        <v>0</v>
      </c>
      <c r="U43">
        <f>AVERAGE(R43:S43)</f>
        <v>0</v>
      </c>
      <c r="V43">
        <f>(U43/Q43)*100</f>
        <v>0</v>
      </c>
      <c r="W43">
        <f>(V43/P43)*100</f>
        <v>0</v>
      </c>
    </row>
    <row r="44" spans="1:26" x14ac:dyDescent="0.3">
      <c r="A44" t="s">
        <v>1199</v>
      </c>
      <c r="B44" t="s">
        <v>100</v>
      </c>
      <c r="C44" t="s">
        <v>104</v>
      </c>
      <c r="D44" t="s">
        <v>62</v>
      </c>
      <c r="E44" t="s">
        <v>1200</v>
      </c>
      <c r="F44" s="7">
        <v>45061</v>
      </c>
      <c r="G44" s="7">
        <v>45063</v>
      </c>
      <c r="H44">
        <v>2</v>
      </c>
      <c r="J44">
        <v>0</v>
      </c>
      <c r="L44">
        <v>0</v>
      </c>
      <c r="N44">
        <f>H44</f>
        <v>2</v>
      </c>
      <c r="O44">
        <v>100</v>
      </c>
      <c r="P44">
        <f t="shared" si="0"/>
        <v>2</v>
      </c>
      <c r="Q44">
        <v>400</v>
      </c>
      <c r="R44">
        <v>0</v>
      </c>
      <c r="S44">
        <v>0</v>
      </c>
      <c r="U44">
        <f>AVERAGE(R44:S44)</f>
        <v>0</v>
      </c>
      <c r="V44">
        <f>(U44/Q44)*100</f>
        <v>0</v>
      </c>
      <c r="W44">
        <f>(V44/P44)*100</f>
        <v>0</v>
      </c>
    </row>
    <row r="45" spans="1:26" x14ac:dyDescent="0.3">
      <c r="A45" t="s">
        <v>734</v>
      </c>
      <c r="B45" t="s">
        <v>127</v>
      </c>
      <c r="C45" t="s">
        <v>278</v>
      </c>
      <c r="D45" t="s">
        <v>62</v>
      </c>
      <c r="E45" t="s">
        <v>735</v>
      </c>
      <c r="F45" s="7">
        <v>44963</v>
      </c>
      <c r="G45" s="7">
        <v>44966</v>
      </c>
      <c r="H45">
        <v>27</v>
      </c>
      <c r="I45">
        <v>20</v>
      </c>
      <c r="N45">
        <f>AVERAGE(H45:I45)</f>
        <v>23.5</v>
      </c>
      <c r="O45">
        <v>100</v>
      </c>
      <c r="P45">
        <f t="shared" si="0"/>
        <v>23.5</v>
      </c>
    </row>
    <row r="46" spans="1:26" x14ac:dyDescent="0.3">
      <c r="A46" t="s">
        <v>862</v>
      </c>
      <c r="B46" t="s">
        <v>127</v>
      </c>
      <c r="C46" t="s">
        <v>278</v>
      </c>
      <c r="D46" t="s">
        <v>62</v>
      </c>
      <c r="E46" t="s">
        <v>853</v>
      </c>
      <c r="F46" s="7">
        <v>44984</v>
      </c>
      <c r="G46" s="7">
        <v>44985</v>
      </c>
      <c r="H46">
        <v>43</v>
      </c>
      <c r="I46">
        <v>76</v>
      </c>
      <c r="J46">
        <v>6</v>
      </c>
      <c r="K46">
        <v>5</v>
      </c>
      <c r="L46">
        <v>0</v>
      </c>
      <c r="M46">
        <v>0</v>
      </c>
      <c r="N46">
        <f>AVERAGE(H46:I46)</f>
        <v>59.5</v>
      </c>
      <c r="O46">
        <v>100</v>
      </c>
      <c r="P46">
        <f t="shared" si="0"/>
        <v>59.5</v>
      </c>
      <c r="Q46">
        <v>400</v>
      </c>
      <c r="R46">
        <v>0</v>
      </c>
      <c r="S46">
        <v>0</v>
      </c>
      <c r="U46">
        <f>AVERAGE(R46:S46)</f>
        <v>0</v>
      </c>
      <c r="V46">
        <f>(U46/Q46)*100</f>
        <v>0</v>
      </c>
      <c r="W46">
        <f>(V46/P46)*100</f>
        <v>0</v>
      </c>
    </row>
    <row r="47" spans="1:26" x14ac:dyDescent="0.3">
      <c r="A47" t="s">
        <v>934</v>
      </c>
      <c r="B47" t="s">
        <v>127</v>
      </c>
      <c r="C47" t="s">
        <v>278</v>
      </c>
      <c r="D47" s="11" t="s">
        <v>62</v>
      </c>
      <c r="E47" t="s">
        <v>935</v>
      </c>
      <c r="F47" s="7">
        <v>45005</v>
      </c>
      <c r="G47" s="7">
        <v>45007</v>
      </c>
      <c r="H47">
        <v>11</v>
      </c>
      <c r="I47">
        <v>14</v>
      </c>
      <c r="J47">
        <v>1</v>
      </c>
      <c r="K47">
        <v>3</v>
      </c>
      <c r="L47">
        <v>0</v>
      </c>
      <c r="M47">
        <v>0</v>
      </c>
      <c r="N47">
        <f>AVERAGE(H47:I47)</f>
        <v>12.5</v>
      </c>
      <c r="O47">
        <v>100</v>
      </c>
      <c r="P47">
        <f t="shared" si="0"/>
        <v>12.5</v>
      </c>
      <c r="Q47">
        <v>400</v>
      </c>
      <c r="R47">
        <v>0</v>
      </c>
      <c r="S47">
        <v>0</v>
      </c>
      <c r="U47">
        <f>AVERAGE(R47:S47)</f>
        <v>0</v>
      </c>
      <c r="V47">
        <f>(U47/Q47)*100</f>
        <v>0</v>
      </c>
      <c r="W47">
        <f>(V47/P47)*100</f>
        <v>0</v>
      </c>
    </row>
    <row r="48" spans="1:26" x14ac:dyDescent="0.3">
      <c r="A48" t="s">
        <v>1033</v>
      </c>
      <c r="B48" t="s">
        <v>127</v>
      </c>
      <c r="C48" t="s">
        <v>278</v>
      </c>
      <c r="D48" t="s">
        <v>62</v>
      </c>
      <c r="E48" t="s">
        <v>1034</v>
      </c>
      <c r="F48" s="7">
        <v>45026</v>
      </c>
      <c r="G48" s="7">
        <v>45028</v>
      </c>
      <c r="H48">
        <v>41</v>
      </c>
      <c r="I48">
        <v>37</v>
      </c>
      <c r="J48">
        <v>5</v>
      </c>
      <c r="K48">
        <v>4</v>
      </c>
      <c r="L48">
        <v>1</v>
      </c>
      <c r="M48">
        <v>0</v>
      </c>
      <c r="N48">
        <f>AVERAGE(H48:I48)</f>
        <v>39</v>
      </c>
      <c r="O48">
        <v>100</v>
      </c>
      <c r="P48">
        <f t="shared" si="0"/>
        <v>39</v>
      </c>
      <c r="Q48">
        <v>250</v>
      </c>
      <c r="R48">
        <v>0</v>
      </c>
      <c r="S48">
        <v>0</v>
      </c>
      <c r="U48">
        <f>AVERAGE(R48:S48)</f>
        <v>0</v>
      </c>
      <c r="V48">
        <f>(U48/Q48)*100</f>
        <v>0</v>
      </c>
      <c r="W48">
        <f>(V48/P48)*100</f>
        <v>0</v>
      </c>
      <c r="Y48">
        <v>0</v>
      </c>
      <c r="Z48">
        <v>0</v>
      </c>
    </row>
    <row r="49" spans="1:26" x14ac:dyDescent="0.3">
      <c r="A49" t="s">
        <v>1131</v>
      </c>
      <c r="B49" t="s">
        <v>127</v>
      </c>
      <c r="C49" t="s">
        <v>278</v>
      </c>
      <c r="D49" t="s">
        <v>62</v>
      </c>
      <c r="E49" t="s">
        <v>1132</v>
      </c>
      <c r="F49" s="7">
        <v>45047</v>
      </c>
      <c r="G49" s="7">
        <v>45049</v>
      </c>
      <c r="H49">
        <v>47</v>
      </c>
      <c r="J49">
        <v>7</v>
      </c>
      <c r="L49">
        <v>0</v>
      </c>
      <c r="N49">
        <f>H49</f>
        <v>47</v>
      </c>
      <c r="O49">
        <v>100</v>
      </c>
      <c r="P49">
        <f t="shared" si="0"/>
        <v>47</v>
      </c>
      <c r="Q49">
        <v>400</v>
      </c>
      <c r="R49">
        <v>0</v>
      </c>
      <c r="S49">
        <v>0</v>
      </c>
      <c r="U49">
        <f>AVERAGE(R49:S49)</f>
        <v>0</v>
      </c>
      <c r="V49">
        <f>(U49/Q49)*100</f>
        <v>0</v>
      </c>
      <c r="W49">
        <f>(V49/P49)*100</f>
        <v>0</v>
      </c>
    </row>
    <row r="50" spans="1:26" x14ac:dyDescent="0.3">
      <c r="A50" t="s">
        <v>1229</v>
      </c>
      <c r="B50" t="s">
        <v>127</v>
      </c>
      <c r="C50" t="s">
        <v>278</v>
      </c>
      <c r="D50" t="s">
        <v>62</v>
      </c>
      <c r="E50" t="s">
        <v>1230</v>
      </c>
      <c r="F50" s="7">
        <v>45068</v>
      </c>
      <c r="G50" s="7">
        <v>45070</v>
      </c>
      <c r="H50">
        <v>51</v>
      </c>
      <c r="J50">
        <v>4</v>
      </c>
      <c r="L50">
        <v>0</v>
      </c>
      <c r="N50">
        <f>H50</f>
        <v>51</v>
      </c>
      <c r="O50">
        <v>100</v>
      </c>
      <c r="P50">
        <f t="shared" si="0"/>
        <v>51</v>
      </c>
      <c r="Q50">
        <v>400</v>
      </c>
      <c r="R50">
        <v>0</v>
      </c>
      <c r="S50">
        <v>0</v>
      </c>
      <c r="U50">
        <f>AVERAGE(R50:S50)</f>
        <v>0</v>
      </c>
      <c r="V50">
        <f>(U50/Q50)*100</f>
        <v>0</v>
      </c>
      <c r="W50">
        <f>(V50/P50)*100</f>
        <v>0</v>
      </c>
    </row>
    <row r="51" spans="1:26" x14ac:dyDescent="0.3">
      <c r="A51" t="s">
        <v>736</v>
      </c>
      <c r="B51" t="s">
        <v>127</v>
      </c>
      <c r="C51" t="s">
        <v>205</v>
      </c>
      <c r="D51" s="11" t="s">
        <v>62</v>
      </c>
      <c r="E51" t="s">
        <v>737</v>
      </c>
      <c r="F51" s="7">
        <v>44963</v>
      </c>
      <c r="G51" s="7">
        <v>44966</v>
      </c>
      <c r="H51">
        <v>209</v>
      </c>
      <c r="I51">
        <v>230</v>
      </c>
      <c r="N51">
        <f>AVERAGE(H51:I51)</f>
        <v>219.5</v>
      </c>
      <c r="O51">
        <v>100</v>
      </c>
      <c r="P51">
        <f t="shared" si="0"/>
        <v>219.49999999999997</v>
      </c>
    </row>
    <row r="52" spans="1:26" x14ac:dyDescent="0.3">
      <c r="A52" t="s">
        <v>842</v>
      </c>
      <c r="B52" t="s">
        <v>127</v>
      </c>
      <c r="C52" t="s">
        <v>205</v>
      </c>
      <c r="D52" t="s">
        <v>62</v>
      </c>
      <c r="E52" t="s">
        <v>835</v>
      </c>
      <c r="F52" s="7">
        <v>44984</v>
      </c>
      <c r="G52" s="7">
        <v>44985</v>
      </c>
      <c r="H52" t="s">
        <v>64</v>
      </c>
      <c r="I52" t="s">
        <v>64</v>
      </c>
      <c r="J52">
        <v>45</v>
      </c>
      <c r="K52">
        <v>42</v>
      </c>
      <c r="L52">
        <v>4</v>
      </c>
      <c r="M52">
        <v>8</v>
      </c>
      <c r="N52">
        <f>AVERAGE(J52:K52)</f>
        <v>43.5</v>
      </c>
      <c r="O52">
        <v>10</v>
      </c>
      <c r="P52">
        <f t="shared" si="0"/>
        <v>434.99999999999994</v>
      </c>
      <c r="Q52">
        <v>400</v>
      </c>
      <c r="R52" s="19">
        <v>0</v>
      </c>
      <c r="S52" s="19">
        <v>0</v>
      </c>
      <c r="U52">
        <f t="shared" ref="U52:U57" si="7">AVERAGE(R52:S52)</f>
        <v>0</v>
      </c>
      <c r="V52">
        <f t="shared" ref="V52:V57" si="8">(U52/Q52)*100</f>
        <v>0</v>
      </c>
      <c r="W52">
        <f t="shared" ref="W52:W57" si="9">(V52/P52)*100</f>
        <v>0</v>
      </c>
      <c r="X52" t="s">
        <v>1261</v>
      </c>
    </row>
    <row r="53" spans="1:26" x14ac:dyDescent="0.3">
      <c r="A53" t="s">
        <v>936</v>
      </c>
      <c r="B53" t="s">
        <v>127</v>
      </c>
      <c r="C53" t="s">
        <v>205</v>
      </c>
      <c r="D53" t="s">
        <v>62</v>
      </c>
      <c r="E53" t="s">
        <v>937</v>
      </c>
      <c r="F53" s="7">
        <v>45005</v>
      </c>
      <c r="G53" s="7">
        <v>45007</v>
      </c>
      <c r="H53" t="s">
        <v>64</v>
      </c>
      <c r="I53" t="s">
        <v>64</v>
      </c>
      <c r="J53">
        <v>54</v>
      </c>
      <c r="K53">
        <v>43</v>
      </c>
      <c r="L53">
        <v>6</v>
      </c>
      <c r="M53">
        <v>4</v>
      </c>
      <c r="N53">
        <f>AVERAGE(J53:K53)</f>
        <v>48.5</v>
      </c>
      <c r="O53">
        <v>10</v>
      </c>
      <c r="P53">
        <f t="shared" si="0"/>
        <v>484.99999999999994</v>
      </c>
      <c r="Q53">
        <v>400</v>
      </c>
      <c r="R53">
        <v>28</v>
      </c>
      <c r="S53">
        <v>20</v>
      </c>
      <c r="U53">
        <f t="shared" si="7"/>
        <v>24</v>
      </c>
      <c r="V53">
        <f t="shared" si="8"/>
        <v>6</v>
      </c>
      <c r="W53">
        <f t="shared" si="9"/>
        <v>1.2371134020618557</v>
      </c>
    </row>
    <row r="54" spans="1:26" x14ac:dyDescent="0.3">
      <c r="A54" t="s">
        <v>1035</v>
      </c>
      <c r="B54" t="s">
        <v>127</v>
      </c>
      <c r="C54" t="s">
        <v>205</v>
      </c>
      <c r="D54" t="s">
        <v>62</v>
      </c>
      <c r="E54" t="s">
        <v>1036</v>
      </c>
      <c r="F54" s="7">
        <v>45026</v>
      </c>
      <c r="G54" s="7">
        <v>45028</v>
      </c>
      <c r="H54" t="s">
        <v>64</v>
      </c>
      <c r="I54" t="s">
        <v>64</v>
      </c>
      <c r="J54" s="19">
        <v>17</v>
      </c>
      <c r="K54" s="19">
        <v>20</v>
      </c>
      <c r="L54">
        <v>3</v>
      </c>
      <c r="M54">
        <v>1</v>
      </c>
      <c r="N54">
        <f>AVERAGE(J54:K54)</f>
        <v>18.5</v>
      </c>
      <c r="O54">
        <v>10</v>
      </c>
      <c r="P54">
        <f t="shared" si="0"/>
        <v>185</v>
      </c>
      <c r="Q54">
        <v>300</v>
      </c>
      <c r="R54">
        <v>3</v>
      </c>
      <c r="S54">
        <v>5</v>
      </c>
      <c r="U54">
        <f t="shared" si="7"/>
        <v>4</v>
      </c>
      <c r="V54">
        <f t="shared" si="8"/>
        <v>1.3333333333333335</v>
      </c>
      <c r="W54">
        <f t="shared" si="9"/>
        <v>0.7207207207207208</v>
      </c>
      <c r="X54" t="s">
        <v>1262</v>
      </c>
      <c r="Y54">
        <v>11</v>
      </c>
      <c r="Z54">
        <v>18</v>
      </c>
    </row>
    <row r="55" spans="1:26" x14ac:dyDescent="0.3">
      <c r="A55" t="s">
        <v>1133</v>
      </c>
      <c r="B55" t="s">
        <v>127</v>
      </c>
      <c r="C55" t="s">
        <v>205</v>
      </c>
      <c r="D55" s="11" t="s">
        <v>62</v>
      </c>
      <c r="E55" t="s">
        <v>1134</v>
      </c>
      <c r="F55" s="7">
        <v>45047</v>
      </c>
      <c r="G55" s="7">
        <v>45049</v>
      </c>
      <c r="H55">
        <v>56</v>
      </c>
      <c r="J55">
        <v>10</v>
      </c>
      <c r="L55">
        <v>0</v>
      </c>
      <c r="N55">
        <f>H55</f>
        <v>56</v>
      </c>
      <c r="O55">
        <v>100</v>
      </c>
      <c r="P55">
        <f t="shared" si="0"/>
        <v>56.000000000000007</v>
      </c>
      <c r="Q55">
        <v>400</v>
      </c>
      <c r="R55">
        <v>0</v>
      </c>
      <c r="S55">
        <v>0</v>
      </c>
      <c r="U55">
        <f t="shared" si="7"/>
        <v>0</v>
      </c>
      <c r="V55">
        <f t="shared" si="8"/>
        <v>0</v>
      </c>
      <c r="W55">
        <f t="shared" si="9"/>
        <v>0</v>
      </c>
    </row>
    <row r="56" spans="1:26" s="19" customFormat="1" x14ac:dyDescent="0.3">
      <c r="A56" t="s">
        <v>1231</v>
      </c>
      <c r="B56" t="s">
        <v>127</v>
      </c>
      <c r="C56" t="s">
        <v>205</v>
      </c>
      <c r="D56" t="s">
        <v>62</v>
      </c>
      <c r="E56" t="s">
        <v>1232</v>
      </c>
      <c r="F56" s="7">
        <v>45068</v>
      </c>
      <c r="G56" s="7">
        <v>45070</v>
      </c>
      <c r="H56">
        <v>35</v>
      </c>
      <c r="I56"/>
      <c r="J56">
        <v>2</v>
      </c>
      <c r="K56"/>
      <c r="L56">
        <v>0</v>
      </c>
      <c r="M56"/>
      <c r="N56">
        <f>H56</f>
        <v>35</v>
      </c>
      <c r="O56">
        <v>100</v>
      </c>
      <c r="P56">
        <f t="shared" si="0"/>
        <v>35</v>
      </c>
      <c r="Q56">
        <v>400</v>
      </c>
      <c r="R56">
        <v>0</v>
      </c>
      <c r="S56">
        <v>1</v>
      </c>
      <c r="T56"/>
      <c r="U56">
        <f t="shared" si="7"/>
        <v>0.5</v>
      </c>
      <c r="V56">
        <f t="shared" si="8"/>
        <v>0.125</v>
      </c>
      <c r="W56">
        <f t="shared" si="9"/>
        <v>0.35714285714285715</v>
      </c>
      <c r="X56"/>
      <c r="Y56"/>
      <c r="Z56"/>
    </row>
    <row r="57" spans="1:26" x14ac:dyDescent="0.3">
      <c r="A57" t="s">
        <v>848</v>
      </c>
      <c r="B57" t="s">
        <v>127</v>
      </c>
      <c r="C57" t="s">
        <v>205</v>
      </c>
      <c r="D57" t="s">
        <v>257</v>
      </c>
      <c r="E57" t="s">
        <v>837</v>
      </c>
      <c r="F57" s="7">
        <v>44984</v>
      </c>
      <c r="G57" s="7">
        <v>44985</v>
      </c>
      <c r="H57" t="s">
        <v>64</v>
      </c>
      <c r="I57" t="s">
        <v>64</v>
      </c>
      <c r="J57">
        <v>55</v>
      </c>
      <c r="K57">
        <v>75</v>
      </c>
      <c r="L57">
        <v>10</v>
      </c>
      <c r="M57">
        <v>8</v>
      </c>
      <c r="N57">
        <f>AVERAGE(J57:K57)</f>
        <v>65</v>
      </c>
      <c r="O57">
        <v>10</v>
      </c>
      <c r="P57">
        <f t="shared" si="0"/>
        <v>650</v>
      </c>
      <c r="Q57">
        <v>400</v>
      </c>
      <c r="R57" s="19">
        <v>0</v>
      </c>
      <c r="S57" s="19">
        <v>0</v>
      </c>
      <c r="U57">
        <f t="shared" si="7"/>
        <v>0</v>
      </c>
      <c r="V57">
        <f t="shared" si="8"/>
        <v>0</v>
      </c>
      <c r="W57">
        <f t="shared" si="9"/>
        <v>0</v>
      </c>
      <c r="X57" t="s">
        <v>1261</v>
      </c>
    </row>
    <row r="58" spans="1:26" x14ac:dyDescent="0.3">
      <c r="A58" t="s">
        <v>774</v>
      </c>
      <c r="B58" t="s">
        <v>60</v>
      </c>
      <c r="C58" t="s">
        <v>142</v>
      </c>
      <c r="D58" t="s">
        <v>62</v>
      </c>
      <c r="E58" t="s">
        <v>775</v>
      </c>
      <c r="F58" s="7">
        <v>44970</v>
      </c>
      <c r="G58" s="7">
        <v>44972</v>
      </c>
      <c r="H58">
        <v>37</v>
      </c>
      <c r="I58">
        <v>42</v>
      </c>
      <c r="N58">
        <f>AVERAGE(H58:I58)</f>
        <v>39.5</v>
      </c>
      <c r="O58">
        <v>100</v>
      </c>
      <c r="P58">
        <f t="shared" si="0"/>
        <v>39.5</v>
      </c>
    </row>
    <row r="59" spans="1:26" x14ac:dyDescent="0.3">
      <c r="A59" t="s">
        <v>870</v>
      </c>
      <c r="B59" t="s">
        <v>60</v>
      </c>
      <c r="C59" t="s">
        <v>142</v>
      </c>
      <c r="D59" s="11" t="s">
        <v>62</v>
      </c>
      <c r="E59" t="s">
        <v>871</v>
      </c>
      <c r="F59" s="7">
        <v>44991</v>
      </c>
      <c r="G59" s="7">
        <v>44993</v>
      </c>
      <c r="H59" t="s">
        <v>64</v>
      </c>
      <c r="I59" t="s">
        <v>64</v>
      </c>
      <c r="J59">
        <v>85</v>
      </c>
      <c r="K59">
        <v>81</v>
      </c>
      <c r="L59">
        <v>8</v>
      </c>
      <c r="M59">
        <v>9</v>
      </c>
      <c r="N59">
        <f>AVERAGE(J59:K59)</f>
        <v>83</v>
      </c>
      <c r="O59">
        <v>10</v>
      </c>
      <c r="P59">
        <f t="shared" si="0"/>
        <v>830.00000000000011</v>
      </c>
      <c r="Q59">
        <v>400</v>
      </c>
      <c r="R59" s="19">
        <v>50</v>
      </c>
      <c r="S59" s="19">
        <v>50</v>
      </c>
      <c r="U59">
        <f>AVERAGE(R59:S59)</f>
        <v>50</v>
      </c>
      <c r="V59">
        <f>(U59/Q59)*100</f>
        <v>12.5</v>
      </c>
      <c r="W59">
        <f>(V59/P59)*100</f>
        <v>1.506024096385542</v>
      </c>
      <c r="X59" t="s">
        <v>1263</v>
      </c>
    </row>
    <row r="60" spans="1:26" x14ac:dyDescent="0.3">
      <c r="A60" t="s">
        <v>965</v>
      </c>
      <c r="B60" t="s">
        <v>60</v>
      </c>
      <c r="C60" t="s">
        <v>142</v>
      </c>
      <c r="D60" t="s">
        <v>62</v>
      </c>
      <c r="E60" t="s">
        <v>966</v>
      </c>
      <c r="F60" s="7">
        <v>45012</v>
      </c>
      <c r="G60" s="7">
        <v>45013</v>
      </c>
      <c r="H60" t="s">
        <v>64</v>
      </c>
      <c r="J60">
        <v>32</v>
      </c>
      <c r="L60">
        <v>7</v>
      </c>
      <c r="N60">
        <f>J60</f>
        <v>32</v>
      </c>
      <c r="O60">
        <v>10</v>
      </c>
      <c r="P60">
        <f t="shared" si="0"/>
        <v>320</v>
      </c>
      <c r="Q60">
        <v>200</v>
      </c>
      <c r="R60">
        <v>2</v>
      </c>
      <c r="S60">
        <v>1</v>
      </c>
      <c r="U60">
        <f>AVERAGE(R60:S60)</f>
        <v>1.5</v>
      </c>
      <c r="V60">
        <f>(U60/Q60)*100</f>
        <v>0.75</v>
      </c>
      <c r="W60">
        <f>(V60/P60)*100</f>
        <v>0.234375</v>
      </c>
    </row>
    <row r="61" spans="1:26" x14ac:dyDescent="0.3">
      <c r="A61" t="s">
        <v>1067</v>
      </c>
      <c r="B61" t="s">
        <v>60</v>
      </c>
      <c r="C61" t="s">
        <v>142</v>
      </c>
      <c r="D61" t="s">
        <v>62</v>
      </c>
      <c r="E61" t="s">
        <v>1068</v>
      </c>
      <c r="F61" s="7">
        <v>45033</v>
      </c>
      <c r="G61" s="7">
        <v>45035</v>
      </c>
      <c r="H61">
        <v>39</v>
      </c>
      <c r="I61">
        <v>31</v>
      </c>
      <c r="J61">
        <v>1</v>
      </c>
      <c r="K61">
        <v>3</v>
      </c>
      <c r="L61">
        <v>0</v>
      </c>
      <c r="M61">
        <v>0</v>
      </c>
      <c r="N61">
        <f>AVERAGE(H61:I61)</f>
        <v>35</v>
      </c>
      <c r="O61">
        <v>100</v>
      </c>
      <c r="P61">
        <f t="shared" si="0"/>
        <v>35</v>
      </c>
      <c r="Q61">
        <v>400</v>
      </c>
      <c r="R61">
        <v>0</v>
      </c>
      <c r="S61">
        <v>0</v>
      </c>
      <c r="U61">
        <f>AVERAGE(R61:S61)</f>
        <v>0</v>
      </c>
      <c r="V61">
        <f>(U61/Q61)*100</f>
        <v>0</v>
      </c>
      <c r="W61">
        <f>(V61/P61)*100</f>
        <v>0</v>
      </c>
    </row>
    <row r="62" spans="1:26" x14ac:dyDescent="0.3">
      <c r="A62" t="s">
        <v>1165</v>
      </c>
      <c r="B62" t="s">
        <v>60</v>
      </c>
      <c r="C62" t="s">
        <v>142</v>
      </c>
      <c r="D62" t="s">
        <v>62</v>
      </c>
      <c r="E62" t="s">
        <v>1166</v>
      </c>
      <c r="F62" s="7">
        <v>45054</v>
      </c>
      <c r="G62" s="7">
        <v>45056</v>
      </c>
      <c r="H62" t="s">
        <v>64</v>
      </c>
      <c r="J62" t="s">
        <v>64</v>
      </c>
      <c r="L62">
        <v>58</v>
      </c>
      <c r="N62">
        <f>L62</f>
        <v>58</v>
      </c>
      <c r="O62">
        <v>1</v>
      </c>
      <c r="P62">
        <f t="shared" si="0"/>
        <v>5800</v>
      </c>
      <c r="Q62">
        <v>200</v>
      </c>
      <c r="R62">
        <v>0</v>
      </c>
      <c r="S62">
        <v>0</v>
      </c>
      <c r="U62">
        <f>AVERAGE(R62:S62)</f>
        <v>0</v>
      </c>
      <c r="V62">
        <f>(U62/Q62)*100</f>
        <v>0</v>
      </c>
      <c r="W62">
        <f>(V62/P62)*100</f>
        <v>0</v>
      </c>
    </row>
    <row r="63" spans="1:26" x14ac:dyDescent="0.3">
      <c r="A63" t="s">
        <v>983</v>
      </c>
      <c r="B63" t="s">
        <v>60</v>
      </c>
      <c r="C63" t="s">
        <v>142</v>
      </c>
      <c r="D63" s="11" t="s">
        <v>257</v>
      </c>
      <c r="E63" t="s">
        <v>984</v>
      </c>
      <c r="F63" s="7">
        <v>45012</v>
      </c>
      <c r="G63" s="7">
        <v>45013</v>
      </c>
      <c r="H63" t="s">
        <v>64</v>
      </c>
      <c r="J63">
        <v>64</v>
      </c>
      <c r="L63">
        <v>5</v>
      </c>
      <c r="N63">
        <f>J63</f>
        <v>64</v>
      </c>
      <c r="O63">
        <v>10</v>
      </c>
      <c r="P63">
        <f t="shared" si="0"/>
        <v>640</v>
      </c>
      <c r="Q63">
        <v>200</v>
      </c>
      <c r="R63">
        <v>0</v>
      </c>
      <c r="S63">
        <v>2</v>
      </c>
      <c r="U63">
        <f>AVERAGE(R63:S63)</f>
        <v>1</v>
      </c>
      <c r="V63">
        <f>(U63/Q63)*100</f>
        <v>0.5</v>
      </c>
      <c r="W63">
        <f>(V63/P63)*100</f>
        <v>7.8125E-2</v>
      </c>
    </row>
    <row r="64" spans="1:26" x14ac:dyDescent="0.3">
      <c r="A64" t="s">
        <v>701</v>
      </c>
      <c r="B64" t="s">
        <v>100</v>
      </c>
      <c r="C64" t="s">
        <v>67</v>
      </c>
      <c r="D64" t="s">
        <v>62</v>
      </c>
      <c r="E64" t="s">
        <v>702</v>
      </c>
      <c r="F64" s="7">
        <v>44956</v>
      </c>
      <c r="G64" s="7">
        <v>44960</v>
      </c>
      <c r="H64">
        <v>105</v>
      </c>
      <c r="I64">
        <v>119</v>
      </c>
      <c r="N64">
        <f>AVERAGE(H64:I64)</f>
        <v>112</v>
      </c>
      <c r="O64">
        <v>100</v>
      </c>
      <c r="P64">
        <f t="shared" si="0"/>
        <v>112.00000000000001</v>
      </c>
    </row>
    <row r="65" spans="1:26" x14ac:dyDescent="0.3">
      <c r="A65" t="s">
        <v>738</v>
      </c>
      <c r="B65" t="s">
        <v>127</v>
      </c>
      <c r="C65" t="s">
        <v>67</v>
      </c>
      <c r="D65" t="s">
        <v>62</v>
      </c>
      <c r="E65" t="s">
        <v>739</v>
      </c>
      <c r="F65" s="7">
        <v>44963</v>
      </c>
      <c r="G65" s="7">
        <v>44966</v>
      </c>
      <c r="H65">
        <v>92</v>
      </c>
      <c r="I65">
        <v>84</v>
      </c>
      <c r="N65">
        <f>AVERAGE(H65:I65)</f>
        <v>88</v>
      </c>
      <c r="O65">
        <v>100</v>
      </c>
      <c r="P65">
        <f t="shared" si="0"/>
        <v>88</v>
      </c>
    </row>
    <row r="66" spans="1:26" x14ac:dyDescent="0.3">
      <c r="A66" t="s">
        <v>776</v>
      </c>
      <c r="B66" t="s">
        <v>60</v>
      </c>
      <c r="C66" t="s">
        <v>67</v>
      </c>
      <c r="D66" t="s">
        <v>62</v>
      </c>
      <c r="E66" t="s">
        <v>777</v>
      </c>
      <c r="F66" s="7">
        <v>44970</v>
      </c>
      <c r="G66" s="7">
        <v>44972</v>
      </c>
      <c r="J66">
        <v>0</v>
      </c>
      <c r="K66">
        <v>6</v>
      </c>
      <c r="N66">
        <f>AVERAGE(J66:K66)</f>
        <v>3</v>
      </c>
      <c r="O66">
        <v>10</v>
      </c>
      <c r="P66">
        <f t="shared" ref="P66:P110" si="10">(N66/O66)*100</f>
        <v>30</v>
      </c>
    </row>
    <row r="67" spans="1:26" x14ac:dyDescent="0.3">
      <c r="A67" t="s">
        <v>810</v>
      </c>
      <c r="B67" t="s">
        <v>100</v>
      </c>
      <c r="C67" t="s">
        <v>67</v>
      </c>
      <c r="D67" s="11" t="s">
        <v>62</v>
      </c>
      <c r="E67" t="s">
        <v>811</v>
      </c>
      <c r="F67" s="7">
        <v>44979</v>
      </c>
      <c r="G67" s="7">
        <v>44980</v>
      </c>
      <c r="H67" t="s">
        <v>64</v>
      </c>
      <c r="I67" t="s">
        <v>64</v>
      </c>
      <c r="J67">
        <v>14</v>
      </c>
      <c r="K67">
        <v>22</v>
      </c>
      <c r="L67">
        <v>1</v>
      </c>
      <c r="M67">
        <v>1</v>
      </c>
      <c r="N67">
        <f>AVERAGE(J67:K67)</f>
        <v>18</v>
      </c>
      <c r="O67">
        <v>10</v>
      </c>
      <c r="P67">
        <f t="shared" si="10"/>
        <v>180</v>
      </c>
    </row>
    <row r="68" spans="1:26" x14ac:dyDescent="0.3">
      <c r="A68" t="s">
        <v>834</v>
      </c>
      <c r="B68" t="s">
        <v>127</v>
      </c>
      <c r="C68" t="s">
        <v>67</v>
      </c>
      <c r="D68" t="s">
        <v>62</v>
      </c>
      <c r="E68" t="s">
        <v>839</v>
      </c>
      <c r="F68" s="7">
        <v>44984</v>
      </c>
      <c r="G68" s="7">
        <v>44985</v>
      </c>
      <c r="H68">
        <v>40</v>
      </c>
      <c r="I68">
        <v>53</v>
      </c>
      <c r="J68">
        <v>5</v>
      </c>
      <c r="K68">
        <v>4</v>
      </c>
      <c r="L68">
        <v>0</v>
      </c>
      <c r="M68">
        <v>1</v>
      </c>
      <c r="N68">
        <f>AVERAGE(H68:I68)</f>
        <v>46.5</v>
      </c>
      <c r="O68">
        <v>100</v>
      </c>
      <c r="P68">
        <f t="shared" si="10"/>
        <v>46.5</v>
      </c>
      <c r="Q68">
        <v>400</v>
      </c>
      <c r="R68">
        <v>0</v>
      </c>
      <c r="S68">
        <v>0</v>
      </c>
      <c r="U68">
        <f t="shared" ref="U68:U81" si="11">AVERAGE(R68:S68)</f>
        <v>0</v>
      </c>
      <c r="V68">
        <f t="shared" ref="V68:V81" si="12">(U68/Q68)*100</f>
        <v>0</v>
      </c>
      <c r="W68">
        <f t="shared" ref="W68:W81" si="13">(V68/P68)*100</f>
        <v>0</v>
      </c>
    </row>
    <row r="69" spans="1:26" x14ac:dyDescent="0.3">
      <c r="A69" t="s">
        <v>872</v>
      </c>
      <c r="B69" t="s">
        <v>60</v>
      </c>
      <c r="C69" t="s">
        <v>67</v>
      </c>
      <c r="D69" t="s">
        <v>62</v>
      </c>
      <c r="E69" t="s">
        <v>873</v>
      </c>
      <c r="F69" s="7">
        <v>44991</v>
      </c>
      <c r="G69" s="7">
        <v>44993</v>
      </c>
      <c r="H69">
        <v>165</v>
      </c>
      <c r="I69">
        <v>157</v>
      </c>
      <c r="J69">
        <v>20</v>
      </c>
      <c r="K69">
        <v>11</v>
      </c>
      <c r="L69">
        <v>2</v>
      </c>
      <c r="M69">
        <v>3</v>
      </c>
      <c r="N69">
        <f>AVERAGE(J69:K69)</f>
        <v>15.5</v>
      </c>
      <c r="O69">
        <v>10</v>
      </c>
      <c r="P69">
        <f t="shared" si="10"/>
        <v>155</v>
      </c>
      <c r="Q69">
        <v>400</v>
      </c>
      <c r="R69">
        <v>3</v>
      </c>
      <c r="S69">
        <v>1</v>
      </c>
      <c r="U69">
        <f t="shared" si="11"/>
        <v>2</v>
      </c>
      <c r="V69">
        <f t="shared" si="12"/>
        <v>0.5</v>
      </c>
      <c r="W69">
        <f t="shared" si="13"/>
        <v>0.32258064516129031</v>
      </c>
    </row>
    <row r="70" spans="1:26" x14ac:dyDescent="0.3">
      <c r="A70" t="s">
        <v>902</v>
      </c>
      <c r="B70" t="s">
        <v>100</v>
      </c>
      <c r="C70" t="s">
        <v>67</v>
      </c>
      <c r="D70" t="s">
        <v>62</v>
      </c>
      <c r="E70" t="s">
        <v>903</v>
      </c>
      <c r="F70" s="7">
        <v>44998</v>
      </c>
      <c r="G70" s="7">
        <v>45000</v>
      </c>
      <c r="H70" t="s">
        <v>64</v>
      </c>
      <c r="I70" t="s">
        <v>64</v>
      </c>
      <c r="J70">
        <v>13</v>
      </c>
      <c r="K70">
        <v>21</v>
      </c>
      <c r="L70">
        <v>0</v>
      </c>
      <c r="M70">
        <v>3</v>
      </c>
      <c r="N70">
        <f>AVERAGE(J70:K70)</f>
        <v>17</v>
      </c>
      <c r="O70">
        <v>10</v>
      </c>
      <c r="P70">
        <f t="shared" si="10"/>
        <v>170</v>
      </c>
      <c r="Q70">
        <v>400</v>
      </c>
      <c r="R70">
        <v>10</v>
      </c>
      <c r="S70">
        <v>13</v>
      </c>
      <c r="U70">
        <f t="shared" si="11"/>
        <v>11.5</v>
      </c>
      <c r="V70">
        <f t="shared" si="12"/>
        <v>2.875</v>
      </c>
      <c r="W70">
        <f t="shared" si="13"/>
        <v>1.6911764705882353</v>
      </c>
    </row>
    <row r="71" spans="1:26" x14ac:dyDescent="0.3">
      <c r="A71" t="s">
        <v>938</v>
      </c>
      <c r="B71" t="s">
        <v>127</v>
      </c>
      <c r="C71" t="s">
        <v>67</v>
      </c>
      <c r="D71" s="11" t="s">
        <v>62</v>
      </c>
      <c r="E71" t="s">
        <v>939</v>
      </c>
      <c r="F71" s="7">
        <v>45005</v>
      </c>
      <c r="G71" s="7">
        <v>45007</v>
      </c>
      <c r="H71">
        <v>86</v>
      </c>
      <c r="I71">
        <v>75</v>
      </c>
      <c r="J71">
        <v>9</v>
      </c>
      <c r="K71">
        <v>13</v>
      </c>
      <c r="L71">
        <v>0</v>
      </c>
      <c r="M71">
        <v>0</v>
      </c>
      <c r="N71">
        <f>AVERAGE(H71:I71)</f>
        <v>80.5</v>
      </c>
      <c r="O71">
        <v>100</v>
      </c>
      <c r="P71">
        <f t="shared" si="10"/>
        <v>80.5</v>
      </c>
      <c r="Q71">
        <v>400</v>
      </c>
      <c r="R71">
        <v>0</v>
      </c>
      <c r="S71">
        <v>0</v>
      </c>
      <c r="U71">
        <f t="shared" si="11"/>
        <v>0</v>
      </c>
      <c r="V71">
        <f t="shared" si="12"/>
        <v>0</v>
      </c>
      <c r="W71">
        <f t="shared" si="13"/>
        <v>0</v>
      </c>
    </row>
    <row r="72" spans="1:26" x14ac:dyDescent="0.3">
      <c r="A72" t="s">
        <v>967</v>
      </c>
      <c r="B72" t="s">
        <v>60</v>
      </c>
      <c r="C72" t="s">
        <v>67</v>
      </c>
      <c r="D72" t="s">
        <v>62</v>
      </c>
      <c r="E72" t="s">
        <v>968</v>
      </c>
      <c r="F72" s="7">
        <v>45012</v>
      </c>
      <c r="G72" s="7">
        <v>45013</v>
      </c>
      <c r="H72">
        <v>234</v>
      </c>
      <c r="J72">
        <v>32</v>
      </c>
      <c r="L72">
        <v>5</v>
      </c>
      <c r="N72">
        <f>J72</f>
        <v>32</v>
      </c>
      <c r="O72">
        <v>10</v>
      </c>
      <c r="P72">
        <f t="shared" si="10"/>
        <v>320</v>
      </c>
      <c r="Q72">
        <v>200</v>
      </c>
      <c r="R72">
        <v>2</v>
      </c>
      <c r="S72">
        <v>2</v>
      </c>
      <c r="U72">
        <f t="shared" si="11"/>
        <v>2</v>
      </c>
      <c r="V72">
        <f t="shared" si="12"/>
        <v>1</v>
      </c>
      <c r="W72">
        <f t="shared" si="13"/>
        <v>0.3125</v>
      </c>
    </row>
    <row r="73" spans="1:26" s="19" customFormat="1" x14ac:dyDescent="0.3">
      <c r="A73" t="s">
        <v>1003</v>
      </c>
      <c r="B73" t="s">
        <v>100</v>
      </c>
      <c r="C73" t="s">
        <v>67</v>
      </c>
      <c r="D73" t="s">
        <v>62</v>
      </c>
      <c r="E73" t="s">
        <v>1004</v>
      </c>
      <c r="F73" s="7">
        <v>45019</v>
      </c>
      <c r="G73" s="7">
        <v>45021</v>
      </c>
      <c r="H73" t="s">
        <v>64</v>
      </c>
      <c r="I73" t="s">
        <v>64</v>
      </c>
      <c r="J73">
        <v>10</v>
      </c>
      <c r="K73">
        <v>13</v>
      </c>
      <c r="L73">
        <v>3</v>
      </c>
      <c r="M73">
        <v>1</v>
      </c>
      <c r="N73">
        <f>AVERAGE(J73:K73)</f>
        <v>11.5</v>
      </c>
      <c r="O73">
        <v>10</v>
      </c>
      <c r="P73">
        <f t="shared" si="10"/>
        <v>114.99999999999999</v>
      </c>
      <c r="Q73">
        <v>250</v>
      </c>
      <c r="R73">
        <v>0</v>
      </c>
      <c r="S73">
        <v>0</v>
      </c>
      <c r="T73"/>
      <c r="U73">
        <f t="shared" si="11"/>
        <v>0</v>
      </c>
      <c r="V73">
        <f t="shared" si="12"/>
        <v>0</v>
      </c>
      <c r="W73">
        <f t="shared" si="13"/>
        <v>0</v>
      </c>
      <c r="X73"/>
      <c r="Y73"/>
      <c r="Z73"/>
    </row>
    <row r="74" spans="1:26" s="19" customFormat="1" x14ac:dyDescent="0.3">
      <c r="A74" t="s">
        <v>1037</v>
      </c>
      <c r="B74" t="s">
        <v>127</v>
      </c>
      <c r="C74" t="s">
        <v>67</v>
      </c>
      <c r="D74" t="s">
        <v>62</v>
      </c>
      <c r="E74" t="s">
        <v>1038</v>
      </c>
      <c r="F74" s="7">
        <v>45026</v>
      </c>
      <c r="G74" s="7">
        <v>45028</v>
      </c>
      <c r="H74">
        <v>81</v>
      </c>
      <c r="I74">
        <v>81</v>
      </c>
      <c r="J74">
        <v>14</v>
      </c>
      <c r="K74">
        <v>7</v>
      </c>
      <c r="L74">
        <v>1</v>
      </c>
      <c r="M74">
        <v>1</v>
      </c>
      <c r="N74">
        <f>AVERAGE(H74:I74)</f>
        <v>81</v>
      </c>
      <c r="O74">
        <v>100</v>
      </c>
      <c r="P74">
        <f t="shared" si="10"/>
        <v>81</v>
      </c>
      <c r="Q74">
        <v>300</v>
      </c>
      <c r="R74">
        <v>1</v>
      </c>
      <c r="S74">
        <v>0</v>
      </c>
      <c r="T74"/>
      <c r="U74">
        <f t="shared" si="11"/>
        <v>0.5</v>
      </c>
      <c r="V74">
        <f t="shared" si="12"/>
        <v>0.16666666666666669</v>
      </c>
      <c r="W74">
        <f t="shared" si="13"/>
        <v>0.20576131687242799</v>
      </c>
      <c r="X74"/>
      <c r="Y74">
        <v>3</v>
      </c>
      <c r="Z74">
        <v>3</v>
      </c>
    </row>
    <row r="75" spans="1:26" x14ac:dyDescent="0.3">
      <c r="A75" t="s">
        <v>1069</v>
      </c>
      <c r="B75" t="s">
        <v>60</v>
      </c>
      <c r="C75" t="s">
        <v>67</v>
      </c>
      <c r="D75" s="11" t="s">
        <v>62</v>
      </c>
      <c r="E75" t="s">
        <v>1070</v>
      </c>
      <c r="F75" s="7">
        <v>45033</v>
      </c>
      <c r="G75" s="7">
        <v>45035</v>
      </c>
      <c r="H75">
        <v>40</v>
      </c>
      <c r="I75">
        <v>43</v>
      </c>
      <c r="J75">
        <v>2</v>
      </c>
      <c r="K75">
        <v>5</v>
      </c>
      <c r="L75">
        <v>0</v>
      </c>
      <c r="M75">
        <v>1</v>
      </c>
      <c r="N75">
        <f>AVERAGE(H75:I75)</f>
        <v>41.5</v>
      </c>
      <c r="O75">
        <v>100</v>
      </c>
      <c r="P75">
        <f t="shared" si="10"/>
        <v>41.5</v>
      </c>
      <c r="Q75">
        <v>400</v>
      </c>
      <c r="R75">
        <v>0</v>
      </c>
      <c r="S75">
        <v>0</v>
      </c>
      <c r="U75">
        <f t="shared" si="11"/>
        <v>0</v>
      </c>
      <c r="V75">
        <f t="shared" si="12"/>
        <v>0</v>
      </c>
      <c r="W75">
        <f t="shared" si="13"/>
        <v>0</v>
      </c>
    </row>
    <row r="76" spans="1:26" x14ac:dyDescent="0.3">
      <c r="A76" t="s">
        <v>1101</v>
      </c>
      <c r="B76" t="s">
        <v>100</v>
      </c>
      <c r="C76" t="s">
        <v>67</v>
      </c>
      <c r="D76" t="s">
        <v>62</v>
      </c>
      <c r="E76" t="s">
        <v>1102</v>
      </c>
      <c r="F76" s="7">
        <v>45040</v>
      </c>
      <c r="G76" s="7">
        <v>45042</v>
      </c>
      <c r="H76" t="s">
        <v>64</v>
      </c>
      <c r="J76">
        <v>40</v>
      </c>
      <c r="L76">
        <v>3</v>
      </c>
      <c r="N76">
        <f>J76</f>
        <v>40</v>
      </c>
      <c r="O76">
        <v>10</v>
      </c>
      <c r="P76">
        <f t="shared" si="10"/>
        <v>400</v>
      </c>
      <c r="Q76">
        <v>400</v>
      </c>
      <c r="R76">
        <v>0</v>
      </c>
      <c r="S76">
        <v>0</v>
      </c>
      <c r="U76">
        <f t="shared" si="11"/>
        <v>0</v>
      </c>
      <c r="V76">
        <f t="shared" si="12"/>
        <v>0</v>
      </c>
      <c r="W76">
        <f t="shared" si="13"/>
        <v>0</v>
      </c>
    </row>
    <row r="77" spans="1:26" x14ac:dyDescent="0.3">
      <c r="A77" t="s">
        <v>1135</v>
      </c>
      <c r="B77" t="s">
        <v>127</v>
      </c>
      <c r="C77" t="s">
        <v>67</v>
      </c>
      <c r="D77" t="s">
        <v>62</v>
      </c>
      <c r="E77" t="s">
        <v>1136</v>
      </c>
      <c r="F77" s="7">
        <v>45047</v>
      </c>
      <c r="G77" s="7">
        <v>45049</v>
      </c>
      <c r="H77">
        <v>47</v>
      </c>
      <c r="J77">
        <v>4</v>
      </c>
      <c r="L77">
        <v>0</v>
      </c>
      <c r="N77">
        <f>H77</f>
        <v>47</v>
      </c>
      <c r="O77">
        <v>100</v>
      </c>
      <c r="P77">
        <f t="shared" si="10"/>
        <v>47</v>
      </c>
      <c r="Q77">
        <v>400</v>
      </c>
      <c r="R77">
        <v>0</v>
      </c>
      <c r="S77">
        <v>0</v>
      </c>
      <c r="U77">
        <f t="shared" si="11"/>
        <v>0</v>
      </c>
      <c r="V77">
        <f t="shared" si="12"/>
        <v>0</v>
      </c>
      <c r="W77">
        <f t="shared" si="13"/>
        <v>0</v>
      </c>
    </row>
    <row r="78" spans="1:26" x14ac:dyDescent="0.3">
      <c r="A78" t="s">
        <v>1167</v>
      </c>
      <c r="B78" t="s">
        <v>60</v>
      </c>
      <c r="C78" t="s">
        <v>67</v>
      </c>
      <c r="D78" t="s">
        <v>62</v>
      </c>
      <c r="E78" t="s">
        <v>1168</v>
      </c>
      <c r="F78" s="7">
        <v>45054</v>
      </c>
      <c r="G78" s="7">
        <v>45056</v>
      </c>
      <c r="H78" t="s">
        <v>64</v>
      </c>
      <c r="J78" t="s">
        <v>64</v>
      </c>
      <c r="L78">
        <v>65</v>
      </c>
      <c r="N78">
        <f>L78</f>
        <v>65</v>
      </c>
      <c r="O78">
        <v>1</v>
      </c>
      <c r="P78">
        <f t="shared" si="10"/>
        <v>6500</v>
      </c>
      <c r="Q78">
        <v>200</v>
      </c>
      <c r="R78">
        <v>0</v>
      </c>
      <c r="S78">
        <v>0</v>
      </c>
      <c r="U78">
        <f t="shared" si="11"/>
        <v>0</v>
      </c>
      <c r="V78">
        <f t="shared" si="12"/>
        <v>0</v>
      </c>
      <c r="W78">
        <f t="shared" si="13"/>
        <v>0</v>
      </c>
    </row>
    <row r="79" spans="1:26" x14ac:dyDescent="0.3">
      <c r="A79" t="s">
        <v>1201</v>
      </c>
      <c r="B79" t="s">
        <v>100</v>
      </c>
      <c r="C79" t="s">
        <v>67</v>
      </c>
      <c r="D79" s="11" t="s">
        <v>62</v>
      </c>
      <c r="E79" t="s">
        <v>1202</v>
      </c>
      <c r="F79" s="7">
        <v>45061</v>
      </c>
      <c r="G79" s="7">
        <v>45063</v>
      </c>
      <c r="H79">
        <v>72</v>
      </c>
      <c r="J79">
        <v>9</v>
      </c>
      <c r="L79">
        <v>0</v>
      </c>
      <c r="N79">
        <f>H79</f>
        <v>72</v>
      </c>
      <c r="O79">
        <v>100</v>
      </c>
      <c r="P79">
        <f t="shared" si="10"/>
        <v>72</v>
      </c>
      <c r="Q79">
        <v>400</v>
      </c>
      <c r="R79">
        <v>0</v>
      </c>
      <c r="S79">
        <v>0</v>
      </c>
      <c r="U79">
        <f t="shared" si="11"/>
        <v>0</v>
      </c>
      <c r="V79">
        <f t="shared" si="12"/>
        <v>0</v>
      </c>
      <c r="W79">
        <f t="shared" si="13"/>
        <v>0</v>
      </c>
    </row>
    <row r="80" spans="1:26" x14ac:dyDescent="0.3">
      <c r="A80" t="s">
        <v>1233</v>
      </c>
      <c r="B80" t="s">
        <v>127</v>
      </c>
      <c r="C80" t="s">
        <v>67</v>
      </c>
      <c r="D80" t="s">
        <v>62</v>
      </c>
      <c r="E80" t="s">
        <v>1234</v>
      </c>
      <c r="F80" s="7">
        <v>45068</v>
      </c>
      <c r="G80" s="7">
        <v>45070</v>
      </c>
      <c r="H80">
        <v>70</v>
      </c>
      <c r="J80">
        <v>6</v>
      </c>
      <c r="L80">
        <v>0</v>
      </c>
      <c r="N80">
        <f>H80</f>
        <v>70</v>
      </c>
      <c r="O80">
        <v>100</v>
      </c>
      <c r="P80">
        <f t="shared" si="10"/>
        <v>70</v>
      </c>
      <c r="Q80">
        <v>400</v>
      </c>
      <c r="R80">
        <v>0</v>
      </c>
      <c r="S80">
        <v>0</v>
      </c>
      <c r="U80">
        <f t="shared" si="11"/>
        <v>0</v>
      </c>
      <c r="V80">
        <f t="shared" si="12"/>
        <v>0</v>
      </c>
      <c r="W80">
        <f t="shared" si="13"/>
        <v>0</v>
      </c>
    </row>
    <row r="81" spans="1:26" x14ac:dyDescent="0.3">
      <c r="A81" t="s">
        <v>1071</v>
      </c>
      <c r="B81" t="s">
        <v>60</v>
      </c>
      <c r="C81" t="s">
        <v>67</v>
      </c>
      <c r="D81" t="s">
        <v>257</v>
      </c>
      <c r="E81" t="s">
        <v>1072</v>
      </c>
      <c r="F81" s="7">
        <v>45033</v>
      </c>
      <c r="G81" s="7">
        <v>45035</v>
      </c>
      <c r="H81">
        <v>31</v>
      </c>
      <c r="I81">
        <v>23</v>
      </c>
      <c r="J81">
        <v>4</v>
      </c>
      <c r="K81">
        <v>2</v>
      </c>
      <c r="L81">
        <v>0</v>
      </c>
      <c r="M81">
        <v>0</v>
      </c>
      <c r="N81">
        <f>AVERAGE(H81:I81)</f>
        <v>27</v>
      </c>
      <c r="O81">
        <v>100</v>
      </c>
      <c r="P81">
        <f t="shared" si="10"/>
        <v>27</v>
      </c>
      <c r="Q81">
        <v>400</v>
      </c>
      <c r="R81">
        <v>0</v>
      </c>
      <c r="S81">
        <v>0</v>
      </c>
      <c r="U81">
        <f t="shared" si="11"/>
        <v>0</v>
      </c>
      <c r="V81">
        <f t="shared" si="12"/>
        <v>0</v>
      </c>
      <c r="W81">
        <f t="shared" si="13"/>
        <v>0</v>
      </c>
    </row>
    <row r="82" spans="1:26" x14ac:dyDescent="0.3">
      <c r="A82" t="s">
        <v>703</v>
      </c>
      <c r="B82" t="s">
        <v>100</v>
      </c>
      <c r="C82" t="s">
        <v>70</v>
      </c>
      <c r="D82" t="s">
        <v>62</v>
      </c>
      <c r="E82" t="s">
        <v>704</v>
      </c>
      <c r="F82" s="7">
        <v>44956</v>
      </c>
      <c r="G82" s="7">
        <v>44960</v>
      </c>
      <c r="H82">
        <v>124</v>
      </c>
      <c r="I82">
        <v>110</v>
      </c>
      <c r="N82">
        <f>AVERAGE(H82:I82)</f>
        <v>117</v>
      </c>
      <c r="O82">
        <v>100</v>
      </c>
      <c r="P82">
        <f t="shared" si="10"/>
        <v>117</v>
      </c>
    </row>
    <row r="83" spans="1:26" x14ac:dyDescent="0.3">
      <c r="A83" t="s">
        <v>740</v>
      </c>
      <c r="B83" t="s">
        <v>127</v>
      </c>
      <c r="C83" t="s">
        <v>70</v>
      </c>
      <c r="D83" s="11" t="s">
        <v>62</v>
      </c>
      <c r="E83" t="s">
        <v>741</v>
      </c>
      <c r="F83" s="7">
        <v>44963</v>
      </c>
      <c r="G83" s="7">
        <v>44966</v>
      </c>
      <c r="H83" t="s">
        <v>64</v>
      </c>
      <c r="I83" t="s">
        <v>64</v>
      </c>
      <c r="N83">
        <v>150</v>
      </c>
      <c r="O83">
        <v>100</v>
      </c>
      <c r="P83">
        <f t="shared" si="10"/>
        <v>150</v>
      </c>
    </row>
    <row r="84" spans="1:26" x14ac:dyDescent="0.3">
      <c r="A84" t="s">
        <v>778</v>
      </c>
      <c r="B84" t="s">
        <v>60</v>
      </c>
      <c r="C84" t="s">
        <v>70</v>
      </c>
      <c r="D84" t="s">
        <v>62</v>
      </c>
      <c r="E84" t="s">
        <v>779</v>
      </c>
      <c r="F84" s="7">
        <v>44970</v>
      </c>
      <c r="G84" s="7">
        <v>44972</v>
      </c>
      <c r="J84">
        <v>9</v>
      </c>
      <c r="K84">
        <v>5</v>
      </c>
      <c r="N84">
        <f t="shared" ref="N84:N89" si="14">AVERAGE(J84:K84)</f>
        <v>7</v>
      </c>
      <c r="O84">
        <v>10</v>
      </c>
      <c r="P84">
        <f t="shared" si="10"/>
        <v>70</v>
      </c>
    </row>
    <row r="85" spans="1:26" x14ac:dyDescent="0.3">
      <c r="A85" t="s">
        <v>812</v>
      </c>
      <c r="B85" t="s">
        <v>100</v>
      </c>
      <c r="C85" t="s">
        <v>70</v>
      </c>
      <c r="D85" t="s">
        <v>62</v>
      </c>
      <c r="E85" t="s">
        <v>813</v>
      </c>
      <c r="F85" s="7">
        <v>44979</v>
      </c>
      <c r="G85" s="7">
        <v>44980</v>
      </c>
      <c r="H85" t="s">
        <v>64</v>
      </c>
      <c r="I85" t="s">
        <v>64</v>
      </c>
      <c r="J85">
        <v>25</v>
      </c>
      <c r="K85">
        <v>24</v>
      </c>
      <c r="L85">
        <v>2</v>
      </c>
      <c r="M85">
        <v>2</v>
      </c>
      <c r="N85">
        <f t="shared" si="14"/>
        <v>24.5</v>
      </c>
      <c r="O85">
        <v>10</v>
      </c>
      <c r="P85">
        <f t="shared" si="10"/>
        <v>245.00000000000003</v>
      </c>
    </row>
    <row r="86" spans="1:26" x14ac:dyDescent="0.3">
      <c r="A86" t="s">
        <v>836</v>
      </c>
      <c r="B86" t="s">
        <v>127</v>
      </c>
      <c r="C86" t="s">
        <v>70</v>
      </c>
      <c r="D86" t="s">
        <v>62</v>
      </c>
      <c r="E86" t="s">
        <v>841</v>
      </c>
      <c r="F86" s="7">
        <v>44984</v>
      </c>
      <c r="G86" s="7">
        <v>44985</v>
      </c>
      <c r="H86" t="s">
        <v>64</v>
      </c>
      <c r="I86" t="s">
        <v>64</v>
      </c>
      <c r="J86">
        <v>27</v>
      </c>
      <c r="K86">
        <v>28</v>
      </c>
      <c r="L86">
        <v>2</v>
      </c>
      <c r="M86">
        <v>4</v>
      </c>
      <c r="N86">
        <f t="shared" si="14"/>
        <v>27.5</v>
      </c>
      <c r="O86">
        <v>10</v>
      </c>
      <c r="P86">
        <f t="shared" si="10"/>
        <v>275</v>
      </c>
      <c r="Q86">
        <v>400</v>
      </c>
      <c r="R86" s="19">
        <v>0</v>
      </c>
      <c r="S86" s="19">
        <v>0</v>
      </c>
      <c r="U86">
        <f t="shared" ref="U86:U99" si="15">AVERAGE(R86:S86)</f>
        <v>0</v>
      </c>
      <c r="V86">
        <f t="shared" ref="V86:V99" si="16">(U86/Q86)*100</f>
        <v>0</v>
      </c>
      <c r="W86">
        <f t="shared" ref="W86:W99" si="17">(V86/P86)*100</f>
        <v>0</v>
      </c>
      <c r="X86" t="s">
        <v>1261</v>
      </c>
    </row>
    <row r="87" spans="1:26" x14ac:dyDescent="0.3">
      <c r="A87" t="s">
        <v>876</v>
      </c>
      <c r="B87" t="s">
        <v>60</v>
      </c>
      <c r="C87" t="s">
        <v>70</v>
      </c>
      <c r="D87" s="11" t="s">
        <v>62</v>
      </c>
      <c r="E87" t="s">
        <v>877</v>
      </c>
      <c r="F87" s="7">
        <v>44991</v>
      </c>
      <c r="G87" s="7">
        <v>44993</v>
      </c>
      <c r="J87">
        <v>22</v>
      </c>
      <c r="K87">
        <v>30</v>
      </c>
      <c r="L87">
        <v>1</v>
      </c>
      <c r="M87">
        <v>2</v>
      </c>
      <c r="N87">
        <f t="shared" si="14"/>
        <v>26</v>
      </c>
      <c r="O87">
        <v>10</v>
      </c>
      <c r="P87">
        <f t="shared" si="10"/>
        <v>260</v>
      </c>
      <c r="Q87">
        <v>400</v>
      </c>
      <c r="R87">
        <v>3</v>
      </c>
      <c r="S87">
        <v>3</v>
      </c>
      <c r="U87">
        <f t="shared" si="15"/>
        <v>3</v>
      </c>
      <c r="V87">
        <f t="shared" si="16"/>
        <v>0.75</v>
      </c>
      <c r="W87">
        <f t="shared" si="17"/>
        <v>0.28846153846153849</v>
      </c>
    </row>
    <row r="88" spans="1:26" x14ac:dyDescent="0.3">
      <c r="A88" t="s">
        <v>874</v>
      </c>
      <c r="B88" t="s">
        <v>60</v>
      </c>
      <c r="C88" t="s">
        <v>70</v>
      </c>
      <c r="D88" t="s">
        <v>257</v>
      </c>
      <c r="E88" t="s">
        <v>875</v>
      </c>
      <c r="F88" s="7">
        <v>44991</v>
      </c>
      <c r="G88" s="7">
        <v>44993</v>
      </c>
      <c r="H88" t="s">
        <v>64</v>
      </c>
      <c r="I88" t="s">
        <v>64</v>
      </c>
      <c r="J88">
        <v>16</v>
      </c>
      <c r="K88">
        <v>35</v>
      </c>
      <c r="L88">
        <v>2</v>
      </c>
      <c r="M88">
        <v>0</v>
      </c>
      <c r="N88">
        <f t="shared" si="14"/>
        <v>25.5</v>
      </c>
      <c r="O88">
        <v>10</v>
      </c>
      <c r="P88">
        <f t="shared" si="10"/>
        <v>254.99999999999997</v>
      </c>
      <c r="Q88">
        <v>400</v>
      </c>
      <c r="R88">
        <v>2</v>
      </c>
      <c r="S88">
        <v>0</v>
      </c>
      <c r="U88">
        <f t="shared" si="15"/>
        <v>1</v>
      </c>
      <c r="V88">
        <f t="shared" si="16"/>
        <v>0.25</v>
      </c>
      <c r="W88">
        <f t="shared" si="17"/>
        <v>9.8039215686274536E-2</v>
      </c>
    </row>
    <row r="89" spans="1:26" x14ac:dyDescent="0.3">
      <c r="A89" t="s">
        <v>904</v>
      </c>
      <c r="B89" t="s">
        <v>100</v>
      </c>
      <c r="C89" t="s">
        <v>70</v>
      </c>
      <c r="D89" t="s">
        <v>62</v>
      </c>
      <c r="E89" t="s">
        <v>905</v>
      </c>
      <c r="F89" s="7">
        <v>44998</v>
      </c>
      <c r="G89" s="7">
        <v>45000</v>
      </c>
      <c r="H89" t="s">
        <v>64</v>
      </c>
      <c r="I89" t="s">
        <v>64</v>
      </c>
      <c r="J89">
        <v>29</v>
      </c>
      <c r="K89">
        <v>17</v>
      </c>
      <c r="L89">
        <v>1</v>
      </c>
      <c r="M89">
        <v>1</v>
      </c>
      <c r="N89">
        <f t="shared" si="14"/>
        <v>23</v>
      </c>
      <c r="O89">
        <v>10</v>
      </c>
      <c r="P89">
        <f t="shared" si="10"/>
        <v>229.99999999999997</v>
      </c>
      <c r="Q89">
        <v>400</v>
      </c>
      <c r="R89">
        <v>13</v>
      </c>
      <c r="S89">
        <v>26</v>
      </c>
      <c r="U89">
        <f t="shared" si="15"/>
        <v>19.5</v>
      </c>
      <c r="V89">
        <f t="shared" si="16"/>
        <v>4.875</v>
      </c>
      <c r="W89">
        <f t="shared" si="17"/>
        <v>2.1195652173913047</v>
      </c>
    </row>
    <row r="90" spans="1:26" x14ac:dyDescent="0.3">
      <c r="A90" t="s">
        <v>940</v>
      </c>
      <c r="B90" t="s">
        <v>127</v>
      </c>
      <c r="C90" t="s">
        <v>70</v>
      </c>
      <c r="D90" t="s">
        <v>62</v>
      </c>
      <c r="E90" t="s">
        <v>941</v>
      </c>
      <c r="F90" s="7">
        <v>45005</v>
      </c>
      <c r="G90" s="7">
        <v>45007</v>
      </c>
      <c r="H90">
        <v>107</v>
      </c>
      <c r="I90">
        <v>110</v>
      </c>
      <c r="J90">
        <v>9</v>
      </c>
      <c r="K90">
        <v>13</v>
      </c>
      <c r="L90">
        <v>1</v>
      </c>
      <c r="M90">
        <v>0</v>
      </c>
      <c r="N90">
        <f>AVERAGE(H90:I90)</f>
        <v>108.5</v>
      </c>
      <c r="O90">
        <v>100</v>
      </c>
      <c r="P90">
        <f t="shared" si="10"/>
        <v>108.5</v>
      </c>
      <c r="Q90">
        <v>400</v>
      </c>
      <c r="R90">
        <v>7</v>
      </c>
      <c r="S90">
        <v>10</v>
      </c>
      <c r="U90">
        <f t="shared" si="15"/>
        <v>8.5</v>
      </c>
      <c r="V90">
        <f t="shared" si="16"/>
        <v>2.125</v>
      </c>
      <c r="W90">
        <f t="shared" si="17"/>
        <v>1.9585253456221197</v>
      </c>
    </row>
    <row r="91" spans="1:26" x14ac:dyDescent="0.3">
      <c r="A91" t="s">
        <v>969</v>
      </c>
      <c r="B91" t="s">
        <v>60</v>
      </c>
      <c r="C91" t="s">
        <v>70</v>
      </c>
      <c r="D91" s="11" t="s">
        <v>62</v>
      </c>
      <c r="E91" t="s">
        <v>970</v>
      </c>
      <c r="F91" s="7">
        <v>45012</v>
      </c>
      <c r="G91" s="7">
        <v>45013</v>
      </c>
      <c r="H91">
        <v>205</v>
      </c>
      <c r="J91">
        <v>30</v>
      </c>
      <c r="L91">
        <v>7</v>
      </c>
      <c r="N91">
        <f>J91</f>
        <v>30</v>
      </c>
      <c r="O91">
        <v>10</v>
      </c>
      <c r="P91">
        <f t="shared" si="10"/>
        <v>300</v>
      </c>
      <c r="Q91">
        <v>200</v>
      </c>
      <c r="R91">
        <v>2</v>
      </c>
      <c r="S91">
        <v>2</v>
      </c>
      <c r="U91">
        <f t="shared" si="15"/>
        <v>2</v>
      </c>
      <c r="V91">
        <f t="shared" si="16"/>
        <v>1</v>
      </c>
      <c r="W91">
        <f t="shared" si="17"/>
        <v>0.33333333333333337</v>
      </c>
    </row>
    <row r="92" spans="1:26" x14ac:dyDescent="0.3">
      <c r="A92" t="s">
        <v>1005</v>
      </c>
      <c r="B92" t="s">
        <v>100</v>
      </c>
      <c r="C92" t="s">
        <v>70</v>
      </c>
      <c r="D92" t="s">
        <v>62</v>
      </c>
      <c r="E92" t="s">
        <v>1006</v>
      </c>
      <c r="F92" s="7">
        <v>45019</v>
      </c>
      <c r="G92" s="7">
        <v>45021</v>
      </c>
      <c r="H92" t="s">
        <v>64</v>
      </c>
      <c r="I92" t="s">
        <v>64</v>
      </c>
      <c r="J92">
        <v>15</v>
      </c>
      <c r="K92">
        <v>15</v>
      </c>
      <c r="L92">
        <v>1</v>
      </c>
      <c r="M92">
        <v>3</v>
      </c>
      <c r="N92">
        <f>AVERAGE(J92:K92)</f>
        <v>15</v>
      </c>
      <c r="O92">
        <v>10</v>
      </c>
      <c r="P92">
        <f t="shared" si="10"/>
        <v>150</v>
      </c>
      <c r="Q92">
        <v>250</v>
      </c>
      <c r="R92">
        <v>0</v>
      </c>
      <c r="S92">
        <v>1</v>
      </c>
      <c r="U92">
        <f t="shared" si="15"/>
        <v>0.5</v>
      </c>
      <c r="V92">
        <f t="shared" si="16"/>
        <v>0.2</v>
      </c>
      <c r="W92">
        <f t="shared" si="17"/>
        <v>0.13333333333333336</v>
      </c>
    </row>
    <row r="93" spans="1:26" x14ac:dyDescent="0.3">
      <c r="A93" t="s">
        <v>1039</v>
      </c>
      <c r="B93" t="s">
        <v>127</v>
      </c>
      <c r="C93" t="s">
        <v>70</v>
      </c>
      <c r="D93" t="s">
        <v>62</v>
      </c>
      <c r="E93" t="s">
        <v>1040</v>
      </c>
      <c r="F93" s="7">
        <v>45026</v>
      </c>
      <c r="G93" s="7">
        <v>45028</v>
      </c>
      <c r="H93" t="s">
        <v>64</v>
      </c>
      <c r="I93" t="s">
        <v>64</v>
      </c>
      <c r="J93" s="19">
        <v>12</v>
      </c>
      <c r="K93" s="19">
        <v>14</v>
      </c>
      <c r="L93">
        <v>2</v>
      </c>
      <c r="M93">
        <v>1</v>
      </c>
      <c r="N93">
        <f>AVERAGE(J93:K93)</f>
        <v>13</v>
      </c>
      <c r="O93">
        <v>10</v>
      </c>
      <c r="P93">
        <f t="shared" si="10"/>
        <v>130</v>
      </c>
      <c r="Q93">
        <v>300</v>
      </c>
      <c r="R93">
        <v>2</v>
      </c>
      <c r="S93">
        <v>7</v>
      </c>
      <c r="U93">
        <f t="shared" si="15"/>
        <v>4.5</v>
      </c>
      <c r="V93">
        <f t="shared" si="16"/>
        <v>1.5</v>
      </c>
      <c r="W93">
        <f t="shared" si="17"/>
        <v>1.153846153846154</v>
      </c>
      <c r="X93" t="s">
        <v>1262</v>
      </c>
      <c r="Y93">
        <v>8</v>
      </c>
      <c r="Z93">
        <v>16</v>
      </c>
    </row>
    <row r="94" spans="1:26" x14ac:dyDescent="0.3">
      <c r="A94" t="s">
        <v>1073</v>
      </c>
      <c r="B94" t="s">
        <v>60</v>
      </c>
      <c r="C94" t="s">
        <v>70</v>
      </c>
      <c r="D94" t="s">
        <v>62</v>
      </c>
      <c r="E94" t="s">
        <v>1074</v>
      </c>
      <c r="F94" s="7">
        <v>45033</v>
      </c>
      <c r="G94" s="7">
        <v>45035</v>
      </c>
      <c r="H94" t="s">
        <v>64</v>
      </c>
      <c r="I94" t="s">
        <v>64</v>
      </c>
      <c r="J94">
        <v>19</v>
      </c>
      <c r="K94">
        <v>27</v>
      </c>
      <c r="L94">
        <v>2</v>
      </c>
      <c r="M94">
        <v>4</v>
      </c>
      <c r="N94">
        <f>AVERAGE(J94:K94)</f>
        <v>23</v>
      </c>
      <c r="O94">
        <v>10</v>
      </c>
      <c r="P94">
        <f t="shared" si="10"/>
        <v>229.99999999999997</v>
      </c>
      <c r="Q94">
        <v>400</v>
      </c>
      <c r="R94">
        <v>19</v>
      </c>
      <c r="S94">
        <v>15</v>
      </c>
      <c r="U94">
        <f t="shared" si="15"/>
        <v>17</v>
      </c>
      <c r="V94">
        <f t="shared" si="16"/>
        <v>4.25</v>
      </c>
      <c r="W94">
        <f t="shared" si="17"/>
        <v>1.8478260869565217</v>
      </c>
    </row>
    <row r="95" spans="1:26" x14ac:dyDescent="0.3">
      <c r="A95" t="s">
        <v>1103</v>
      </c>
      <c r="B95" t="s">
        <v>100</v>
      </c>
      <c r="C95" t="s">
        <v>70</v>
      </c>
      <c r="D95" s="11" t="s">
        <v>62</v>
      </c>
      <c r="E95" t="s">
        <v>1104</v>
      </c>
      <c r="F95" s="7">
        <v>45040</v>
      </c>
      <c r="G95" s="7">
        <v>45042</v>
      </c>
      <c r="H95" t="s">
        <v>64</v>
      </c>
      <c r="J95">
        <v>39</v>
      </c>
      <c r="L95">
        <v>9</v>
      </c>
      <c r="N95">
        <f>J95</f>
        <v>39</v>
      </c>
      <c r="O95">
        <v>10</v>
      </c>
      <c r="P95">
        <f t="shared" si="10"/>
        <v>390</v>
      </c>
      <c r="Q95">
        <v>400</v>
      </c>
      <c r="R95">
        <v>2</v>
      </c>
      <c r="S95">
        <v>4</v>
      </c>
      <c r="U95">
        <f t="shared" si="15"/>
        <v>3</v>
      </c>
      <c r="V95">
        <f t="shared" si="16"/>
        <v>0.75</v>
      </c>
      <c r="W95">
        <f t="shared" si="17"/>
        <v>0.19230769230769232</v>
      </c>
    </row>
    <row r="96" spans="1:26" x14ac:dyDescent="0.3">
      <c r="A96" t="s">
        <v>1137</v>
      </c>
      <c r="B96" t="s">
        <v>127</v>
      </c>
      <c r="C96" t="s">
        <v>70</v>
      </c>
      <c r="D96" t="s">
        <v>62</v>
      </c>
      <c r="E96" t="s">
        <v>1138</v>
      </c>
      <c r="F96" s="7">
        <v>45047</v>
      </c>
      <c r="G96" s="7">
        <v>45049</v>
      </c>
      <c r="H96">
        <v>41</v>
      </c>
      <c r="J96">
        <v>12</v>
      </c>
      <c r="L96">
        <v>0</v>
      </c>
      <c r="N96">
        <f>H96</f>
        <v>41</v>
      </c>
      <c r="O96">
        <v>100</v>
      </c>
      <c r="P96">
        <f t="shared" si="10"/>
        <v>41</v>
      </c>
      <c r="Q96">
        <v>400</v>
      </c>
      <c r="R96">
        <v>0</v>
      </c>
      <c r="S96">
        <v>0</v>
      </c>
      <c r="U96">
        <f t="shared" si="15"/>
        <v>0</v>
      </c>
      <c r="V96">
        <f t="shared" si="16"/>
        <v>0</v>
      </c>
      <c r="W96">
        <f t="shared" si="17"/>
        <v>0</v>
      </c>
    </row>
    <row r="97" spans="1:26" x14ac:dyDescent="0.3">
      <c r="A97" t="s">
        <v>1169</v>
      </c>
      <c r="B97" t="s">
        <v>60</v>
      </c>
      <c r="C97" t="s">
        <v>70</v>
      </c>
      <c r="D97" t="s">
        <v>62</v>
      </c>
      <c r="E97" t="s">
        <v>1170</v>
      </c>
      <c r="F97" s="7">
        <v>45054</v>
      </c>
      <c r="G97" s="7">
        <v>45056</v>
      </c>
      <c r="H97" t="s">
        <v>64</v>
      </c>
      <c r="J97" t="s">
        <v>64</v>
      </c>
      <c r="L97">
        <v>64</v>
      </c>
      <c r="N97">
        <f>L97</f>
        <v>64</v>
      </c>
      <c r="O97">
        <v>1</v>
      </c>
      <c r="P97">
        <f t="shared" si="10"/>
        <v>6400</v>
      </c>
      <c r="Q97">
        <v>200</v>
      </c>
      <c r="R97">
        <v>1</v>
      </c>
      <c r="S97">
        <v>0</v>
      </c>
      <c r="U97">
        <f t="shared" si="15"/>
        <v>0.5</v>
      </c>
      <c r="V97">
        <f t="shared" si="16"/>
        <v>0.25</v>
      </c>
      <c r="W97">
        <f t="shared" si="17"/>
        <v>3.90625E-3</v>
      </c>
    </row>
    <row r="98" spans="1:26" x14ac:dyDescent="0.3">
      <c r="A98" t="s">
        <v>1203</v>
      </c>
      <c r="B98" t="s">
        <v>100</v>
      </c>
      <c r="C98" t="s">
        <v>70</v>
      </c>
      <c r="D98" t="s">
        <v>62</v>
      </c>
      <c r="E98" t="s">
        <v>1204</v>
      </c>
      <c r="F98" s="7">
        <v>45061</v>
      </c>
      <c r="G98" s="7">
        <v>45063</v>
      </c>
      <c r="H98">
        <v>51</v>
      </c>
      <c r="J98">
        <v>4</v>
      </c>
      <c r="L98">
        <v>0</v>
      </c>
      <c r="N98">
        <f>H98</f>
        <v>51</v>
      </c>
      <c r="O98">
        <v>100</v>
      </c>
      <c r="P98">
        <f t="shared" si="10"/>
        <v>51</v>
      </c>
      <c r="Q98">
        <v>400</v>
      </c>
      <c r="R98">
        <v>0</v>
      </c>
      <c r="S98">
        <v>0</v>
      </c>
      <c r="U98">
        <f t="shared" si="15"/>
        <v>0</v>
      </c>
      <c r="V98">
        <f t="shared" si="16"/>
        <v>0</v>
      </c>
      <c r="W98">
        <f t="shared" si="17"/>
        <v>0</v>
      </c>
      <c r="X98" t="s">
        <v>1264</v>
      </c>
    </row>
    <row r="99" spans="1:26" x14ac:dyDescent="0.3">
      <c r="A99" t="s">
        <v>1235</v>
      </c>
      <c r="B99" t="s">
        <v>127</v>
      </c>
      <c r="C99" t="s">
        <v>70</v>
      </c>
      <c r="D99" s="11" t="s">
        <v>62</v>
      </c>
      <c r="E99" t="s">
        <v>1236</v>
      </c>
      <c r="F99" s="7">
        <v>45068</v>
      </c>
      <c r="G99" s="7">
        <v>45070</v>
      </c>
      <c r="H99">
        <v>45</v>
      </c>
      <c r="J99">
        <v>1</v>
      </c>
      <c r="L99">
        <v>0</v>
      </c>
      <c r="N99">
        <f>H99</f>
        <v>45</v>
      </c>
      <c r="O99">
        <v>100</v>
      </c>
      <c r="P99">
        <f t="shared" si="10"/>
        <v>45</v>
      </c>
      <c r="Q99">
        <v>400</v>
      </c>
      <c r="R99">
        <v>0</v>
      </c>
      <c r="S99">
        <v>0</v>
      </c>
      <c r="U99">
        <f t="shared" si="15"/>
        <v>0</v>
      </c>
      <c r="V99">
        <f t="shared" si="16"/>
        <v>0</v>
      </c>
      <c r="W99">
        <f t="shared" si="17"/>
        <v>0</v>
      </c>
    </row>
    <row r="100" spans="1:26" x14ac:dyDescent="0.3">
      <c r="A100" t="s">
        <v>764</v>
      </c>
      <c r="B100" t="s">
        <v>464</v>
      </c>
      <c r="C100" t="s">
        <v>112</v>
      </c>
      <c r="D100" t="s">
        <v>62</v>
      </c>
      <c r="E100" t="s">
        <v>765</v>
      </c>
      <c r="F100" s="7">
        <v>44965</v>
      </c>
      <c r="G100" s="7">
        <v>44966</v>
      </c>
      <c r="H100">
        <v>21</v>
      </c>
      <c r="I100">
        <v>18</v>
      </c>
      <c r="N100">
        <f>AVERAGE(H100:I100)</f>
        <v>19.5</v>
      </c>
      <c r="O100">
        <v>100</v>
      </c>
      <c r="P100">
        <f t="shared" si="10"/>
        <v>19.5</v>
      </c>
    </row>
    <row r="101" spans="1:26" x14ac:dyDescent="0.3">
      <c r="A101" t="s">
        <v>800</v>
      </c>
      <c r="B101" s="19" t="s">
        <v>464</v>
      </c>
      <c r="C101" s="19" t="s">
        <v>112</v>
      </c>
      <c r="D101" t="s">
        <v>62</v>
      </c>
      <c r="E101" s="19" t="s">
        <v>801</v>
      </c>
      <c r="F101" s="20">
        <v>44978</v>
      </c>
      <c r="G101" s="20">
        <v>44979</v>
      </c>
      <c r="H101" s="19" t="s">
        <v>64</v>
      </c>
      <c r="I101" s="19" t="s">
        <v>64</v>
      </c>
      <c r="J101" s="19"/>
      <c r="K101" s="19"/>
      <c r="L101" s="19"/>
      <c r="M101" s="19"/>
      <c r="N101">
        <v>150</v>
      </c>
      <c r="O101" s="19">
        <v>100</v>
      </c>
      <c r="P101">
        <f t="shared" si="10"/>
        <v>150</v>
      </c>
      <c r="Q101" s="19"/>
      <c r="R101" s="19"/>
      <c r="S101" s="19"/>
      <c r="T101" s="19"/>
      <c r="U101" s="19"/>
      <c r="V101" s="19"/>
      <c r="W101" s="19"/>
      <c r="X101" s="19"/>
      <c r="Y101" s="19"/>
      <c r="Z101" s="19"/>
    </row>
    <row r="102" spans="1:26" x14ac:dyDescent="0.3">
      <c r="A102" t="s">
        <v>1027</v>
      </c>
      <c r="B102" t="s">
        <v>464</v>
      </c>
      <c r="C102" t="s">
        <v>112</v>
      </c>
      <c r="D102" t="s">
        <v>62</v>
      </c>
      <c r="E102" t="s">
        <v>1028</v>
      </c>
      <c r="F102" s="7">
        <v>45020</v>
      </c>
      <c r="G102" s="7">
        <v>45021</v>
      </c>
      <c r="H102">
        <v>48</v>
      </c>
      <c r="I102">
        <v>36</v>
      </c>
      <c r="J102">
        <v>5</v>
      </c>
      <c r="K102">
        <v>5</v>
      </c>
      <c r="L102">
        <v>0</v>
      </c>
      <c r="M102">
        <v>0</v>
      </c>
      <c r="N102">
        <f>AVERAGE(H102:I102)</f>
        <v>42</v>
      </c>
      <c r="O102">
        <v>100</v>
      </c>
      <c r="P102">
        <f t="shared" si="10"/>
        <v>42</v>
      </c>
      <c r="Q102">
        <v>250</v>
      </c>
      <c r="R102">
        <v>0</v>
      </c>
      <c r="S102">
        <v>0</v>
      </c>
      <c r="U102">
        <f>AVERAGE(R102:S102)</f>
        <v>0</v>
      </c>
      <c r="V102">
        <f>(U102/Q102)*100</f>
        <v>0</v>
      </c>
      <c r="W102">
        <f>(V102/P102)*100</f>
        <v>0</v>
      </c>
    </row>
    <row r="103" spans="1:26" x14ac:dyDescent="0.3">
      <c r="A103" t="s">
        <v>1125</v>
      </c>
      <c r="B103" t="s">
        <v>464</v>
      </c>
      <c r="C103" t="s">
        <v>112</v>
      </c>
      <c r="D103" s="11" t="s">
        <v>62</v>
      </c>
      <c r="E103" t="s">
        <v>1126</v>
      </c>
      <c r="F103" s="7">
        <v>45041</v>
      </c>
      <c r="G103" s="7">
        <v>45042</v>
      </c>
      <c r="H103">
        <v>6</v>
      </c>
      <c r="J103">
        <v>1</v>
      </c>
      <c r="L103">
        <v>0</v>
      </c>
      <c r="N103">
        <f>H103</f>
        <v>6</v>
      </c>
      <c r="O103">
        <v>100</v>
      </c>
      <c r="P103">
        <f t="shared" si="10"/>
        <v>6</v>
      </c>
      <c r="Q103">
        <v>400</v>
      </c>
      <c r="R103">
        <v>0</v>
      </c>
      <c r="S103">
        <v>0</v>
      </c>
      <c r="U103">
        <f>AVERAGE(R103:S103)</f>
        <v>0</v>
      </c>
      <c r="V103">
        <f>(U103/Q103)*100</f>
        <v>0</v>
      </c>
      <c r="W103">
        <f>(V103/P103)*100</f>
        <v>0</v>
      </c>
    </row>
    <row r="104" spans="1:26" x14ac:dyDescent="0.3">
      <c r="A104" t="s">
        <v>1223</v>
      </c>
      <c r="B104" t="s">
        <v>464</v>
      </c>
      <c r="C104" t="s">
        <v>112</v>
      </c>
      <c r="D104" t="s">
        <v>62</v>
      </c>
      <c r="E104" t="s">
        <v>1224</v>
      </c>
      <c r="F104" s="7">
        <v>45062</v>
      </c>
      <c r="G104" s="7">
        <v>45063</v>
      </c>
      <c r="H104">
        <v>1</v>
      </c>
      <c r="J104">
        <v>0</v>
      </c>
      <c r="L104">
        <v>0</v>
      </c>
      <c r="N104">
        <f>H104</f>
        <v>1</v>
      </c>
      <c r="O104">
        <v>100</v>
      </c>
      <c r="P104">
        <f t="shared" si="10"/>
        <v>1</v>
      </c>
      <c r="Q104">
        <v>400</v>
      </c>
      <c r="R104">
        <v>0</v>
      </c>
      <c r="S104">
        <v>0</v>
      </c>
      <c r="U104">
        <f>AVERAGE(R104:S104)</f>
        <v>0</v>
      </c>
      <c r="V104">
        <f>(U104/Q104)*100</f>
        <v>0</v>
      </c>
      <c r="W104">
        <f>(V104/P104)*100</f>
        <v>0</v>
      </c>
    </row>
    <row r="105" spans="1:26" x14ac:dyDescent="0.3">
      <c r="A105" t="s">
        <v>780</v>
      </c>
      <c r="B105" t="s">
        <v>60</v>
      </c>
      <c r="C105" t="s">
        <v>230</v>
      </c>
      <c r="D105" t="s">
        <v>62</v>
      </c>
      <c r="E105" t="s">
        <v>781</v>
      </c>
      <c r="F105" s="7">
        <v>44970</v>
      </c>
      <c r="G105" s="7">
        <v>44973</v>
      </c>
      <c r="H105">
        <v>23</v>
      </c>
      <c r="I105">
        <v>28</v>
      </c>
      <c r="N105">
        <f>AVERAGE(H105:I105)</f>
        <v>25.5</v>
      </c>
      <c r="O105">
        <v>100</v>
      </c>
      <c r="P105">
        <f t="shared" si="10"/>
        <v>25.5</v>
      </c>
    </row>
    <row r="106" spans="1:26" x14ac:dyDescent="0.3">
      <c r="A106" t="s">
        <v>878</v>
      </c>
      <c r="B106" t="s">
        <v>60</v>
      </c>
      <c r="C106" t="s">
        <v>230</v>
      </c>
      <c r="D106" t="s">
        <v>62</v>
      </c>
      <c r="E106" t="s">
        <v>879</v>
      </c>
      <c r="F106" s="7">
        <v>44991</v>
      </c>
      <c r="G106" s="7">
        <v>44993</v>
      </c>
      <c r="H106" t="s">
        <v>64</v>
      </c>
      <c r="I106" t="s">
        <v>64</v>
      </c>
      <c r="J106">
        <v>56</v>
      </c>
      <c r="K106">
        <v>70</v>
      </c>
      <c r="L106">
        <v>7</v>
      </c>
      <c r="M106">
        <v>8</v>
      </c>
      <c r="N106">
        <f>AVERAGE(J106:K106)</f>
        <v>63</v>
      </c>
      <c r="O106">
        <v>10</v>
      </c>
      <c r="P106">
        <f t="shared" si="10"/>
        <v>630</v>
      </c>
      <c r="Q106">
        <v>400</v>
      </c>
      <c r="R106">
        <v>0</v>
      </c>
      <c r="S106">
        <v>0</v>
      </c>
      <c r="U106">
        <f>AVERAGE(R106:S106)</f>
        <v>0</v>
      </c>
      <c r="V106">
        <f>(U106/Q106)*100</f>
        <v>0</v>
      </c>
      <c r="W106">
        <f>(V106/P106)*100</f>
        <v>0</v>
      </c>
    </row>
    <row r="107" spans="1:26" x14ac:dyDescent="0.3">
      <c r="A107" t="s">
        <v>985</v>
      </c>
      <c r="B107" t="s">
        <v>60</v>
      </c>
      <c r="C107" t="s">
        <v>230</v>
      </c>
      <c r="D107" s="11" t="s">
        <v>62</v>
      </c>
      <c r="E107" t="s">
        <v>986</v>
      </c>
      <c r="F107" s="7">
        <v>45012</v>
      </c>
      <c r="G107" s="7">
        <v>45013</v>
      </c>
      <c r="H107" t="s">
        <v>64</v>
      </c>
      <c r="J107">
        <v>58</v>
      </c>
      <c r="L107">
        <v>5</v>
      </c>
      <c r="N107">
        <f>J107</f>
        <v>58</v>
      </c>
      <c r="O107">
        <v>10</v>
      </c>
      <c r="P107">
        <f t="shared" si="10"/>
        <v>580</v>
      </c>
      <c r="Q107">
        <v>200</v>
      </c>
      <c r="R107">
        <v>0</v>
      </c>
      <c r="S107">
        <v>3</v>
      </c>
      <c r="U107">
        <f>AVERAGE(R107:S107)</f>
        <v>1.5</v>
      </c>
      <c r="V107">
        <f>(U107/Q107)*100</f>
        <v>0.75</v>
      </c>
      <c r="W107">
        <f>(V107/P107)*100</f>
        <v>0.12931034482758622</v>
      </c>
    </row>
    <row r="108" spans="1:26" x14ac:dyDescent="0.3">
      <c r="A108" t="s">
        <v>1075</v>
      </c>
      <c r="B108" t="s">
        <v>60</v>
      </c>
      <c r="C108" t="s">
        <v>230</v>
      </c>
      <c r="D108" t="s">
        <v>62</v>
      </c>
      <c r="E108" t="s">
        <v>1076</v>
      </c>
      <c r="F108" s="7">
        <v>45033</v>
      </c>
      <c r="G108" s="7">
        <v>45035</v>
      </c>
      <c r="H108">
        <v>30</v>
      </c>
      <c r="I108">
        <v>24</v>
      </c>
      <c r="J108">
        <v>2</v>
      </c>
      <c r="K108">
        <v>3</v>
      </c>
      <c r="L108">
        <v>1</v>
      </c>
      <c r="M108">
        <v>0</v>
      </c>
      <c r="N108">
        <f>AVERAGE(H108:I108)</f>
        <v>27</v>
      </c>
      <c r="O108">
        <v>100</v>
      </c>
      <c r="P108">
        <f t="shared" si="10"/>
        <v>27</v>
      </c>
      <c r="Q108">
        <v>400</v>
      </c>
      <c r="R108">
        <v>0</v>
      </c>
      <c r="S108">
        <v>0</v>
      </c>
      <c r="U108">
        <f>AVERAGE(R108:S108)</f>
        <v>0</v>
      </c>
      <c r="V108">
        <f>(U108/Q108)*100</f>
        <v>0</v>
      </c>
      <c r="W108">
        <f>(V108/P108)*100</f>
        <v>0</v>
      </c>
    </row>
    <row r="109" spans="1:26" x14ac:dyDescent="0.3">
      <c r="A109" t="s">
        <v>1171</v>
      </c>
      <c r="B109" t="s">
        <v>60</v>
      </c>
      <c r="C109" t="s">
        <v>230</v>
      </c>
      <c r="D109" t="s">
        <v>62</v>
      </c>
      <c r="E109" t="s">
        <v>1172</v>
      </c>
      <c r="F109" s="7">
        <v>45054</v>
      </c>
      <c r="G109" s="7">
        <v>45056</v>
      </c>
      <c r="H109" t="s">
        <v>64</v>
      </c>
      <c r="J109">
        <v>73</v>
      </c>
      <c r="L109">
        <v>3</v>
      </c>
      <c r="N109">
        <f>J109</f>
        <v>73</v>
      </c>
      <c r="O109">
        <v>10</v>
      </c>
      <c r="P109">
        <f t="shared" si="10"/>
        <v>730</v>
      </c>
      <c r="Q109">
        <v>175</v>
      </c>
      <c r="R109">
        <v>0</v>
      </c>
      <c r="S109">
        <v>0</v>
      </c>
      <c r="U109">
        <f>AVERAGE(R109:S109)</f>
        <v>0</v>
      </c>
      <c r="V109">
        <f>(U109/Q109)*100</f>
        <v>0</v>
      </c>
      <c r="W109">
        <f>(V109/P109)*100</f>
        <v>0</v>
      </c>
    </row>
    <row r="110" spans="1:26" x14ac:dyDescent="0.3">
      <c r="A110" t="s">
        <v>1077</v>
      </c>
      <c r="B110" t="s">
        <v>60</v>
      </c>
      <c r="C110" t="s">
        <v>230</v>
      </c>
      <c r="D110" t="s">
        <v>257</v>
      </c>
      <c r="E110" t="s">
        <v>1078</v>
      </c>
      <c r="F110" s="7">
        <v>45033</v>
      </c>
      <c r="G110" s="7">
        <v>45035</v>
      </c>
      <c r="H110">
        <v>23</v>
      </c>
      <c r="I110">
        <v>27</v>
      </c>
      <c r="J110">
        <v>3</v>
      </c>
      <c r="K110">
        <v>3</v>
      </c>
      <c r="L110">
        <v>0</v>
      </c>
      <c r="M110">
        <v>0</v>
      </c>
      <c r="N110">
        <f>AVERAGE(H110:I110)</f>
        <v>25</v>
      </c>
      <c r="O110">
        <v>100</v>
      </c>
      <c r="P110">
        <f t="shared" si="10"/>
        <v>25</v>
      </c>
      <c r="Q110">
        <v>400</v>
      </c>
      <c r="R110">
        <v>0</v>
      </c>
      <c r="S110">
        <v>0</v>
      </c>
      <c r="U110">
        <f>AVERAGE(R110:S110)</f>
        <v>0</v>
      </c>
      <c r="V110">
        <f>(U110/Q110)*100</f>
        <v>0</v>
      </c>
      <c r="W110">
        <f>(V110/P110)*100</f>
        <v>0</v>
      </c>
    </row>
    <row r="111" spans="1:26" x14ac:dyDescent="0.3">
      <c r="A111" t="s">
        <v>705</v>
      </c>
      <c r="B111" t="s">
        <v>100</v>
      </c>
      <c r="C111" t="s">
        <v>73</v>
      </c>
      <c r="D111" s="11" t="s">
        <v>62</v>
      </c>
      <c r="E111" t="s">
        <v>706</v>
      </c>
      <c r="F111" s="7">
        <v>44956</v>
      </c>
      <c r="G111" s="7">
        <v>44960</v>
      </c>
      <c r="H111">
        <v>69</v>
      </c>
      <c r="I111">
        <v>63</v>
      </c>
      <c r="N111">
        <f>AVERAGE(H111:I111)</f>
        <v>66</v>
      </c>
      <c r="O111">
        <v>100</v>
      </c>
      <c r="P111">
        <f t="shared" ref="P111:P147" si="18">(N111/O111)*100</f>
        <v>66</v>
      </c>
    </row>
    <row r="112" spans="1:26" x14ac:dyDescent="0.3">
      <c r="A112" t="s">
        <v>742</v>
      </c>
      <c r="B112" t="s">
        <v>127</v>
      </c>
      <c r="C112" t="s">
        <v>73</v>
      </c>
      <c r="D112" t="s">
        <v>62</v>
      </c>
      <c r="E112" t="s">
        <v>743</v>
      </c>
      <c r="F112" s="7">
        <v>44963</v>
      </c>
      <c r="G112" s="7">
        <v>44966</v>
      </c>
      <c r="H112">
        <v>31</v>
      </c>
      <c r="I112">
        <v>34</v>
      </c>
      <c r="N112">
        <f>AVERAGE(H112:I112)</f>
        <v>32.5</v>
      </c>
      <c r="O112">
        <v>100</v>
      </c>
      <c r="P112">
        <f t="shared" si="18"/>
        <v>32.5</v>
      </c>
    </row>
    <row r="113" spans="1:26" x14ac:dyDescent="0.3">
      <c r="A113" t="s">
        <v>782</v>
      </c>
      <c r="B113" t="s">
        <v>60</v>
      </c>
      <c r="C113" t="s">
        <v>73</v>
      </c>
      <c r="D113" t="s">
        <v>62</v>
      </c>
      <c r="E113" t="s">
        <v>783</v>
      </c>
      <c r="F113" s="7">
        <v>44970</v>
      </c>
      <c r="G113" s="7">
        <v>44972</v>
      </c>
      <c r="H113">
        <v>25</v>
      </c>
      <c r="I113">
        <v>18</v>
      </c>
      <c r="N113">
        <f>AVERAGE(H113:I113)</f>
        <v>21.5</v>
      </c>
      <c r="O113">
        <v>100</v>
      </c>
      <c r="P113">
        <f t="shared" si="18"/>
        <v>21.5</v>
      </c>
    </row>
    <row r="114" spans="1:26" x14ac:dyDescent="0.3">
      <c r="A114" t="s">
        <v>814</v>
      </c>
      <c r="B114" t="s">
        <v>100</v>
      </c>
      <c r="C114" t="s">
        <v>73</v>
      </c>
      <c r="D114" t="s">
        <v>62</v>
      </c>
      <c r="E114" t="s">
        <v>815</v>
      </c>
      <c r="F114" s="7">
        <v>44979</v>
      </c>
      <c r="G114" s="7">
        <v>44980</v>
      </c>
      <c r="H114" t="s">
        <v>64</v>
      </c>
      <c r="I114" t="s">
        <v>64</v>
      </c>
      <c r="J114">
        <v>27</v>
      </c>
      <c r="K114">
        <v>25</v>
      </c>
      <c r="L114">
        <v>2</v>
      </c>
      <c r="M114">
        <v>1</v>
      </c>
      <c r="N114">
        <f>AVERAGE(J114:K114)</f>
        <v>26</v>
      </c>
      <c r="O114">
        <v>10</v>
      </c>
      <c r="P114">
        <f t="shared" si="18"/>
        <v>260</v>
      </c>
    </row>
    <row r="115" spans="1:26" x14ac:dyDescent="0.3">
      <c r="A115" t="s">
        <v>816</v>
      </c>
      <c r="B115" t="s">
        <v>100</v>
      </c>
      <c r="C115" t="s">
        <v>73</v>
      </c>
      <c r="D115" t="s">
        <v>257</v>
      </c>
      <c r="E115" t="s">
        <v>817</v>
      </c>
      <c r="F115" s="7">
        <v>44979</v>
      </c>
      <c r="G115" s="7">
        <v>44979</v>
      </c>
      <c r="H115" t="s">
        <v>64</v>
      </c>
      <c r="I115" t="s">
        <v>64</v>
      </c>
      <c r="J115">
        <v>14</v>
      </c>
      <c r="K115">
        <v>28</v>
      </c>
      <c r="L115">
        <v>6</v>
      </c>
      <c r="M115">
        <v>3</v>
      </c>
      <c r="N115">
        <f>AVERAGE(J115:K115)</f>
        <v>21</v>
      </c>
      <c r="O115">
        <v>10</v>
      </c>
      <c r="P115">
        <f t="shared" si="18"/>
        <v>210</v>
      </c>
    </row>
    <row r="116" spans="1:26" x14ac:dyDescent="0.3">
      <c r="A116" t="s">
        <v>860</v>
      </c>
      <c r="B116" t="s">
        <v>127</v>
      </c>
      <c r="C116" t="s">
        <v>73</v>
      </c>
      <c r="D116" s="11" t="s">
        <v>62</v>
      </c>
      <c r="E116" t="s">
        <v>855</v>
      </c>
      <c r="F116" s="7">
        <v>44984</v>
      </c>
      <c r="G116" s="7">
        <v>44985</v>
      </c>
      <c r="H116">
        <v>55</v>
      </c>
      <c r="I116">
        <v>51</v>
      </c>
      <c r="J116">
        <v>7</v>
      </c>
      <c r="K116">
        <v>4</v>
      </c>
      <c r="L116">
        <v>0</v>
      </c>
      <c r="M116">
        <v>4</v>
      </c>
      <c r="N116">
        <f>AVERAGE(H116:I116)</f>
        <v>53</v>
      </c>
      <c r="O116">
        <v>100</v>
      </c>
      <c r="P116">
        <f t="shared" si="18"/>
        <v>53</v>
      </c>
      <c r="Q116">
        <v>400</v>
      </c>
      <c r="R116">
        <v>0</v>
      </c>
      <c r="S116">
        <v>4</v>
      </c>
      <c r="U116">
        <f t="shared" ref="U116:U129" si="19">AVERAGE(R116:S116)</f>
        <v>2</v>
      </c>
      <c r="V116">
        <f t="shared" ref="V116:V129" si="20">(U116/Q116)*100</f>
        <v>0.5</v>
      </c>
      <c r="W116">
        <f t="shared" ref="W116:W129" si="21">(V116/P116)*100</f>
        <v>0.94339622641509435</v>
      </c>
    </row>
    <row r="117" spans="1:26" x14ac:dyDescent="0.3">
      <c r="A117" t="s">
        <v>880</v>
      </c>
      <c r="B117" t="s">
        <v>60</v>
      </c>
      <c r="C117" t="s">
        <v>73</v>
      </c>
      <c r="D117" t="s">
        <v>62</v>
      </c>
      <c r="E117" t="s">
        <v>881</v>
      </c>
      <c r="F117" s="7">
        <v>44991</v>
      </c>
      <c r="G117" s="7">
        <v>44993</v>
      </c>
      <c r="H117" t="s">
        <v>64</v>
      </c>
      <c r="I117" t="s">
        <v>64</v>
      </c>
      <c r="J117">
        <v>95</v>
      </c>
      <c r="K117">
        <v>11</v>
      </c>
      <c r="N117">
        <f>AVERAGE(J117:K117)</f>
        <v>53</v>
      </c>
      <c r="O117">
        <v>10</v>
      </c>
      <c r="P117">
        <f t="shared" si="18"/>
        <v>530</v>
      </c>
      <c r="Q117">
        <v>400</v>
      </c>
      <c r="R117">
        <v>2</v>
      </c>
      <c r="S117">
        <v>0</v>
      </c>
      <c r="U117">
        <f t="shared" si="19"/>
        <v>1</v>
      </c>
      <c r="V117">
        <f t="shared" si="20"/>
        <v>0.25</v>
      </c>
      <c r="W117">
        <f t="shared" si="21"/>
        <v>4.716981132075472E-2</v>
      </c>
    </row>
    <row r="118" spans="1:26" x14ac:dyDescent="0.3">
      <c r="A118" t="s">
        <v>906</v>
      </c>
      <c r="B118" t="s">
        <v>100</v>
      </c>
      <c r="C118" t="s">
        <v>73</v>
      </c>
      <c r="D118" t="s">
        <v>62</v>
      </c>
      <c r="E118" t="s">
        <v>907</v>
      </c>
      <c r="F118" s="7">
        <v>44998</v>
      </c>
      <c r="G118" s="7">
        <v>45000</v>
      </c>
      <c r="H118">
        <v>56</v>
      </c>
      <c r="I118">
        <v>49</v>
      </c>
      <c r="J118">
        <v>5</v>
      </c>
      <c r="K118">
        <v>9</v>
      </c>
      <c r="L118">
        <v>0</v>
      </c>
      <c r="M118">
        <v>1</v>
      </c>
      <c r="N118">
        <f>AVERAGE(H118:I118)</f>
        <v>52.5</v>
      </c>
      <c r="O118">
        <v>100</v>
      </c>
      <c r="P118">
        <f t="shared" si="18"/>
        <v>52.5</v>
      </c>
      <c r="Q118">
        <v>400</v>
      </c>
      <c r="R118">
        <v>4</v>
      </c>
      <c r="S118">
        <v>2</v>
      </c>
      <c r="U118">
        <f t="shared" si="19"/>
        <v>3</v>
      </c>
      <c r="V118">
        <f t="shared" si="20"/>
        <v>0.75</v>
      </c>
      <c r="W118">
        <f t="shared" si="21"/>
        <v>1.4285714285714286</v>
      </c>
    </row>
    <row r="119" spans="1:26" x14ac:dyDescent="0.3">
      <c r="A119" t="s">
        <v>942</v>
      </c>
      <c r="B119" t="s">
        <v>127</v>
      </c>
      <c r="C119" t="s">
        <v>73</v>
      </c>
      <c r="D119" t="s">
        <v>62</v>
      </c>
      <c r="E119" t="s">
        <v>943</v>
      </c>
      <c r="F119" s="7">
        <v>45005</v>
      </c>
      <c r="G119" s="7">
        <v>45007</v>
      </c>
      <c r="H119">
        <v>23</v>
      </c>
      <c r="I119">
        <v>31</v>
      </c>
      <c r="J119">
        <v>1</v>
      </c>
      <c r="K119">
        <v>1</v>
      </c>
      <c r="L119">
        <v>0</v>
      </c>
      <c r="M119">
        <v>0</v>
      </c>
      <c r="N119">
        <f>AVERAGE(H119:I119)</f>
        <v>27</v>
      </c>
      <c r="O119">
        <v>100</v>
      </c>
      <c r="P119">
        <f t="shared" si="18"/>
        <v>27</v>
      </c>
      <c r="Q119">
        <v>400</v>
      </c>
      <c r="R119">
        <v>0</v>
      </c>
      <c r="S119">
        <v>1</v>
      </c>
      <c r="U119">
        <f t="shared" si="19"/>
        <v>0.5</v>
      </c>
      <c r="V119">
        <f t="shared" si="20"/>
        <v>0.125</v>
      </c>
      <c r="W119">
        <f t="shared" si="21"/>
        <v>0.46296296296296291</v>
      </c>
    </row>
    <row r="120" spans="1:26" x14ac:dyDescent="0.3">
      <c r="A120" t="s">
        <v>971</v>
      </c>
      <c r="B120" t="s">
        <v>60</v>
      </c>
      <c r="C120" t="s">
        <v>73</v>
      </c>
      <c r="D120" s="11" t="s">
        <v>62</v>
      </c>
      <c r="E120" t="s">
        <v>972</v>
      </c>
      <c r="F120" s="7">
        <v>45012</v>
      </c>
      <c r="G120" s="7">
        <v>45013</v>
      </c>
      <c r="H120">
        <v>221</v>
      </c>
      <c r="J120">
        <v>47</v>
      </c>
      <c r="L120">
        <v>11</v>
      </c>
      <c r="N120">
        <f>J120</f>
        <v>47</v>
      </c>
      <c r="O120">
        <v>10</v>
      </c>
      <c r="P120">
        <f t="shared" si="18"/>
        <v>470</v>
      </c>
      <c r="Q120">
        <v>200</v>
      </c>
      <c r="R120">
        <v>0</v>
      </c>
      <c r="S120">
        <v>0</v>
      </c>
      <c r="U120">
        <f t="shared" si="19"/>
        <v>0</v>
      </c>
      <c r="V120">
        <f t="shared" si="20"/>
        <v>0</v>
      </c>
      <c r="W120">
        <f t="shared" si="21"/>
        <v>0</v>
      </c>
    </row>
    <row r="121" spans="1:26" x14ac:dyDescent="0.3">
      <c r="A121" t="s">
        <v>1007</v>
      </c>
      <c r="B121" t="s">
        <v>100</v>
      </c>
      <c r="C121" t="s">
        <v>73</v>
      </c>
      <c r="D121" t="s">
        <v>62</v>
      </c>
      <c r="E121" t="s">
        <v>1008</v>
      </c>
      <c r="F121" s="7">
        <v>45019</v>
      </c>
      <c r="G121" s="7">
        <v>45021</v>
      </c>
      <c r="H121" t="s">
        <v>64</v>
      </c>
      <c r="I121" t="s">
        <v>64</v>
      </c>
      <c r="J121">
        <v>97</v>
      </c>
      <c r="K121">
        <v>105</v>
      </c>
      <c r="L121">
        <v>13</v>
      </c>
      <c r="M121">
        <v>10</v>
      </c>
      <c r="N121">
        <f>AVERAGE(L121:M121)</f>
        <v>11.5</v>
      </c>
      <c r="O121">
        <v>1</v>
      </c>
      <c r="P121">
        <f t="shared" si="18"/>
        <v>1150</v>
      </c>
      <c r="Q121">
        <v>100</v>
      </c>
      <c r="R121">
        <v>0</v>
      </c>
      <c r="S121">
        <v>0</v>
      </c>
      <c r="U121">
        <f t="shared" si="19"/>
        <v>0</v>
      </c>
      <c r="V121">
        <f t="shared" si="20"/>
        <v>0</v>
      </c>
      <c r="W121">
        <f t="shared" si="21"/>
        <v>0</v>
      </c>
    </row>
    <row r="122" spans="1:26" x14ac:dyDescent="0.3">
      <c r="A122" t="s">
        <v>1041</v>
      </c>
      <c r="B122" t="s">
        <v>127</v>
      </c>
      <c r="C122" t="s">
        <v>73</v>
      </c>
      <c r="D122" t="s">
        <v>62</v>
      </c>
      <c r="E122" t="s">
        <v>1042</v>
      </c>
      <c r="F122" s="7">
        <v>45026</v>
      </c>
      <c r="G122" s="7">
        <v>45028</v>
      </c>
      <c r="H122" s="19">
        <v>33</v>
      </c>
      <c r="I122" s="19">
        <v>34</v>
      </c>
      <c r="J122">
        <v>3</v>
      </c>
      <c r="K122">
        <v>5</v>
      </c>
      <c r="L122">
        <v>1</v>
      </c>
      <c r="M122">
        <v>0</v>
      </c>
      <c r="N122">
        <f>AVERAGE(H122:I122)</f>
        <v>33.5</v>
      </c>
      <c r="O122">
        <v>100</v>
      </c>
      <c r="P122">
        <f t="shared" si="18"/>
        <v>33.5</v>
      </c>
      <c r="Q122">
        <v>250</v>
      </c>
      <c r="R122">
        <v>0</v>
      </c>
      <c r="S122">
        <v>0</v>
      </c>
      <c r="U122">
        <f t="shared" si="19"/>
        <v>0</v>
      </c>
      <c r="V122">
        <f t="shared" si="20"/>
        <v>0</v>
      </c>
      <c r="W122">
        <f t="shared" si="21"/>
        <v>0</v>
      </c>
      <c r="X122" t="s">
        <v>1262</v>
      </c>
      <c r="Y122">
        <v>0</v>
      </c>
      <c r="Z122">
        <v>0</v>
      </c>
    </row>
    <row r="123" spans="1:26" x14ac:dyDescent="0.3">
      <c r="A123" t="s">
        <v>1079</v>
      </c>
      <c r="B123" t="s">
        <v>60</v>
      </c>
      <c r="C123" t="s">
        <v>73</v>
      </c>
      <c r="D123" t="s">
        <v>62</v>
      </c>
      <c r="E123" t="s">
        <v>1080</v>
      </c>
      <c r="F123" s="7">
        <v>45033</v>
      </c>
      <c r="G123" s="7">
        <v>45035</v>
      </c>
      <c r="H123">
        <v>24</v>
      </c>
      <c r="I123">
        <v>25</v>
      </c>
      <c r="J123">
        <v>3</v>
      </c>
      <c r="K123">
        <v>1</v>
      </c>
      <c r="L123">
        <v>0</v>
      </c>
      <c r="M123">
        <v>0</v>
      </c>
      <c r="N123">
        <f>AVERAGE(H123:I123)</f>
        <v>24.5</v>
      </c>
      <c r="O123">
        <v>100</v>
      </c>
      <c r="P123">
        <f t="shared" si="18"/>
        <v>24.5</v>
      </c>
      <c r="Q123">
        <v>400</v>
      </c>
      <c r="R123">
        <v>0</v>
      </c>
      <c r="S123">
        <v>0</v>
      </c>
      <c r="U123">
        <f t="shared" si="19"/>
        <v>0</v>
      </c>
      <c r="V123">
        <f t="shared" si="20"/>
        <v>0</v>
      </c>
      <c r="W123">
        <f t="shared" si="21"/>
        <v>0</v>
      </c>
    </row>
    <row r="124" spans="1:26" x14ac:dyDescent="0.3">
      <c r="A124" t="s">
        <v>1105</v>
      </c>
      <c r="B124" t="s">
        <v>100</v>
      </c>
      <c r="C124" t="s">
        <v>73</v>
      </c>
      <c r="D124" s="11" t="s">
        <v>62</v>
      </c>
      <c r="E124" t="s">
        <v>1106</v>
      </c>
      <c r="F124" s="7">
        <v>45040</v>
      </c>
      <c r="G124" s="7">
        <v>45042</v>
      </c>
      <c r="H124" t="s">
        <v>64</v>
      </c>
      <c r="J124">
        <v>19</v>
      </c>
      <c r="L124">
        <v>1</v>
      </c>
      <c r="N124">
        <f>J124</f>
        <v>19</v>
      </c>
      <c r="O124">
        <v>10</v>
      </c>
      <c r="P124">
        <f t="shared" si="18"/>
        <v>190</v>
      </c>
      <c r="Q124">
        <v>400</v>
      </c>
      <c r="R124">
        <v>0</v>
      </c>
      <c r="S124">
        <v>0</v>
      </c>
      <c r="U124">
        <f t="shared" si="19"/>
        <v>0</v>
      </c>
      <c r="V124">
        <f t="shared" si="20"/>
        <v>0</v>
      </c>
      <c r="W124">
        <f t="shared" si="21"/>
        <v>0</v>
      </c>
    </row>
    <row r="125" spans="1:26" x14ac:dyDescent="0.3">
      <c r="A125" t="s">
        <v>1139</v>
      </c>
      <c r="B125" t="s">
        <v>127</v>
      </c>
      <c r="C125" t="s">
        <v>73</v>
      </c>
      <c r="D125" t="s">
        <v>62</v>
      </c>
      <c r="E125" t="s">
        <v>1140</v>
      </c>
      <c r="F125" s="7">
        <v>45047</v>
      </c>
      <c r="G125" s="7">
        <v>45049</v>
      </c>
      <c r="H125">
        <v>54</v>
      </c>
      <c r="J125">
        <v>10</v>
      </c>
      <c r="L125">
        <v>0</v>
      </c>
      <c r="N125">
        <f>H125</f>
        <v>54</v>
      </c>
      <c r="O125">
        <v>100</v>
      </c>
      <c r="P125">
        <f t="shared" si="18"/>
        <v>54</v>
      </c>
      <c r="Q125">
        <v>400</v>
      </c>
      <c r="R125">
        <v>0</v>
      </c>
      <c r="S125">
        <v>0</v>
      </c>
      <c r="U125">
        <f t="shared" si="19"/>
        <v>0</v>
      </c>
      <c r="V125">
        <f t="shared" si="20"/>
        <v>0</v>
      </c>
      <c r="W125">
        <f t="shared" si="21"/>
        <v>0</v>
      </c>
    </row>
    <row r="126" spans="1:26" x14ac:dyDescent="0.3">
      <c r="A126" t="s">
        <v>1173</v>
      </c>
      <c r="B126" t="s">
        <v>60</v>
      </c>
      <c r="C126" t="s">
        <v>73</v>
      </c>
      <c r="D126" t="s">
        <v>62</v>
      </c>
      <c r="E126" t="s">
        <v>1174</v>
      </c>
      <c r="F126" s="7">
        <v>45054</v>
      </c>
      <c r="G126" s="7">
        <v>45056</v>
      </c>
      <c r="H126" t="s">
        <v>64</v>
      </c>
      <c r="J126">
        <v>58</v>
      </c>
      <c r="L126">
        <v>5</v>
      </c>
      <c r="N126">
        <f>J126</f>
        <v>58</v>
      </c>
      <c r="O126">
        <v>10</v>
      </c>
      <c r="P126">
        <f t="shared" si="18"/>
        <v>580</v>
      </c>
      <c r="Q126">
        <v>200</v>
      </c>
      <c r="R126">
        <v>0</v>
      </c>
      <c r="S126">
        <v>0</v>
      </c>
      <c r="U126">
        <f t="shared" si="19"/>
        <v>0</v>
      </c>
      <c r="V126">
        <f t="shared" si="20"/>
        <v>0</v>
      </c>
      <c r="W126">
        <f t="shared" si="21"/>
        <v>0</v>
      </c>
    </row>
    <row r="127" spans="1:26" x14ac:dyDescent="0.3">
      <c r="A127" t="s">
        <v>1175</v>
      </c>
      <c r="B127" t="s">
        <v>60</v>
      </c>
      <c r="C127" t="s">
        <v>73</v>
      </c>
      <c r="D127" t="s">
        <v>257</v>
      </c>
      <c r="E127" t="s">
        <v>1176</v>
      </c>
      <c r="F127" s="7">
        <v>45054</v>
      </c>
      <c r="G127" s="7">
        <v>45056</v>
      </c>
      <c r="H127" t="s">
        <v>64</v>
      </c>
      <c r="J127">
        <v>57</v>
      </c>
      <c r="L127">
        <v>5</v>
      </c>
      <c r="N127">
        <f>J127</f>
        <v>57</v>
      </c>
      <c r="O127">
        <v>10</v>
      </c>
      <c r="P127">
        <f t="shared" si="18"/>
        <v>570</v>
      </c>
      <c r="Q127">
        <v>200</v>
      </c>
      <c r="R127">
        <v>0</v>
      </c>
      <c r="S127">
        <v>0</v>
      </c>
      <c r="U127">
        <f t="shared" si="19"/>
        <v>0</v>
      </c>
      <c r="V127">
        <f t="shared" si="20"/>
        <v>0</v>
      </c>
      <c r="W127">
        <f t="shared" si="21"/>
        <v>0</v>
      </c>
    </row>
    <row r="128" spans="1:26" x14ac:dyDescent="0.3">
      <c r="A128" t="s">
        <v>1205</v>
      </c>
      <c r="B128" t="s">
        <v>100</v>
      </c>
      <c r="C128" t="s">
        <v>73</v>
      </c>
      <c r="D128" t="s">
        <v>62</v>
      </c>
      <c r="E128" t="s">
        <v>1206</v>
      </c>
      <c r="F128" s="7">
        <v>45061</v>
      </c>
      <c r="G128" s="7">
        <v>45063</v>
      </c>
      <c r="H128">
        <v>101</v>
      </c>
      <c r="J128">
        <v>13</v>
      </c>
      <c r="L128">
        <v>1</v>
      </c>
      <c r="N128">
        <f>J128</f>
        <v>13</v>
      </c>
      <c r="O128">
        <v>10</v>
      </c>
      <c r="P128">
        <f t="shared" si="18"/>
        <v>130</v>
      </c>
      <c r="Q128">
        <v>400</v>
      </c>
      <c r="R128">
        <v>0</v>
      </c>
      <c r="S128">
        <v>0</v>
      </c>
      <c r="U128">
        <f t="shared" si="19"/>
        <v>0</v>
      </c>
      <c r="V128">
        <f t="shared" si="20"/>
        <v>0</v>
      </c>
      <c r="W128">
        <f t="shared" si="21"/>
        <v>0</v>
      </c>
    </row>
    <row r="129" spans="1:26" x14ac:dyDescent="0.3">
      <c r="A129" t="s">
        <v>1237</v>
      </c>
      <c r="B129" t="s">
        <v>127</v>
      </c>
      <c r="C129" t="s">
        <v>73</v>
      </c>
      <c r="D129" s="11" t="s">
        <v>62</v>
      </c>
      <c r="E129" t="s">
        <v>1238</v>
      </c>
      <c r="F129" s="7">
        <v>45068</v>
      </c>
      <c r="G129" s="7">
        <v>45070</v>
      </c>
      <c r="H129">
        <v>52</v>
      </c>
      <c r="J129">
        <v>7</v>
      </c>
      <c r="L129">
        <v>0</v>
      </c>
      <c r="N129">
        <f>H129</f>
        <v>52</v>
      </c>
      <c r="O129">
        <v>100</v>
      </c>
      <c r="P129">
        <f t="shared" si="18"/>
        <v>52</v>
      </c>
      <c r="Q129">
        <v>400</v>
      </c>
      <c r="R129">
        <v>0</v>
      </c>
      <c r="S129">
        <v>0</v>
      </c>
      <c r="U129">
        <f t="shared" si="19"/>
        <v>0</v>
      </c>
      <c r="V129">
        <f t="shared" si="20"/>
        <v>0</v>
      </c>
      <c r="W129">
        <f t="shared" si="21"/>
        <v>0</v>
      </c>
    </row>
    <row r="130" spans="1:26" x14ac:dyDescent="0.3">
      <c r="A130" t="s">
        <v>707</v>
      </c>
      <c r="B130" t="s">
        <v>100</v>
      </c>
      <c r="C130" t="s">
        <v>76</v>
      </c>
      <c r="D130" t="s">
        <v>62</v>
      </c>
      <c r="E130" t="s">
        <v>708</v>
      </c>
      <c r="F130" s="7">
        <v>44956</v>
      </c>
      <c r="G130" s="7">
        <v>44960</v>
      </c>
      <c r="H130">
        <v>64</v>
      </c>
      <c r="I130">
        <v>59</v>
      </c>
      <c r="N130">
        <f>AVERAGE(H130:I130)</f>
        <v>61.5</v>
      </c>
      <c r="O130">
        <v>100</v>
      </c>
      <c r="P130">
        <f t="shared" si="18"/>
        <v>61.5</v>
      </c>
    </row>
    <row r="131" spans="1:26" x14ac:dyDescent="0.3">
      <c r="A131" t="s">
        <v>744</v>
      </c>
      <c r="B131" t="s">
        <v>127</v>
      </c>
      <c r="C131" t="s">
        <v>76</v>
      </c>
      <c r="D131" s="11" t="s">
        <v>62</v>
      </c>
      <c r="E131" t="s">
        <v>745</v>
      </c>
      <c r="F131" s="7">
        <v>44963</v>
      </c>
      <c r="G131" s="7">
        <v>44966</v>
      </c>
      <c r="H131">
        <v>15</v>
      </c>
      <c r="I131">
        <v>15</v>
      </c>
      <c r="N131">
        <f>AVERAGE(H131:I131)</f>
        <v>15</v>
      </c>
      <c r="O131">
        <v>100</v>
      </c>
      <c r="P131">
        <f t="shared" si="18"/>
        <v>15</v>
      </c>
    </row>
    <row r="132" spans="1:26" x14ac:dyDescent="0.3">
      <c r="A132" t="s">
        <v>784</v>
      </c>
      <c r="B132" t="s">
        <v>60</v>
      </c>
      <c r="C132" t="s">
        <v>76</v>
      </c>
      <c r="D132" t="s">
        <v>62</v>
      </c>
      <c r="E132" t="s">
        <v>785</v>
      </c>
      <c r="F132" s="7">
        <v>44970</v>
      </c>
      <c r="G132" s="7">
        <v>44972</v>
      </c>
      <c r="H132">
        <v>16</v>
      </c>
      <c r="I132">
        <v>9</v>
      </c>
      <c r="N132">
        <f>AVERAGE(H132:I132)</f>
        <v>12.5</v>
      </c>
      <c r="O132">
        <v>100</v>
      </c>
      <c r="P132">
        <f t="shared" si="18"/>
        <v>12.5</v>
      </c>
    </row>
    <row r="133" spans="1:26" x14ac:dyDescent="0.3">
      <c r="A133" t="s">
        <v>818</v>
      </c>
      <c r="B133" t="s">
        <v>100</v>
      </c>
      <c r="C133" t="s">
        <v>76</v>
      </c>
      <c r="D133" t="s">
        <v>62</v>
      </c>
      <c r="E133" t="s">
        <v>819</v>
      </c>
      <c r="F133" s="7">
        <v>44979</v>
      </c>
      <c r="G133" s="7">
        <v>44980</v>
      </c>
      <c r="H133" t="s">
        <v>64</v>
      </c>
      <c r="I133" t="s">
        <v>64</v>
      </c>
      <c r="J133">
        <v>14</v>
      </c>
      <c r="K133">
        <v>20</v>
      </c>
      <c r="L133">
        <v>2</v>
      </c>
      <c r="M133">
        <v>2</v>
      </c>
      <c r="N133">
        <f>AVERAGE(J133:K133)</f>
        <v>17</v>
      </c>
      <c r="O133">
        <v>10</v>
      </c>
      <c r="P133">
        <f t="shared" si="18"/>
        <v>170</v>
      </c>
    </row>
    <row r="134" spans="1:26" x14ac:dyDescent="0.3">
      <c r="A134" t="s">
        <v>852</v>
      </c>
      <c r="B134" t="s">
        <v>127</v>
      </c>
      <c r="C134" t="s">
        <v>76</v>
      </c>
      <c r="D134" t="s">
        <v>62</v>
      </c>
      <c r="E134" t="s">
        <v>857</v>
      </c>
      <c r="F134" s="7">
        <v>44984</v>
      </c>
      <c r="G134" s="7">
        <v>44985</v>
      </c>
      <c r="H134">
        <v>29</v>
      </c>
      <c r="I134">
        <v>38</v>
      </c>
      <c r="J134">
        <v>5</v>
      </c>
      <c r="K134">
        <v>5</v>
      </c>
      <c r="L134">
        <v>0</v>
      </c>
      <c r="M134">
        <v>0</v>
      </c>
      <c r="N134">
        <f>AVERAGE(H134:I134)</f>
        <v>33.5</v>
      </c>
      <c r="O134">
        <v>100</v>
      </c>
      <c r="P134">
        <f t="shared" si="18"/>
        <v>33.5</v>
      </c>
      <c r="Q134">
        <v>400</v>
      </c>
      <c r="R134">
        <v>1</v>
      </c>
      <c r="S134">
        <v>2</v>
      </c>
      <c r="U134">
        <f t="shared" ref="U134:U147" si="22">AVERAGE(R134:S134)</f>
        <v>1.5</v>
      </c>
      <c r="V134">
        <f t="shared" ref="V134:V147" si="23">(U134/Q134)*100</f>
        <v>0.375</v>
      </c>
      <c r="W134">
        <f t="shared" ref="W134:W147" si="24">(V134/P134)*100</f>
        <v>1.1194029850746268</v>
      </c>
    </row>
    <row r="135" spans="1:26" x14ac:dyDescent="0.3">
      <c r="A135" t="s">
        <v>882</v>
      </c>
      <c r="B135" t="s">
        <v>60</v>
      </c>
      <c r="C135" t="s">
        <v>76</v>
      </c>
      <c r="D135" s="11" t="s">
        <v>62</v>
      </c>
      <c r="E135" t="s">
        <v>883</v>
      </c>
      <c r="F135" s="7">
        <v>44991</v>
      </c>
      <c r="G135" s="7">
        <v>44993</v>
      </c>
      <c r="H135" t="s">
        <v>64</v>
      </c>
      <c r="I135" t="s">
        <v>64</v>
      </c>
      <c r="J135">
        <v>94</v>
      </c>
      <c r="K135">
        <v>108</v>
      </c>
      <c r="N135">
        <f>AVERAGE(J135:K135)</f>
        <v>101</v>
      </c>
      <c r="O135">
        <v>10</v>
      </c>
      <c r="P135">
        <f t="shared" si="18"/>
        <v>1010</v>
      </c>
      <c r="Q135">
        <v>400</v>
      </c>
      <c r="R135">
        <v>0</v>
      </c>
      <c r="S135">
        <v>0</v>
      </c>
      <c r="U135">
        <f t="shared" si="22"/>
        <v>0</v>
      </c>
      <c r="V135">
        <f t="shared" si="23"/>
        <v>0</v>
      </c>
      <c r="W135">
        <f t="shared" si="24"/>
        <v>0</v>
      </c>
    </row>
    <row r="136" spans="1:26" x14ac:dyDescent="0.3">
      <c r="A136" t="s">
        <v>908</v>
      </c>
      <c r="B136" t="s">
        <v>100</v>
      </c>
      <c r="C136" t="s">
        <v>76</v>
      </c>
      <c r="D136" t="s">
        <v>62</v>
      </c>
      <c r="E136" t="s">
        <v>909</v>
      </c>
      <c r="F136" s="7">
        <v>44998</v>
      </c>
      <c r="G136" s="7">
        <v>45000</v>
      </c>
      <c r="H136">
        <v>42</v>
      </c>
      <c r="I136">
        <v>27</v>
      </c>
      <c r="J136">
        <v>4</v>
      </c>
      <c r="K136">
        <v>3</v>
      </c>
      <c r="L136">
        <v>0</v>
      </c>
      <c r="M136">
        <v>2</v>
      </c>
      <c r="N136">
        <f>AVERAGE(H136:I136)</f>
        <v>34.5</v>
      </c>
      <c r="O136">
        <v>100</v>
      </c>
      <c r="P136">
        <f t="shared" si="18"/>
        <v>34.5</v>
      </c>
      <c r="Q136">
        <v>400</v>
      </c>
      <c r="R136">
        <v>0</v>
      </c>
      <c r="S136">
        <v>0</v>
      </c>
      <c r="U136">
        <f t="shared" si="22"/>
        <v>0</v>
      </c>
      <c r="V136">
        <f t="shared" si="23"/>
        <v>0</v>
      </c>
      <c r="W136">
        <f t="shared" si="24"/>
        <v>0</v>
      </c>
    </row>
    <row r="137" spans="1:26" x14ac:dyDescent="0.3">
      <c r="A137" t="s">
        <v>944</v>
      </c>
      <c r="B137" t="s">
        <v>127</v>
      </c>
      <c r="C137" t="s">
        <v>76</v>
      </c>
      <c r="D137" t="s">
        <v>62</v>
      </c>
      <c r="E137" t="s">
        <v>945</v>
      </c>
      <c r="F137" s="7">
        <v>45005</v>
      </c>
      <c r="G137" s="7">
        <v>45007</v>
      </c>
      <c r="H137">
        <v>10</v>
      </c>
      <c r="I137">
        <v>9</v>
      </c>
      <c r="J137">
        <v>3</v>
      </c>
      <c r="K137">
        <v>0</v>
      </c>
      <c r="L137">
        <v>0</v>
      </c>
      <c r="M137">
        <v>0</v>
      </c>
      <c r="N137">
        <f>AVERAGE(H137:I137)</f>
        <v>9.5</v>
      </c>
      <c r="O137">
        <v>100</v>
      </c>
      <c r="P137">
        <f t="shared" si="18"/>
        <v>9.5</v>
      </c>
      <c r="Q137">
        <v>400</v>
      </c>
      <c r="R137">
        <v>2</v>
      </c>
      <c r="S137">
        <v>2</v>
      </c>
      <c r="U137">
        <f t="shared" si="22"/>
        <v>2</v>
      </c>
      <c r="V137">
        <f t="shared" si="23"/>
        <v>0.5</v>
      </c>
      <c r="W137">
        <f t="shared" si="24"/>
        <v>5.2631578947368416</v>
      </c>
    </row>
    <row r="138" spans="1:26" x14ac:dyDescent="0.3">
      <c r="A138" t="s">
        <v>973</v>
      </c>
      <c r="B138" t="s">
        <v>60</v>
      </c>
      <c r="C138" t="s">
        <v>76</v>
      </c>
      <c r="D138" t="s">
        <v>62</v>
      </c>
      <c r="E138" t="s">
        <v>974</v>
      </c>
      <c r="F138" s="7">
        <v>45012</v>
      </c>
      <c r="G138" s="7">
        <v>45013</v>
      </c>
      <c r="H138" t="s">
        <v>64</v>
      </c>
      <c r="J138">
        <v>50</v>
      </c>
      <c r="L138">
        <v>5</v>
      </c>
      <c r="N138">
        <f>J138</f>
        <v>50</v>
      </c>
      <c r="O138">
        <v>10</v>
      </c>
      <c r="P138">
        <f t="shared" si="18"/>
        <v>500</v>
      </c>
      <c r="Q138">
        <v>200</v>
      </c>
      <c r="R138">
        <v>0</v>
      </c>
      <c r="S138">
        <v>1</v>
      </c>
      <c r="U138">
        <f t="shared" si="22"/>
        <v>0.5</v>
      </c>
      <c r="V138">
        <f t="shared" si="23"/>
        <v>0.25</v>
      </c>
      <c r="W138">
        <f t="shared" si="24"/>
        <v>0.05</v>
      </c>
    </row>
    <row r="139" spans="1:26" x14ac:dyDescent="0.3">
      <c r="A139" t="s">
        <v>987</v>
      </c>
      <c r="B139" t="s">
        <v>60</v>
      </c>
      <c r="C139" t="s">
        <v>76</v>
      </c>
      <c r="D139" s="11" t="s">
        <v>257</v>
      </c>
      <c r="E139" t="s">
        <v>988</v>
      </c>
      <c r="F139" s="7">
        <v>45012</v>
      </c>
      <c r="G139" s="7">
        <v>45013</v>
      </c>
      <c r="H139" t="s">
        <v>64</v>
      </c>
      <c r="J139">
        <v>67</v>
      </c>
      <c r="L139">
        <v>2</v>
      </c>
      <c r="N139">
        <f>J139</f>
        <v>67</v>
      </c>
      <c r="O139">
        <v>10</v>
      </c>
      <c r="P139">
        <f t="shared" si="18"/>
        <v>670</v>
      </c>
      <c r="Q139">
        <v>200</v>
      </c>
      <c r="R139">
        <v>0</v>
      </c>
      <c r="S139">
        <v>0</v>
      </c>
      <c r="U139">
        <f t="shared" si="22"/>
        <v>0</v>
      </c>
      <c r="V139">
        <f t="shared" si="23"/>
        <v>0</v>
      </c>
      <c r="W139">
        <f t="shared" si="24"/>
        <v>0</v>
      </c>
    </row>
    <row r="140" spans="1:26" x14ac:dyDescent="0.3">
      <c r="A140" t="s">
        <v>1009</v>
      </c>
      <c r="B140" t="s">
        <v>100</v>
      </c>
      <c r="C140" t="s">
        <v>76</v>
      </c>
      <c r="D140" s="11" t="s">
        <v>62</v>
      </c>
      <c r="E140" t="s">
        <v>1010</v>
      </c>
      <c r="F140" s="7">
        <v>45019</v>
      </c>
      <c r="G140" s="7">
        <v>45021</v>
      </c>
      <c r="H140" t="s">
        <v>64</v>
      </c>
      <c r="I140" t="s">
        <v>64</v>
      </c>
      <c r="J140" t="s">
        <v>64</v>
      </c>
      <c r="K140" t="s">
        <v>64</v>
      </c>
      <c r="L140">
        <v>16</v>
      </c>
      <c r="M140">
        <v>10</v>
      </c>
      <c r="N140">
        <f>AVERAGE(L140:M140)</f>
        <v>13</v>
      </c>
      <c r="O140">
        <v>1</v>
      </c>
      <c r="P140">
        <f t="shared" si="18"/>
        <v>1300</v>
      </c>
      <c r="Q140">
        <v>100</v>
      </c>
      <c r="R140">
        <v>5</v>
      </c>
      <c r="S140">
        <v>5</v>
      </c>
      <c r="U140">
        <f t="shared" si="22"/>
        <v>5</v>
      </c>
      <c r="V140">
        <f t="shared" si="23"/>
        <v>5</v>
      </c>
      <c r="W140">
        <f t="shared" si="24"/>
        <v>0.38461538461538464</v>
      </c>
      <c r="X140" t="s">
        <v>1265</v>
      </c>
    </row>
    <row r="141" spans="1:26" x14ac:dyDescent="0.3">
      <c r="A141" t="s">
        <v>1043</v>
      </c>
      <c r="B141" t="s">
        <v>127</v>
      </c>
      <c r="C141" t="s">
        <v>76</v>
      </c>
      <c r="D141" t="s">
        <v>62</v>
      </c>
      <c r="E141" t="s">
        <v>1044</v>
      </c>
      <c r="F141" s="7">
        <v>45026</v>
      </c>
      <c r="G141" s="7">
        <v>45028</v>
      </c>
      <c r="H141" s="19">
        <v>36</v>
      </c>
      <c r="I141" s="19">
        <v>38</v>
      </c>
      <c r="J141">
        <v>2</v>
      </c>
      <c r="K141">
        <v>3</v>
      </c>
      <c r="L141">
        <v>0</v>
      </c>
      <c r="M141">
        <v>0</v>
      </c>
      <c r="N141">
        <f>AVERAGE(H141:I141)</f>
        <v>37</v>
      </c>
      <c r="O141">
        <v>100</v>
      </c>
      <c r="P141">
        <f t="shared" si="18"/>
        <v>37</v>
      </c>
      <c r="Q141">
        <v>250</v>
      </c>
      <c r="R141">
        <v>0</v>
      </c>
      <c r="S141">
        <v>0</v>
      </c>
      <c r="U141">
        <f t="shared" si="22"/>
        <v>0</v>
      </c>
      <c r="V141">
        <f t="shared" si="23"/>
        <v>0</v>
      </c>
      <c r="W141">
        <f t="shared" si="24"/>
        <v>0</v>
      </c>
      <c r="X141" t="s">
        <v>1262</v>
      </c>
      <c r="Y141">
        <v>0</v>
      </c>
      <c r="Z141">
        <v>0</v>
      </c>
    </row>
    <row r="142" spans="1:26" x14ac:dyDescent="0.3">
      <c r="A142" t="s">
        <v>1081</v>
      </c>
      <c r="B142" t="s">
        <v>60</v>
      </c>
      <c r="C142" t="s">
        <v>76</v>
      </c>
      <c r="D142" t="s">
        <v>62</v>
      </c>
      <c r="E142" t="s">
        <v>1082</v>
      </c>
      <c r="F142" s="7">
        <v>45033</v>
      </c>
      <c r="G142" s="7">
        <v>45035</v>
      </c>
      <c r="H142">
        <v>31</v>
      </c>
      <c r="I142">
        <v>24</v>
      </c>
      <c r="J142">
        <v>1</v>
      </c>
      <c r="K142">
        <v>3</v>
      </c>
      <c r="L142">
        <v>0</v>
      </c>
      <c r="M142">
        <v>0</v>
      </c>
      <c r="N142">
        <f>AVERAGE(H142:I142)</f>
        <v>27.5</v>
      </c>
      <c r="O142">
        <v>100</v>
      </c>
      <c r="P142">
        <f t="shared" si="18"/>
        <v>27.500000000000004</v>
      </c>
      <c r="Q142">
        <v>400</v>
      </c>
      <c r="R142">
        <v>0</v>
      </c>
      <c r="S142">
        <v>0</v>
      </c>
      <c r="U142">
        <f t="shared" si="22"/>
        <v>0</v>
      </c>
      <c r="V142">
        <f t="shared" si="23"/>
        <v>0</v>
      </c>
      <c r="W142">
        <f t="shared" si="24"/>
        <v>0</v>
      </c>
    </row>
    <row r="143" spans="1:26" x14ac:dyDescent="0.3">
      <c r="A143" t="s">
        <v>1107</v>
      </c>
      <c r="B143" t="s">
        <v>100</v>
      </c>
      <c r="C143" t="s">
        <v>76</v>
      </c>
      <c r="D143" t="s">
        <v>62</v>
      </c>
      <c r="E143" t="s">
        <v>1108</v>
      </c>
      <c r="F143" s="7">
        <v>45040</v>
      </c>
      <c r="G143" s="7">
        <v>45042</v>
      </c>
      <c r="H143" t="s">
        <v>64</v>
      </c>
      <c r="J143">
        <v>86</v>
      </c>
      <c r="L143">
        <v>2</v>
      </c>
      <c r="N143">
        <f>J143</f>
        <v>86</v>
      </c>
      <c r="O143">
        <v>10</v>
      </c>
      <c r="P143">
        <f t="shared" si="18"/>
        <v>860</v>
      </c>
      <c r="Q143">
        <v>400</v>
      </c>
      <c r="R143">
        <v>0</v>
      </c>
      <c r="S143">
        <v>0</v>
      </c>
      <c r="U143">
        <f t="shared" si="22"/>
        <v>0</v>
      </c>
      <c r="V143">
        <f t="shared" si="23"/>
        <v>0</v>
      </c>
      <c r="W143">
        <f t="shared" si="24"/>
        <v>0</v>
      </c>
    </row>
    <row r="144" spans="1:26" x14ac:dyDescent="0.3">
      <c r="A144" t="s">
        <v>1141</v>
      </c>
      <c r="B144" t="s">
        <v>127</v>
      </c>
      <c r="C144" t="s">
        <v>76</v>
      </c>
      <c r="D144" s="11" t="s">
        <v>62</v>
      </c>
      <c r="E144" t="s">
        <v>1142</v>
      </c>
      <c r="F144" s="7">
        <v>45047</v>
      </c>
      <c r="G144" s="7">
        <v>45049</v>
      </c>
      <c r="H144">
        <v>69</v>
      </c>
      <c r="J144">
        <v>3</v>
      </c>
      <c r="L144">
        <v>0</v>
      </c>
      <c r="N144">
        <f>H144</f>
        <v>69</v>
      </c>
      <c r="O144">
        <v>100</v>
      </c>
      <c r="P144">
        <f t="shared" si="18"/>
        <v>69</v>
      </c>
      <c r="Q144">
        <v>400</v>
      </c>
      <c r="R144">
        <v>0</v>
      </c>
      <c r="S144">
        <v>0</v>
      </c>
      <c r="U144">
        <f t="shared" si="22"/>
        <v>0</v>
      </c>
      <c r="V144">
        <f t="shared" si="23"/>
        <v>0</v>
      </c>
      <c r="W144">
        <f t="shared" si="24"/>
        <v>0</v>
      </c>
    </row>
    <row r="145" spans="1:26" x14ac:dyDescent="0.3">
      <c r="A145" t="s">
        <v>1177</v>
      </c>
      <c r="B145" t="s">
        <v>60</v>
      </c>
      <c r="C145" t="s">
        <v>76</v>
      </c>
      <c r="D145" t="s">
        <v>62</v>
      </c>
      <c r="E145" t="s">
        <v>1178</v>
      </c>
      <c r="F145" s="7">
        <v>45054</v>
      </c>
      <c r="G145" s="7">
        <v>45056</v>
      </c>
      <c r="H145" t="s">
        <v>64</v>
      </c>
      <c r="J145">
        <v>79</v>
      </c>
      <c r="L145">
        <v>14</v>
      </c>
      <c r="N145">
        <f>J145</f>
        <v>79</v>
      </c>
      <c r="O145">
        <v>10</v>
      </c>
      <c r="P145">
        <f t="shared" si="18"/>
        <v>790</v>
      </c>
      <c r="Q145">
        <v>200</v>
      </c>
      <c r="R145">
        <v>0</v>
      </c>
      <c r="S145">
        <v>0</v>
      </c>
      <c r="U145">
        <f t="shared" si="22"/>
        <v>0</v>
      </c>
      <c r="V145">
        <f t="shared" si="23"/>
        <v>0</v>
      </c>
      <c r="W145">
        <f t="shared" si="24"/>
        <v>0</v>
      </c>
    </row>
    <row r="146" spans="1:26" x14ac:dyDescent="0.3">
      <c r="A146" t="s">
        <v>1207</v>
      </c>
      <c r="B146" t="s">
        <v>100</v>
      </c>
      <c r="C146" t="s">
        <v>76</v>
      </c>
      <c r="D146" t="s">
        <v>62</v>
      </c>
      <c r="E146" t="s">
        <v>1208</v>
      </c>
      <c r="F146" s="7">
        <v>45061</v>
      </c>
      <c r="G146" s="7">
        <v>45063</v>
      </c>
      <c r="H146">
        <v>71</v>
      </c>
      <c r="J146">
        <v>12</v>
      </c>
      <c r="L146">
        <v>0</v>
      </c>
      <c r="N146">
        <f>H146</f>
        <v>71</v>
      </c>
      <c r="O146">
        <v>100</v>
      </c>
      <c r="P146">
        <f t="shared" si="18"/>
        <v>71</v>
      </c>
      <c r="Q146">
        <v>400</v>
      </c>
      <c r="R146">
        <v>0</v>
      </c>
      <c r="S146">
        <v>0</v>
      </c>
      <c r="U146">
        <f t="shared" si="22"/>
        <v>0</v>
      </c>
      <c r="V146">
        <f t="shared" si="23"/>
        <v>0</v>
      </c>
      <c r="W146">
        <f t="shared" si="24"/>
        <v>0</v>
      </c>
    </row>
    <row r="147" spans="1:26" x14ac:dyDescent="0.3">
      <c r="A147" t="s">
        <v>1239</v>
      </c>
      <c r="B147" t="s">
        <v>127</v>
      </c>
      <c r="C147" t="s">
        <v>76</v>
      </c>
      <c r="D147" t="s">
        <v>62</v>
      </c>
      <c r="E147" t="s">
        <v>1240</v>
      </c>
      <c r="F147" s="7">
        <v>45068</v>
      </c>
      <c r="G147" s="7">
        <v>45070</v>
      </c>
      <c r="H147">
        <v>24</v>
      </c>
      <c r="J147">
        <v>3</v>
      </c>
      <c r="L147">
        <v>0</v>
      </c>
      <c r="N147">
        <f>H147</f>
        <v>24</v>
      </c>
      <c r="O147">
        <v>100</v>
      </c>
      <c r="P147">
        <f t="shared" si="18"/>
        <v>24</v>
      </c>
      <c r="Q147">
        <v>400</v>
      </c>
      <c r="R147">
        <v>0</v>
      </c>
      <c r="S147">
        <v>0</v>
      </c>
      <c r="U147">
        <f t="shared" si="22"/>
        <v>0</v>
      </c>
      <c r="V147">
        <f t="shared" si="23"/>
        <v>0</v>
      </c>
      <c r="W147">
        <f t="shared" si="24"/>
        <v>0</v>
      </c>
    </row>
    <row r="148" spans="1:26" x14ac:dyDescent="0.3">
      <c r="A148" t="s">
        <v>719</v>
      </c>
      <c r="B148" t="s">
        <v>100</v>
      </c>
      <c r="C148" t="s">
        <v>109</v>
      </c>
      <c r="D148" t="s">
        <v>62</v>
      </c>
      <c r="E148" t="s">
        <v>720</v>
      </c>
      <c r="F148" s="7">
        <v>44956</v>
      </c>
      <c r="G148" s="7">
        <v>44960</v>
      </c>
      <c r="H148" t="s">
        <v>64</v>
      </c>
      <c r="I148" t="s">
        <v>64</v>
      </c>
      <c r="N148">
        <v>150</v>
      </c>
      <c r="O148">
        <v>100</v>
      </c>
      <c r="P148">
        <f t="shared" ref="P148:P193" si="25">(N148/O148)*100</f>
        <v>150</v>
      </c>
    </row>
    <row r="149" spans="1:26" x14ac:dyDescent="0.3">
      <c r="A149" t="s">
        <v>820</v>
      </c>
      <c r="B149" t="s">
        <v>100</v>
      </c>
      <c r="C149" t="s">
        <v>109</v>
      </c>
      <c r="D149" t="s">
        <v>62</v>
      </c>
      <c r="E149" t="s">
        <v>821</v>
      </c>
      <c r="F149" s="7">
        <v>44979</v>
      </c>
      <c r="G149" s="7">
        <v>44980</v>
      </c>
      <c r="H149" t="s">
        <v>64</v>
      </c>
      <c r="I149" t="s">
        <v>64</v>
      </c>
      <c r="J149">
        <v>49</v>
      </c>
      <c r="K149">
        <v>48</v>
      </c>
      <c r="L149">
        <v>7</v>
      </c>
      <c r="M149">
        <v>3</v>
      </c>
      <c r="N149">
        <f>AVERAGE(J149:K149)</f>
        <v>48.5</v>
      </c>
      <c r="O149">
        <v>10</v>
      </c>
      <c r="P149">
        <f t="shared" si="25"/>
        <v>484.99999999999994</v>
      </c>
    </row>
    <row r="150" spans="1:26" x14ac:dyDescent="0.3">
      <c r="A150" t="s">
        <v>920</v>
      </c>
      <c r="B150" t="s">
        <v>100</v>
      </c>
      <c r="C150" t="s">
        <v>109</v>
      </c>
      <c r="D150" t="s">
        <v>62</v>
      </c>
      <c r="E150" t="s">
        <v>921</v>
      </c>
      <c r="F150" s="7">
        <v>44998</v>
      </c>
      <c r="G150" s="7">
        <v>45001</v>
      </c>
      <c r="H150" t="s">
        <v>64</v>
      </c>
      <c r="I150" t="s">
        <v>64</v>
      </c>
      <c r="J150">
        <v>34</v>
      </c>
      <c r="K150">
        <v>36</v>
      </c>
      <c r="L150">
        <v>3</v>
      </c>
      <c r="M150">
        <v>5</v>
      </c>
      <c r="N150">
        <f>AVERAGE(J150:K150)</f>
        <v>35</v>
      </c>
      <c r="O150">
        <v>10</v>
      </c>
      <c r="P150">
        <f t="shared" si="25"/>
        <v>350</v>
      </c>
      <c r="Q150">
        <v>250</v>
      </c>
      <c r="R150">
        <v>0</v>
      </c>
      <c r="S150">
        <v>0</v>
      </c>
      <c r="U150">
        <f>AVERAGE(R150:S150)</f>
        <v>0</v>
      </c>
      <c r="V150">
        <f>(U150/Q150)*100</f>
        <v>0</v>
      </c>
      <c r="W150">
        <f>(V150/P150)*100</f>
        <v>0</v>
      </c>
    </row>
    <row r="151" spans="1:26" x14ac:dyDescent="0.3">
      <c r="A151" t="s">
        <v>1011</v>
      </c>
      <c r="B151" t="s">
        <v>100</v>
      </c>
      <c r="C151" t="s">
        <v>109</v>
      </c>
      <c r="D151" s="11" t="s">
        <v>62</v>
      </c>
      <c r="E151" t="s">
        <v>1012</v>
      </c>
      <c r="F151" s="7">
        <v>45019</v>
      </c>
      <c r="G151" s="7">
        <v>45021</v>
      </c>
      <c r="H151" t="s">
        <v>64</v>
      </c>
      <c r="I151" t="s">
        <v>64</v>
      </c>
      <c r="J151">
        <v>46</v>
      </c>
      <c r="K151">
        <v>43</v>
      </c>
      <c r="L151">
        <v>2</v>
      </c>
      <c r="M151">
        <v>9</v>
      </c>
      <c r="N151">
        <f>AVERAGE(J151:K151)</f>
        <v>44.5</v>
      </c>
      <c r="O151">
        <v>10</v>
      </c>
      <c r="P151">
        <f t="shared" si="25"/>
        <v>445</v>
      </c>
      <c r="Q151">
        <v>150</v>
      </c>
      <c r="R151">
        <v>0</v>
      </c>
      <c r="S151">
        <v>4</v>
      </c>
      <c r="U151">
        <f>AVERAGE(R151:S151)</f>
        <v>2</v>
      </c>
      <c r="V151">
        <f>(U151/Q151)*100</f>
        <v>1.3333333333333335</v>
      </c>
      <c r="W151">
        <f>(V151/P151)*100</f>
        <v>0.29962546816479402</v>
      </c>
      <c r="X151" t="s">
        <v>1266</v>
      </c>
    </row>
    <row r="152" spans="1:26" x14ac:dyDescent="0.3">
      <c r="A152" t="s">
        <v>1109</v>
      </c>
      <c r="B152" t="s">
        <v>100</v>
      </c>
      <c r="C152" t="s">
        <v>109</v>
      </c>
      <c r="D152" t="s">
        <v>62</v>
      </c>
      <c r="E152" t="s">
        <v>1110</v>
      </c>
      <c r="F152" s="7">
        <v>45040</v>
      </c>
      <c r="G152" s="7">
        <v>45042</v>
      </c>
      <c r="H152" t="s">
        <v>64</v>
      </c>
      <c r="J152">
        <v>17</v>
      </c>
      <c r="L152">
        <v>0</v>
      </c>
      <c r="N152">
        <f>J152</f>
        <v>17</v>
      </c>
      <c r="O152">
        <v>10</v>
      </c>
      <c r="P152">
        <f t="shared" si="25"/>
        <v>170</v>
      </c>
      <c r="Q152">
        <v>300</v>
      </c>
      <c r="R152">
        <v>0</v>
      </c>
      <c r="S152">
        <v>0</v>
      </c>
      <c r="U152">
        <f>AVERAGE(R152:S152)</f>
        <v>0</v>
      </c>
      <c r="V152">
        <f>(U152/Q152)*100</f>
        <v>0</v>
      </c>
      <c r="W152">
        <f>(V152/P152)*100</f>
        <v>0</v>
      </c>
    </row>
    <row r="153" spans="1:26" x14ac:dyDescent="0.3">
      <c r="A153" t="s">
        <v>1209</v>
      </c>
      <c r="B153" t="s">
        <v>100</v>
      </c>
      <c r="C153" t="s">
        <v>109</v>
      </c>
      <c r="D153" t="s">
        <v>62</v>
      </c>
      <c r="E153" t="s">
        <v>1210</v>
      </c>
      <c r="F153" s="7">
        <v>45061</v>
      </c>
      <c r="G153" s="7">
        <v>45063</v>
      </c>
      <c r="H153">
        <v>2</v>
      </c>
      <c r="J153">
        <v>0</v>
      </c>
      <c r="L153">
        <v>0</v>
      </c>
      <c r="N153">
        <f>H153</f>
        <v>2</v>
      </c>
      <c r="O153">
        <v>100</v>
      </c>
      <c r="P153">
        <f t="shared" si="25"/>
        <v>2</v>
      </c>
      <c r="Q153">
        <v>400</v>
      </c>
      <c r="R153">
        <v>0</v>
      </c>
      <c r="S153">
        <v>0</v>
      </c>
      <c r="U153">
        <f>AVERAGE(R153:S153)</f>
        <v>0</v>
      </c>
      <c r="V153">
        <f>(U153/Q153)*100</f>
        <v>0</v>
      </c>
      <c r="W153">
        <f>(V153/P153)*100</f>
        <v>0</v>
      </c>
    </row>
    <row r="154" spans="1:26" x14ac:dyDescent="0.3">
      <c r="A154" t="s">
        <v>1013</v>
      </c>
      <c r="B154" t="s">
        <v>100</v>
      </c>
      <c r="C154" t="s">
        <v>109</v>
      </c>
      <c r="D154" t="s">
        <v>257</v>
      </c>
      <c r="E154" t="s">
        <v>1014</v>
      </c>
      <c r="F154" s="7">
        <v>45019</v>
      </c>
      <c r="G154" s="7">
        <v>45021</v>
      </c>
      <c r="H154" t="s">
        <v>64</v>
      </c>
      <c r="I154" t="s">
        <v>64</v>
      </c>
      <c r="J154">
        <v>37</v>
      </c>
      <c r="K154">
        <v>44</v>
      </c>
      <c r="L154">
        <v>2</v>
      </c>
      <c r="M154">
        <v>3</v>
      </c>
      <c r="N154">
        <f>AVERAGE(J154:K154)</f>
        <v>40.5</v>
      </c>
      <c r="O154">
        <v>10</v>
      </c>
      <c r="P154">
        <f t="shared" si="25"/>
        <v>405</v>
      </c>
      <c r="Q154">
        <v>400</v>
      </c>
      <c r="R154">
        <v>0</v>
      </c>
      <c r="S154">
        <v>4</v>
      </c>
      <c r="U154">
        <f>AVERAGE(R154:S154)</f>
        <v>2</v>
      </c>
      <c r="V154">
        <f>(U154/Q154)*100</f>
        <v>0.5</v>
      </c>
      <c r="W154">
        <f>(V154/P154)*100</f>
        <v>0.12345679012345678</v>
      </c>
      <c r="X154" t="s">
        <v>1266</v>
      </c>
    </row>
    <row r="155" spans="1:26" x14ac:dyDescent="0.3">
      <c r="A155" t="s">
        <v>766</v>
      </c>
      <c r="B155" t="s">
        <v>464</v>
      </c>
      <c r="C155" t="s">
        <v>115</v>
      </c>
      <c r="D155" s="11" t="s">
        <v>62</v>
      </c>
      <c r="E155" t="s">
        <v>767</v>
      </c>
      <c r="F155" s="7">
        <v>44965</v>
      </c>
      <c r="G155" s="7">
        <v>44966</v>
      </c>
      <c r="H155">
        <v>13</v>
      </c>
      <c r="I155">
        <v>12</v>
      </c>
      <c r="N155">
        <f>AVERAGE(H155:I155)</f>
        <v>12.5</v>
      </c>
      <c r="O155">
        <v>100</v>
      </c>
      <c r="P155">
        <f t="shared" si="25"/>
        <v>12.5</v>
      </c>
    </row>
    <row r="156" spans="1:26" x14ac:dyDescent="0.3">
      <c r="A156" t="s">
        <v>802</v>
      </c>
      <c r="B156" s="19" t="s">
        <v>464</v>
      </c>
      <c r="C156" s="19" t="s">
        <v>115</v>
      </c>
      <c r="D156" t="s">
        <v>62</v>
      </c>
      <c r="E156" s="19" t="s">
        <v>803</v>
      </c>
      <c r="F156" s="20">
        <v>44978</v>
      </c>
      <c r="G156" s="20">
        <v>44979</v>
      </c>
      <c r="H156" s="19" t="s">
        <v>64</v>
      </c>
      <c r="I156" s="19" t="s">
        <v>64</v>
      </c>
      <c r="J156" s="19"/>
      <c r="K156" s="19"/>
      <c r="L156" s="19"/>
      <c r="M156" s="19"/>
      <c r="N156">
        <v>150</v>
      </c>
      <c r="O156" s="19">
        <v>100</v>
      </c>
      <c r="P156">
        <f t="shared" si="25"/>
        <v>150</v>
      </c>
      <c r="Q156" s="19"/>
      <c r="R156" s="19"/>
      <c r="S156" s="19"/>
      <c r="T156" s="19"/>
      <c r="U156" s="19"/>
      <c r="V156" s="19"/>
      <c r="W156" s="19"/>
      <c r="X156" s="19"/>
      <c r="Y156" s="19"/>
      <c r="Z156" s="19"/>
    </row>
    <row r="157" spans="1:26" x14ac:dyDescent="0.3">
      <c r="A157" t="s">
        <v>1029</v>
      </c>
      <c r="B157" t="s">
        <v>464</v>
      </c>
      <c r="C157" t="s">
        <v>115</v>
      </c>
      <c r="D157" t="s">
        <v>62</v>
      </c>
      <c r="E157" t="s">
        <v>1030</v>
      </c>
      <c r="F157" s="7">
        <v>45020</v>
      </c>
      <c r="G157" s="7">
        <v>45021</v>
      </c>
      <c r="H157" t="s">
        <v>64</v>
      </c>
      <c r="I157" t="s">
        <v>64</v>
      </c>
      <c r="J157">
        <v>46</v>
      </c>
      <c r="K157">
        <v>54</v>
      </c>
      <c r="L157">
        <v>5</v>
      </c>
      <c r="M157">
        <v>4</v>
      </c>
      <c r="N157">
        <f>AVERAGE(J157:K157)</f>
        <v>50</v>
      </c>
      <c r="O157">
        <v>10</v>
      </c>
      <c r="P157">
        <f t="shared" si="25"/>
        <v>500</v>
      </c>
      <c r="Q157">
        <v>150</v>
      </c>
      <c r="R157">
        <v>0</v>
      </c>
      <c r="S157">
        <v>0</v>
      </c>
      <c r="U157">
        <f>AVERAGE(R157:S157)</f>
        <v>0</v>
      </c>
      <c r="V157">
        <f>(U157/Q157)*100</f>
        <v>0</v>
      </c>
      <c r="W157">
        <f>(V157/P157)*100</f>
        <v>0</v>
      </c>
    </row>
    <row r="158" spans="1:26" x14ac:dyDescent="0.3">
      <c r="A158" t="s">
        <v>1127</v>
      </c>
      <c r="B158" t="s">
        <v>464</v>
      </c>
      <c r="C158" t="s">
        <v>115</v>
      </c>
      <c r="D158" t="s">
        <v>62</v>
      </c>
      <c r="E158" t="s">
        <v>1128</v>
      </c>
      <c r="F158" s="7">
        <v>45041</v>
      </c>
      <c r="G158" s="7">
        <v>45042</v>
      </c>
      <c r="H158">
        <v>6</v>
      </c>
      <c r="J158">
        <v>2</v>
      </c>
      <c r="L158">
        <v>0</v>
      </c>
      <c r="N158">
        <f>H158</f>
        <v>6</v>
      </c>
      <c r="O158">
        <v>100</v>
      </c>
      <c r="P158">
        <f t="shared" si="25"/>
        <v>6</v>
      </c>
      <c r="Q158">
        <v>300</v>
      </c>
      <c r="R158">
        <v>0</v>
      </c>
      <c r="S158">
        <v>0</v>
      </c>
      <c r="U158">
        <f>AVERAGE(R158:S158)</f>
        <v>0</v>
      </c>
      <c r="V158">
        <f>(U158/Q158)*100</f>
        <v>0</v>
      </c>
      <c r="W158">
        <f>(V158/P158)*100</f>
        <v>0</v>
      </c>
    </row>
    <row r="159" spans="1:26" x14ac:dyDescent="0.3">
      <c r="A159" t="s">
        <v>1225</v>
      </c>
      <c r="B159" t="s">
        <v>464</v>
      </c>
      <c r="C159" t="s">
        <v>115</v>
      </c>
      <c r="D159" s="11" t="s">
        <v>62</v>
      </c>
      <c r="E159" t="s">
        <v>1226</v>
      </c>
      <c r="F159" s="7">
        <v>45062</v>
      </c>
      <c r="G159" s="7">
        <v>45063</v>
      </c>
      <c r="H159">
        <v>3</v>
      </c>
      <c r="J159">
        <v>1</v>
      </c>
      <c r="L159">
        <v>0</v>
      </c>
      <c r="N159">
        <f>H159</f>
        <v>3</v>
      </c>
      <c r="O159">
        <v>100</v>
      </c>
      <c r="P159">
        <f t="shared" si="25"/>
        <v>3</v>
      </c>
      <c r="Q159">
        <v>400</v>
      </c>
      <c r="R159">
        <v>0</v>
      </c>
      <c r="S159">
        <v>0</v>
      </c>
      <c r="U159">
        <f>AVERAGE(R159:S159)</f>
        <v>0</v>
      </c>
      <c r="V159">
        <f>(U159/Q159)*100</f>
        <v>0</v>
      </c>
      <c r="W159">
        <f>(V159/P159)*100</f>
        <v>0</v>
      </c>
    </row>
    <row r="160" spans="1:26" x14ac:dyDescent="0.3">
      <c r="A160" t="s">
        <v>721</v>
      </c>
      <c r="B160" t="s">
        <v>616</v>
      </c>
      <c r="C160" t="s">
        <v>626</v>
      </c>
      <c r="D160" t="s">
        <v>62</v>
      </c>
      <c r="E160" t="s">
        <v>722</v>
      </c>
      <c r="F160" s="7">
        <v>44956</v>
      </c>
      <c r="G160" s="7">
        <v>44960</v>
      </c>
      <c r="H160" t="s">
        <v>64</v>
      </c>
      <c r="I160" t="s">
        <v>64</v>
      </c>
      <c r="N160">
        <v>150</v>
      </c>
      <c r="O160">
        <v>100</v>
      </c>
      <c r="P160">
        <f t="shared" si="25"/>
        <v>150</v>
      </c>
    </row>
    <row r="161" spans="1:26" x14ac:dyDescent="0.3">
      <c r="A161" t="s">
        <v>786</v>
      </c>
      <c r="B161" s="19" t="s">
        <v>616</v>
      </c>
      <c r="C161" s="19" t="s">
        <v>626</v>
      </c>
      <c r="D161" t="s">
        <v>62</v>
      </c>
      <c r="E161" s="19" t="s">
        <v>787</v>
      </c>
      <c r="F161" s="20">
        <v>44970</v>
      </c>
      <c r="G161" s="20">
        <v>44973</v>
      </c>
      <c r="H161" s="19" t="s">
        <v>64</v>
      </c>
      <c r="I161" s="19" t="s">
        <v>64</v>
      </c>
      <c r="J161" s="19"/>
      <c r="K161" s="19"/>
      <c r="L161" s="19"/>
      <c r="M161" s="19"/>
      <c r="N161">
        <v>150</v>
      </c>
      <c r="O161" s="19">
        <v>100</v>
      </c>
      <c r="P161">
        <f t="shared" si="25"/>
        <v>150</v>
      </c>
      <c r="Q161" s="19"/>
      <c r="R161" s="19"/>
      <c r="S161" s="19"/>
      <c r="T161" s="19"/>
      <c r="U161" s="19"/>
      <c r="V161" s="19"/>
      <c r="W161" s="19"/>
      <c r="X161" s="19"/>
      <c r="Y161" s="19"/>
      <c r="Z161" s="19"/>
    </row>
    <row r="162" spans="1:26" x14ac:dyDescent="0.3">
      <c r="A162" t="s">
        <v>876</v>
      </c>
      <c r="B162" t="s">
        <v>616</v>
      </c>
      <c r="C162" t="s">
        <v>626</v>
      </c>
      <c r="D162" t="s">
        <v>62</v>
      </c>
      <c r="E162" t="s">
        <v>859</v>
      </c>
      <c r="F162" s="7">
        <v>44984</v>
      </c>
      <c r="G162" s="7">
        <v>44985</v>
      </c>
      <c r="H162" t="s">
        <v>64</v>
      </c>
      <c r="I162" t="s">
        <v>64</v>
      </c>
      <c r="J162" t="s">
        <v>64</v>
      </c>
      <c r="K162" t="s">
        <v>64</v>
      </c>
      <c r="L162">
        <v>47</v>
      </c>
      <c r="M162">
        <v>41</v>
      </c>
      <c r="N162">
        <f>AVERAGE(L162:M162)</f>
        <v>44</v>
      </c>
      <c r="O162">
        <v>1</v>
      </c>
      <c r="P162">
        <f t="shared" si="25"/>
        <v>4400</v>
      </c>
      <c r="Q162">
        <v>400</v>
      </c>
      <c r="R162" s="19">
        <v>0</v>
      </c>
      <c r="S162" s="19">
        <v>0</v>
      </c>
      <c r="U162">
        <f>AVERAGE(R162:S162)</f>
        <v>0</v>
      </c>
      <c r="V162">
        <f t="shared" ref="V162:V168" si="26">(U162/Q162)*100</f>
        <v>0</v>
      </c>
      <c r="W162">
        <f t="shared" ref="W162:W168" si="27">(V162/P162)*100</f>
        <v>0</v>
      </c>
      <c r="X162" t="s">
        <v>1261</v>
      </c>
    </row>
    <row r="163" spans="1:26" x14ac:dyDescent="0.3">
      <c r="A163" t="s">
        <v>922</v>
      </c>
      <c r="B163" t="s">
        <v>616</v>
      </c>
      <c r="C163" t="s">
        <v>626</v>
      </c>
      <c r="D163" s="11" t="s">
        <v>62</v>
      </c>
      <c r="E163" t="s">
        <v>923</v>
      </c>
      <c r="F163" s="7">
        <v>44998</v>
      </c>
      <c r="G163" s="7">
        <v>45001</v>
      </c>
      <c r="H163" t="s">
        <v>64</v>
      </c>
      <c r="I163" t="s">
        <v>64</v>
      </c>
      <c r="J163" t="s">
        <v>64</v>
      </c>
      <c r="K163" t="s">
        <v>64</v>
      </c>
      <c r="L163">
        <v>12</v>
      </c>
      <c r="M163">
        <v>19</v>
      </c>
      <c r="N163">
        <f>AVERAGE(L163:M163)</f>
        <v>15.5</v>
      </c>
      <c r="O163">
        <v>1</v>
      </c>
      <c r="P163">
        <f t="shared" si="25"/>
        <v>1550</v>
      </c>
      <c r="Q163">
        <v>400</v>
      </c>
      <c r="R163" s="19" t="s">
        <v>64</v>
      </c>
      <c r="S163" s="19" t="s">
        <v>64</v>
      </c>
      <c r="U163">
        <v>150</v>
      </c>
      <c r="V163">
        <f t="shared" si="26"/>
        <v>37.5</v>
      </c>
      <c r="W163">
        <f t="shared" si="27"/>
        <v>2.4193548387096775</v>
      </c>
      <c r="X163" t="s">
        <v>1267</v>
      </c>
    </row>
    <row r="164" spans="1:26" x14ac:dyDescent="0.3">
      <c r="A164" t="s">
        <v>989</v>
      </c>
      <c r="B164" t="s">
        <v>616</v>
      </c>
      <c r="C164" t="s">
        <v>626</v>
      </c>
      <c r="D164" t="s">
        <v>62</v>
      </c>
      <c r="E164" t="s">
        <v>990</v>
      </c>
      <c r="F164" s="7">
        <v>45012</v>
      </c>
      <c r="G164" s="7">
        <v>45013</v>
      </c>
      <c r="H164" t="s">
        <v>64</v>
      </c>
      <c r="J164" t="s">
        <v>64</v>
      </c>
      <c r="L164">
        <v>15</v>
      </c>
      <c r="N164">
        <f>L164</f>
        <v>15</v>
      </c>
      <c r="O164">
        <v>1</v>
      </c>
      <c r="P164">
        <f t="shared" si="25"/>
        <v>1500</v>
      </c>
      <c r="Q164">
        <v>400</v>
      </c>
      <c r="R164" s="19" t="s">
        <v>64</v>
      </c>
      <c r="S164" t="s">
        <v>64</v>
      </c>
      <c r="U164">
        <v>150</v>
      </c>
      <c r="V164">
        <f t="shared" si="26"/>
        <v>37.5</v>
      </c>
      <c r="W164">
        <f t="shared" si="27"/>
        <v>2.5</v>
      </c>
      <c r="X164" t="s">
        <v>1267</v>
      </c>
    </row>
    <row r="165" spans="1:26" x14ac:dyDescent="0.3">
      <c r="A165" t="s">
        <v>1045</v>
      </c>
      <c r="B165" t="s">
        <v>616</v>
      </c>
      <c r="C165" t="s">
        <v>626</v>
      </c>
      <c r="D165" t="s">
        <v>62</v>
      </c>
      <c r="E165" t="s">
        <v>1046</v>
      </c>
      <c r="F165" s="7">
        <v>45026</v>
      </c>
      <c r="G165" s="7">
        <v>45028</v>
      </c>
      <c r="H165" t="s">
        <v>64</v>
      </c>
      <c r="I165" t="s">
        <v>64</v>
      </c>
      <c r="J165" t="s">
        <v>64</v>
      </c>
      <c r="K165" t="s">
        <v>64</v>
      </c>
      <c r="L165">
        <v>23</v>
      </c>
      <c r="M165">
        <v>30</v>
      </c>
      <c r="N165">
        <f>AVERAGE(L165:M165)</f>
        <v>26.5</v>
      </c>
      <c r="O165">
        <v>1</v>
      </c>
      <c r="P165">
        <f t="shared" si="25"/>
        <v>2650</v>
      </c>
      <c r="Q165">
        <v>400</v>
      </c>
      <c r="R165">
        <v>19</v>
      </c>
      <c r="S165">
        <v>14</v>
      </c>
      <c r="U165">
        <f>AVERAGE(R165:S165)</f>
        <v>16.5</v>
      </c>
      <c r="V165">
        <f t="shared" si="26"/>
        <v>4.125</v>
      </c>
      <c r="W165">
        <f t="shared" si="27"/>
        <v>0.15566037735849056</v>
      </c>
      <c r="Y165" t="s">
        <v>64</v>
      </c>
      <c r="Z165" t="s">
        <v>64</v>
      </c>
    </row>
    <row r="166" spans="1:26" x14ac:dyDescent="0.3">
      <c r="A166" t="s">
        <v>1111</v>
      </c>
      <c r="B166" t="s">
        <v>616</v>
      </c>
      <c r="C166" t="s">
        <v>626</v>
      </c>
      <c r="D166" t="s">
        <v>62</v>
      </c>
      <c r="E166" t="s">
        <v>1112</v>
      </c>
      <c r="F166" s="7">
        <v>45040</v>
      </c>
      <c r="G166" s="7">
        <v>45042</v>
      </c>
      <c r="H166" t="s">
        <v>64</v>
      </c>
      <c r="J166">
        <v>73</v>
      </c>
      <c r="L166">
        <v>7</v>
      </c>
      <c r="N166">
        <f>J166</f>
        <v>73</v>
      </c>
      <c r="O166">
        <v>10</v>
      </c>
      <c r="P166">
        <f t="shared" si="25"/>
        <v>730</v>
      </c>
      <c r="Q166">
        <v>400</v>
      </c>
      <c r="R166">
        <v>15</v>
      </c>
      <c r="S166">
        <v>9</v>
      </c>
      <c r="U166">
        <f>AVERAGE(R166:S166)</f>
        <v>12</v>
      </c>
      <c r="V166">
        <f t="shared" si="26"/>
        <v>3</v>
      </c>
      <c r="W166">
        <f t="shared" si="27"/>
        <v>0.41095890410958902</v>
      </c>
    </row>
    <row r="167" spans="1:26" x14ac:dyDescent="0.3">
      <c r="A167" t="s">
        <v>1179</v>
      </c>
      <c r="B167" t="s">
        <v>616</v>
      </c>
      <c r="C167" t="s">
        <v>626</v>
      </c>
      <c r="D167" s="11" t="s">
        <v>62</v>
      </c>
      <c r="E167" t="s">
        <v>1180</v>
      </c>
      <c r="F167" s="7">
        <v>45054</v>
      </c>
      <c r="G167" s="7">
        <v>45056</v>
      </c>
      <c r="H167">
        <v>10</v>
      </c>
      <c r="J167">
        <v>2</v>
      </c>
      <c r="L167">
        <v>0</v>
      </c>
      <c r="N167">
        <f>H167</f>
        <v>10</v>
      </c>
      <c r="O167">
        <v>100</v>
      </c>
      <c r="P167">
        <f t="shared" si="25"/>
        <v>10</v>
      </c>
      <c r="Q167">
        <v>400</v>
      </c>
      <c r="R167">
        <v>0</v>
      </c>
      <c r="S167">
        <v>0</v>
      </c>
      <c r="U167">
        <f>AVERAGE(R167:S167)</f>
        <v>0</v>
      </c>
      <c r="V167">
        <f t="shared" si="26"/>
        <v>0</v>
      </c>
      <c r="W167">
        <f t="shared" si="27"/>
        <v>0</v>
      </c>
    </row>
    <row r="168" spans="1:26" x14ac:dyDescent="0.3">
      <c r="A168" t="s">
        <v>1241</v>
      </c>
      <c r="B168" t="s">
        <v>616</v>
      </c>
      <c r="C168" t="s">
        <v>626</v>
      </c>
      <c r="D168" t="s">
        <v>62</v>
      </c>
      <c r="E168" t="s">
        <v>1242</v>
      </c>
      <c r="F168" s="7">
        <v>45068</v>
      </c>
      <c r="G168" s="7">
        <v>45070</v>
      </c>
      <c r="H168">
        <v>5</v>
      </c>
      <c r="J168">
        <v>0</v>
      </c>
      <c r="L168">
        <v>0</v>
      </c>
      <c r="N168">
        <f>H168</f>
        <v>5</v>
      </c>
      <c r="O168">
        <v>100</v>
      </c>
      <c r="P168">
        <f t="shared" si="25"/>
        <v>5</v>
      </c>
      <c r="Q168">
        <v>400</v>
      </c>
      <c r="R168">
        <v>0</v>
      </c>
      <c r="S168">
        <v>0</v>
      </c>
      <c r="U168">
        <f>AVERAGE(R168:S168)</f>
        <v>0</v>
      </c>
      <c r="V168">
        <f t="shared" si="26"/>
        <v>0</v>
      </c>
      <c r="W168">
        <f t="shared" si="27"/>
        <v>0</v>
      </c>
    </row>
    <row r="169" spans="1:26" x14ac:dyDescent="0.3">
      <c r="A169" t="s">
        <v>746</v>
      </c>
      <c r="B169" t="s">
        <v>127</v>
      </c>
      <c r="C169" t="s">
        <v>131</v>
      </c>
      <c r="D169" t="s">
        <v>62</v>
      </c>
      <c r="E169" t="s">
        <v>747</v>
      </c>
      <c r="F169" s="7">
        <v>44963</v>
      </c>
      <c r="G169" s="7">
        <v>44966</v>
      </c>
      <c r="H169">
        <v>91</v>
      </c>
      <c r="I169">
        <v>304</v>
      </c>
      <c r="N169">
        <f>AVERAGE(H169:I169)</f>
        <v>197.5</v>
      </c>
      <c r="O169">
        <v>100</v>
      </c>
      <c r="P169">
        <f t="shared" si="25"/>
        <v>197.5</v>
      </c>
    </row>
    <row r="170" spans="1:26" x14ac:dyDescent="0.3">
      <c r="A170" t="s">
        <v>850</v>
      </c>
      <c r="B170" t="s">
        <v>127</v>
      </c>
      <c r="C170" t="s">
        <v>131</v>
      </c>
      <c r="D170" t="s">
        <v>62</v>
      </c>
      <c r="E170" t="s">
        <v>861</v>
      </c>
      <c r="F170" s="7">
        <v>44984</v>
      </c>
      <c r="G170" s="7">
        <v>44985</v>
      </c>
      <c r="H170">
        <v>61</v>
      </c>
      <c r="I170">
        <v>87</v>
      </c>
      <c r="J170">
        <v>12</v>
      </c>
      <c r="K170">
        <v>14</v>
      </c>
      <c r="L170">
        <v>1</v>
      </c>
      <c r="M170">
        <v>0</v>
      </c>
      <c r="N170">
        <f>AVERAGE(H170:I170)</f>
        <v>74</v>
      </c>
      <c r="O170">
        <v>100</v>
      </c>
      <c r="P170">
        <f t="shared" si="25"/>
        <v>74</v>
      </c>
      <c r="Q170">
        <v>400</v>
      </c>
      <c r="R170">
        <v>0</v>
      </c>
      <c r="S170">
        <v>0</v>
      </c>
      <c r="U170">
        <f t="shared" ref="U170:U175" si="28">AVERAGE(R170:S170)</f>
        <v>0</v>
      </c>
      <c r="V170">
        <f t="shared" ref="V170:V175" si="29">(U170/Q170)*100</f>
        <v>0</v>
      </c>
      <c r="W170">
        <f t="shared" ref="W170:W175" si="30">(V170/P170)*100</f>
        <v>0</v>
      </c>
    </row>
    <row r="171" spans="1:26" x14ac:dyDescent="0.3">
      <c r="A171" t="s">
        <v>946</v>
      </c>
      <c r="B171" t="s">
        <v>127</v>
      </c>
      <c r="C171" t="s">
        <v>131</v>
      </c>
      <c r="D171" s="11" t="s">
        <v>62</v>
      </c>
      <c r="E171" t="s">
        <v>947</v>
      </c>
      <c r="F171" s="7">
        <v>45005</v>
      </c>
      <c r="G171" s="7">
        <v>45007</v>
      </c>
      <c r="H171">
        <v>26</v>
      </c>
      <c r="I171">
        <v>30</v>
      </c>
      <c r="J171">
        <v>5</v>
      </c>
      <c r="K171">
        <v>6</v>
      </c>
      <c r="L171">
        <v>0</v>
      </c>
      <c r="M171">
        <v>0</v>
      </c>
      <c r="N171">
        <f>AVERAGE(H171:I171)</f>
        <v>28</v>
      </c>
      <c r="O171">
        <v>100</v>
      </c>
      <c r="P171">
        <f t="shared" si="25"/>
        <v>28.000000000000004</v>
      </c>
      <c r="Q171">
        <v>400</v>
      </c>
      <c r="R171">
        <v>0</v>
      </c>
      <c r="S171">
        <v>0</v>
      </c>
      <c r="U171">
        <f t="shared" si="28"/>
        <v>0</v>
      </c>
      <c r="V171">
        <f t="shared" si="29"/>
        <v>0</v>
      </c>
      <c r="W171">
        <f t="shared" si="30"/>
        <v>0</v>
      </c>
    </row>
    <row r="172" spans="1:26" x14ac:dyDescent="0.3">
      <c r="A172" t="s">
        <v>1047</v>
      </c>
      <c r="B172" t="s">
        <v>127</v>
      </c>
      <c r="C172" t="s">
        <v>131</v>
      </c>
      <c r="D172" t="s">
        <v>62</v>
      </c>
      <c r="E172" t="s">
        <v>1048</v>
      </c>
      <c r="F172" s="7">
        <v>45026</v>
      </c>
      <c r="G172" s="7">
        <v>45028</v>
      </c>
      <c r="H172" t="s">
        <v>64</v>
      </c>
      <c r="I172" t="s">
        <v>64</v>
      </c>
      <c r="J172">
        <v>12</v>
      </c>
      <c r="K172">
        <v>16</v>
      </c>
      <c r="L172">
        <v>1</v>
      </c>
      <c r="M172">
        <v>2</v>
      </c>
      <c r="N172">
        <f>AVERAGE(J172:K172)</f>
        <v>14</v>
      </c>
      <c r="O172">
        <v>10</v>
      </c>
      <c r="P172">
        <f t="shared" si="25"/>
        <v>140</v>
      </c>
      <c r="Q172">
        <v>250</v>
      </c>
      <c r="R172">
        <v>0</v>
      </c>
      <c r="S172">
        <v>0</v>
      </c>
      <c r="U172">
        <f t="shared" si="28"/>
        <v>0</v>
      </c>
      <c r="V172">
        <f t="shared" si="29"/>
        <v>0</v>
      </c>
      <c r="W172">
        <f t="shared" si="30"/>
        <v>0</v>
      </c>
      <c r="Y172">
        <v>0</v>
      </c>
      <c r="Z172">
        <v>0</v>
      </c>
    </row>
    <row r="173" spans="1:26" x14ac:dyDescent="0.3">
      <c r="A173" t="s">
        <v>1143</v>
      </c>
      <c r="B173" t="s">
        <v>127</v>
      </c>
      <c r="C173" t="s">
        <v>131</v>
      </c>
      <c r="D173" t="s">
        <v>62</v>
      </c>
      <c r="E173" t="s">
        <v>1144</v>
      </c>
      <c r="F173" s="7">
        <v>45047</v>
      </c>
      <c r="G173" s="7">
        <v>45049</v>
      </c>
      <c r="H173">
        <v>100</v>
      </c>
      <c r="J173">
        <v>20</v>
      </c>
      <c r="L173">
        <v>3</v>
      </c>
      <c r="N173">
        <f>J173</f>
        <v>20</v>
      </c>
      <c r="O173">
        <v>10</v>
      </c>
      <c r="P173">
        <f t="shared" si="25"/>
        <v>200</v>
      </c>
      <c r="Q173">
        <v>400</v>
      </c>
      <c r="R173">
        <v>0</v>
      </c>
      <c r="S173">
        <v>0</v>
      </c>
      <c r="U173">
        <f t="shared" si="28"/>
        <v>0</v>
      </c>
      <c r="V173">
        <f t="shared" si="29"/>
        <v>0</v>
      </c>
      <c r="W173">
        <f t="shared" si="30"/>
        <v>0</v>
      </c>
    </row>
    <row r="174" spans="1:26" x14ac:dyDescent="0.3">
      <c r="A174" t="s">
        <v>1243</v>
      </c>
      <c r="B174" t="s">
        <v>127</v>
      </c>
      <c r="C174" t="s">
        <v>131</v>
      </c>
      <c r="D174" t="s">
        <v>62</v>
      </c>
      <c r="E174" t="s">
        <v>1244</v>
      </c>
      <c r="F174" s="7">
        <v>45068</v>
      </c>
      <c r="G174" s="7">
        <v>45070</v>
      </c>
      <c r="H174" t="s">
        <v>64</v>
      </c>
      <c r="J174">
        <v>17</v>
      </c>
      <c r="L174">
        <v>0</v>
      </c>
      <c r="N174">
        <f>J174</f>
        <v>17</v>
      </c>
      <c r="O174">
        <v>10</v>
      </c>
      <c r="P174">
        <f t="shared" si="25"/>
        <v>170</v>
      </c>
      <c r="Q174">
        <v>400</v>
      </c>
      <c r="R174">
        <v>0</v>
      </c>
      <c r="S174">
        <v>0</v>
      </c>
      <c r="U174">
        <f t="shared" si="28"/>
        <v>0</v>
      </c>
      <c r="V174">
        <f t="shared" si="29"/>
        <v>0</v>
      </c>
      <c r="W174">
        <f t="shared" si="30"/>
        <v>0</v>
      </c>
    </row>
    <row r="175" spans="1:26" x14ac:dyDescent="0.3">
      <c r="A175" t="s">
        <v>1245</v>
      </c>
      <c r="B175" t="s">
        <v>127</v>
      </c>
      <c r="C175" t="s">
        <v>131</v>
      </c>
      <c r="D175" s="11" t="s">
        <v>257</v>
      </c>
      <c r="E175" t="s">
        <v>1246</v>
      </c>
      <c r="F175" s="7">
        <v>45068</v>
      </c>
      <c r="G175" s="7">
        <v>45070</v>
      </c>
      <c r="H175" t="s">
        <v>64</v>
      </c>
      <c r="J175">
        <v>12</v>
      </c>
      <c r="L175">
        <v>0</v>
      </c>
      <c r="N175">
        <f>J175</f>
        <v>12</v>
      </c>
      <c r="O175">
        <v>10</v>
      </c>
      <c r="P175">
        <f t="shared" si="25"/>
        <v>120</v>
      </c>
      <c r="Q175">
        <v>400</v>
      </c>
      <c r="R175">
        <v>0</v>
      </c>
      <c r="S175">
        <v>0</v>
      </c>
      <c r="U175">
        <f t="shared" si="28"/>
        <v>0</v>
      </c>
      <c r="V175">
        <f t="shared" si="29"/>
        <v>0</v>
      </c>
      <c r="W175">
        <f t="shared" si="30"/>
        <v>0</v>
      </c>
    </row>
    <row r="176" spans="1:26" x14ac:dyDescent="0.3">
      <c r="A176" t="s">
        <v>788</v>
      </c>
      <c r="B176" t="s">
        <v>60</v>
      </c>
      <c r="C176" t="s">
        <v>149</v>
      </c>
      <c r="D176" t="s">
        <v>62</v>
      </c>
      <c r="E176" t="s">
        <v>789</v>
      </c>
      <c r="F176" s="7">
        <v>44970</v>
      </c>
      <c r="G176" s="7">
        <v>44973</v>
      </c>
      <c r="H176">
        <v>73</v>
      </c>
      <c r="I176">
        <v>71</v>
      </c>
      <c r="N176">
        <f>AVERAGE(H176:I176)</f>
        <v>72</v>
      </c>
      <c r="O176">
        <v>100</v>
      </c>
      <c r="P176">
        <f t="shared" si="25"/>
        <v>72</v>
      </c>
    </row>
    <row r="177" spans="1:27" x14ac:dyDescent="0.3">
      <c r="A177" t="s">
        <v>884</v>
      </c>
      <c r="B177" t="s">
        <v>60</v>
      </c>
      <c r="C177" t="s">
        <v>149</v>
      </c>
      <c r="D177" t="s">
        <v>62</v>
      </c>
      <c r="E177" t="s">
        <v>885</v>
      </c>
      <c r="F177" s="7">
        <v>44991</v>
      </c>
      <c r="G177" s="7">
        <v>44993</v>
      </c>
      <c r="H177" t="s">
        <v>64</v>
      </c>
      <c r="I177" t="s">
        <v>64</v>
      </c>
      <c r="J177">
        <v>57</v>
      </c>
      <c r="K177">
        <v>43</v>
      </c>
      <c r="L177">
        <v>12</v>
      </c>
      <c r="M177">
        <v>4</v>
      </c>
      <c r="N177">
        <f>AVERAGE(J177:K177)</f>
        <v>50</v>
      </c>
      <c r="O177">
        <v>10</v>
      </c>
      <c r="P177">
        <f t="shared" si="25"/>
        <v>500</v>
      </c>
      <c r="Q177">
        <v>400</v>
      </c>
      <c r="R177">
        <v>0</v>
      </c>
      <c r="S177">
        <v>0</v>
      </c>
      <c r="U177">
        <f>AVERAGE(R177:S177)</f>
        <v>0</v>
      </c>
      <c r="V177">
        <f>(U177/Q177)*100</f>
        <v>0</v>
      </c>
      <c r="W177">
        <f>(V177/P177)*100</f>
        <v>0</v>
      </c>
    </row>
    <row r="178" spans="1:27" x14ac:dyDescent="0.3">
      <c r="A178" t="s">
        <v>991</v>
      </c>
      <c r="B178" t="s">
        <v>60</v>
      </c>
      <c r="C178" t="s">
        <v>149</v>
      </c>
      <c r="D178" t="s">
        <v>62</v>
      </c>
      <c r="E178" t="s">
        <v>992</v>
      </c>
      <c r="F178" s="7">
        <v>45012</v>
      </c>
      <c r="G178" s="7">
        <v>45013</v>
      </c>
      <c r="H178">
        <v>287</v>
      </c>
      <c r="J178">
        <v>39</v>
      </c>
      <c r="L178">
        <v>7</v>
      </c>
      <c r="N178">
        <f>J178</f>
        <v>39</v>
      </c>
      <c r="O178">
        <v>10</v>
      </c>
      <c r="P178">
        <f t="shared" si="25"/>
        <v>390</v>
      </c>
      <c r="Q178">
        <v>200</v>
      </c>
      <c r="R178">
        <v>0</v>
      </c>
      <c r="S178">
        <v>0</v>
      </c>
      <c r="U178">
        <f>AVERAGE(R178:S178)</f>
        <v>0</v>
      </c>
      <c r="V178">
        <f>(U178/Q178)*100</f>
        <v>0</v>
      </c>
      <c r="W178">
        <f>(V178/P178)*100</f>
        <v>0</v>
      </c>
    </row>
    <row r="179" spans="1:27" x14ac:dyDescent="0.3">
      <c r="A179" t="s">
        <v>1083</v>
      </c>
      <c r="B179" t="s">
        <v>60</v>
      </c>
      <c r="C179" t="s">
        <v>149</v>
      </c>
      <c r="D179" s="11" t="s">
        <v>62</v>
      </c>
      <c r="E179" t="s">
        <v>1084</v>
      </c>
      <c r="F179" s="7">
        <v>45033</v>
      </c>
      <c r="G179" s="7">
        <v>45035</v>
      </c>
      <c r="H179">
        <v>30</v>
      </c>
      <c r="I179">
        <v>40</v>
      </c>
      <c r="J179">
        <v>7</v>
      </c>
      <c r="K179">
        <v>2</v>
      </c>
      <c r="L179">
        <v>0</v>
      </c>
      <c r="M179">
        <v>0</v>
      </c>
      <c r="N179">
        <f>AVERAGE(H179:I179)</f>
        <v>35</v>
      </c>
      <c r="O179">
        <v>100</v>
      </c>
      <c r="P179">
        <f t="shared" si="25"/>
        <v>35</v>
      </c>
      <c r="Q179">
        <v>400</v>
      </c>
      <c r="R179">
        <v>0</v>
      </c>
      <c r="S179">
        <v>0</v>
      </c>
      <c r="U179">
        <f>AVERAGE(R179:S179)</f>
        <v>0</v>
      </c>
      <c r="V179">
        <f>(U179/Q179)*100</f>
        <v>0</v>
      </c>
      <c r="W179">
        <f>(V179/P179)*100</f>
        <v>0</v>
      </c>
    </row>
    <row r="180" spans="1:27" x14ac:dyDescent="0.3">
      <c r="A180" t="s">
        <v>1181</v>
      </c>
      <c r="B180" t="s">
        <v>60</v>
      </c>
      <c r="C180" t="s">
        <v>149</v>
      </c>
      <c r="D180" t="s">
        <v>62</v>
      </c>
      <c r="E180" t="s">
        <v>1182</v>
      </c>
      <c r="F180" s="7">
        <v>45054</v>
      </c>
      <c r="G180" s="7">
        <v>45056</v>
      </c>
      <c r="H180" t="s">
        <v>64</v>
      </c>
      <c r="J180" t="s">
        <v>64</v>
      </c>
      <c r="L180">
        <v>20</v>
      </c>
      <c r="N180">
        <f>L180</f>
        <v>20</v>
      </c>
      <c r="O180">
        <v>1</v>
      </c>
      <c r="P180">
        <f t="shared" si="25"/>
        <v>2000</v>
      </c>
      <c r="Q180">
        <v>175</v>
      </c>
      <c r="R180">
        <v>0</v>
      </c>
      <c r="S180">
        <v>0</v>
      </c>
      <c r="U180">
        <f>AVERAGE(R180:S180)</f>
        <v>0</v>
      </c>
      <c r="V180">
        <f>(U180/Q180)*100</f>
        <v>0</v>
      </c>
      <c r="W180">
        <f>(V180/P180)*100</f>
        <v>0</v>
      </c>
    </row>
    <row r="181" spans="1:27" x14ac:dyDescent="0.3">
      <c r="A181" t="s">
        <v>790</v>
      </c>
      <c r="B181" t="s">
        <v>60</v>
      </c>
      <c r="C181" t="s">
        <v>149</v>
      </c>
      <c r="D181" t="s">
        <v>257</v>
      </c>
      <c r="E181" t="s">
        <v>791</v>
      </c>
      <c r="F181" s="7">
        <v>44970</v>
      </c>
      <c r="G181" s="7">
        <v>44973</v>
      </c>
      <c r="H181">
        <v>74</v>
      </c>
      <c r="I181">
        <v>80</v>
      </c>
      <c r="N181">
        <f>AVERAGE(H181:I181)</f>
        <v>77</v>
      </c>
      <c r="O181">
        <v>100</v>
      </c>
      <c r="P181">
        <f t="shared" si="25"/>
        <v>77</v>
      </c>
    </row>
    <row r="182" spans="1:27" x14ac:dyDescent="0.3">
      <c r="A182" t="s">
        <v>748</v>
      </c>
      <c r="B182" t="s">
        <v>127</v>
      </c>
      <c r="C182" t="s">
        <v>134</v>
      </c>
      <c r="D182" t="s">
        <v>62</v>
      </c>
      <c r="E182" t="s">
        <v>749</v>
      </c>
      <c r="F182" s="7">
        <v>44963</v>
      </c>
      <c r="G182" s="7">
        <v>44966</v>
      </c>
      <c r="H182">
        <v>10</v>
      </c>
      <c r="I182">
        <v>14</v>
      </c>
      <c r="N182">
        <f>AVERAGE(H182:I182)</f>
        <v>12</v>
      </c>
      <c r="O182">
        <v>100</v>
      </c>
      <c r="P182">
        <f t="shared" si="25"/>
        <v>12</v>
      </c>
    </row>
    <row r="183" spans="1:27" x14ac:dyDescent="0.3">
      <c r="A183" t="s">
        <v>872</v>
      </c>
      <c r="B183" t="s">
        <v>127</v>
      </c>
      <c r="C183" t="s">
        <v>134</v>
      </c>
      <c r="D183" s="11" t="s">
        <v>62</v>
      </c>
      <c r="E183" t="s">
        <v>863</v>
      </c>
      <c r="F183" s="7">
        <v>44984</v>
      </c>
      <c r="G183" s="7">
        <v>44985</v>
      </c>
      <c r="H183" t="s">
        <v>64</v>
      </c>
      <c r="I183" t="s">
        <v>64</v>
      </c>
      <c r="J183" t="s">
        <v>64</v>
      </c>
      <c r="K183" t="s">
        <v>64</v>
      </c>
      <c r="L183">
        <v>23</v>
      </c>
      <c r="M183">
        <v>36</v>
      </c>
      <c r="N183">
        <f>AVERAGE(L183:M183)</f>
        <v>29.5</v>
      </c>
      <c r="O183">
        <v>1</v>
      </c>
      <c r="P183">
        <f t="shared" si="25"/>
        <v>2950</v>
      </c>
      <c r="Q183">
        <v>400</v>
      </c>
      <c r="R183">
        <v>0</v>
      </c>
      <c r="S183">
        <v>0</v>
      </c>
      <c r="U183">
        <f>AVERAGE(R183:S183)</f>
        <v>0</v>
      </c>
      <c r="V183">
        <f>(U183/Q183)*100</f>
        <v>0</v>
      </c>
      <c r="W183">
        <f>(V183/P183)*100</f>
        <v>0</v>
      </c>
    </row>
    <row r="184" spans="1:27" x14ac:dyDescent="0.3">
      <c r="A184" t="s">
        <v>948</v>
      </c>
      <c r="B184" t="s">
        <v>127</v>
      </c>
      <c r="C184" t="s">
        <v>134</v>
      </c>
      <c r="D184" t="s">
        <v>62</v>
      </c>
      <c r="E184" t="s">
        <v>949</v>
      </c>
      <c r="F184" s="7">
        <v>45005</v>
      </c>
      <c r="G184" s="7">
        <v>45007</v>
      </c>
      <c r="H184">
        <v>18</v>
      </c>
      <c r="I184">
        <v>14</v>
      </c>
      <c r="J184">
        <v>1</v>
      </c>
      <c r="K184">
        <v>2</v>
      </c>
      <c r="L184">
        <v>0</v>
      </c>
      <c r="M184">
        <v>0</v>
      </c>
      <c r="N184">
        <f>AVERAGE(H184:I184)</f>
        <v>16</v>
      </c>
      <c r="O184">
        <v>100</v>
      </c>
      <c r="P184">
        <f t="shared" si="25"/>
        <v>16</v>
      </c>
      <c r="Q184">
        <v>400</v>
      </c>
      <c r="R184">
        <v>1</v>
      </c>
      <c r="S184">
        <v>0</v>
      </c>
      <c r="U184">
        <f>AVERAGE(R184:S184)</f>
        <v>0.5</v>
      </c>
      <c r="V184">
        <f>(U184/Q184)*100</f>
        <v>0.125</v>
      </c>
      <c r="W184">
        <f>(V184/P184)*100</f>
        <v>0.78125</v>
      </c>
    </row>
    <row r="185" spans="1:27" x14ac:dyDescent="0.3">
      <c r="A185" t="s">
        <v>1049</v>
      </c>
      <c r="B185" t="s">
        <v>127</v>
      </c>
      <c r="C185" t="s">
        <v>134</v>
      </c>
      <c r="D185" t="s">
        <v>62</v>
      </c>
      <c r="E185" t="s">
        <v>1050</v>
      </c>
      <c r="F185" s="7">
        <v>45026</v>
      </c>
      <c r="G185" s="7">
        <v>45028</v>
      </c>
      <c r="H185">
        <v>54</v>
      </c>
      <c r="I185">
        <v>56</v>
      </c>
      <c r="J185">
        <v>8</v>
      </c>
      <c r="K185">
        <v>7</v>
      </c>
      <c r="L185">
        <v>1</v>
      </c>
      <c r="M185">
        <v>0</v>
      </c>
      <c r="N185">
        <f>AVERAGE(H185:I185)</f>
        <v>55</v>
      </c>
      <c r="O185">
        <v>100</v>
      </c>
      <c r="P185">
        <f t="shared" si="25"/>
        <v>55.000000000000007</v>
      </c>
      <c r="Q185">
        <v>400</v>
      </c>
      <c r="R185">
        <v>0</v>
      </c>
      <c r="S185">
        <v>0</v>
      </c>
      <c r="U185">
        <f>AVERAGE(R185:S185)</f>
        <v>0</v>
      </c>
      <c r="V185">
        <f>(U185/Q185)*100</f>
        <v>0</v>
      </c>
      <c r="W185">
        <f>(V185/P185)*100</f>
        <v>0</v>
      </c>
      <c r="Y185">
        <v>0</v>
      </c>
      <c r="Z185">
        <v>0</v>
      </c>
    </row>
    <row r="186" spans="1:27" x14ac:dyDescent="0.3">
      <c r="A186" t="s">
        <v>1145</v>
      </c>
      <c r="B186" t="s">
        <v>127</v>
      </c>
      <c r="C186" t="s">
        <v>134</v>
      </c>
      <c r="D186" t="s">
        <v>62</v>
      </c>
      <c r="E186" t="s">
        <v>1146</v>
      </c>
      <c r="F186" s="7">
        <v>45047</v>
      </c>
      <c r="G186" s="7">
        <v>45049</v>
      </c>
      <c r="H186">
        <v>62</v>
      </c>
      <c r="J186">
        <v>10</v>
      </c>
      <c r="L186">
        <v>1</v>
      </c>
      <c r="N186">
        <f>H186</f>
        <v>62</v>
      </c>
      <c r="O186">
        <v>100</v>
      </c>
      <c r="P186">
        <f t="shared" si="25"/>
        <v>62</v>
      </c>
      <c r="Q186">
        <v>400</v>
      </c>
      <c r="R186">
        <v>0</v>
      </c>
      <c r="S186">
        <v>0</v>
      </c>
      <c r="U186">
        <f>AVERAGE(R186:S186)</f>
        <v>0</v>
      </c>
      <c r="V186">
        <f>(U186/Q186)*100</f>
        <v>0</v>
      </c>
      <c r="W186">
        <f>(V186/P186)*100</f>
        <v>0</v>
      </c>
      <c r="AA186" t="s">
        <v>1268</v>
      </c>
    </row>
    <row r="187" spans="1:27" x14ac:dyDescent="0.3">
      <c r="A187" t="s">
        <v>1247</v>
      </c>
      <c r="B187" t="s">
        <v>127</v>
      </c>
      <c r="C187" t="s">
        <v>134</v>
      </c>
      <c r="D187" s="11" t="s">
        <v>62</v>
      </c>
      <c r="E187" t="s">
        <v>1248</v>
      </c>
      <c r="F187" s="7">
        <v>45068</v>
      </c>
      <c r="G187" s="7">
        <v>45070</v>
      </c>
      <c r="H187">
        <v>38</v>
      </c>
      <c r="J187">
        <v>2</v>
      </c>
      <c r="L187">
        <v>1</v>
      </c>
      <c r="N187">
        <f>H187</f>
        <v>38</v>
      </c>
      <c r="O187">
        <v>100</v>
      </c>
      <c r="P187">
        <f t="shared" si="25"/>
        <v>38</v>
      </c>
      <c r="Q187">
        <v>400</v>
      </c>
      <c r="R187">
        <v>0</v>
      </c>
      <c r="S187">
        <v>0</v>
      </c>
      <c r="U187">
        <f>AVERAGE(R187:S187)</f>
        <v>0</v>
      </c>
      <c r="V187">
        <f>(U187/Q187)*100</f>
        <v>0</v>
      </c>
      <c r="W187">
        <f>(V187/P187)*100</f>
        <v>0</v>
      </c>
    </row>
    <row r="188" spans="1:27" x14ac:dyDescent="0.3">
      <c r="A188" t="s">
        <v>750</v>
      </c>
      <c r="B188" t="s">
        <v>127</v>
      </c>
      <c r="C188" t="s">
        <v>134</v>
      </c>
      <c r="D188" t="s">
        <v>257</v>
      </c>
      <c r="E188" t="s">
        <v>751</v>
      </c>
      <c r="F188" s="7">
        <v>44963</v>
      </c>
      <c r="G188" s="7">
        <v>44966</v>
      </c>
      <c r="H188">
        <v>17</v>
      </c>
      <c r="I188">
        <v>15</v>
      </c>
      <c r="N188">
        <f>AVERAGE(H188:I188)</f>
        <v>16</v>
      </c>
      <c r="O188">
        <v>100</v>
      </c>
      <c r="P188">
        <f t="shared" si="25"/>
        <v>16</v>
      </c>
    </row>
    <row r="189" spans="1:27" x14ac:dyDescent="0.3">
      <c r="A189" t="s">
        <v>709</v>
      </c>
      <c r="B189" t="s">
        <v>100</v>
      </c>
      <c r="C189" t="s">
        <v>186</v>
      </c>
      <c r="D189" t="s">
        <v>62</v>
      </c>
      <c r="E189" t="s">
        <v>710</v>
      </c>
      <c r="F189" s="7">
        <v>44956</v>
      </c>
      <c r="G189" s="7">
        <v>44960</v>
      </c>
      <c r="H189" t="s">
        <v>64</v>
      </c>
      <c r="I189" t="s">
        <v>64</v>
      </c>
      <c r="N189">
        <v>150</v>
      </c>
      <c r="O189">
        <v>100</v>
      </c>
      <c r="P189">
        <f t="shared" si="25"/>
        <v>150</v>
      </c>
    </row>
    <row r="190" spans="1:27" x14ac:dyDescent="0.3">
      <c r="A190" t="s">
        <v>822</v>
      </c>
      <c r="B190" t="s">
        <v>100</v>
      </c>
      <c r="C190" t="s">
        <v>186</v>
      </c>
      <c r="D190" t="s">
        <v>62</v>
      </c>
      <c r="E190" t="s">
        <v>823</v>
      </c>
      <c r="F190" s="7">
        <v>44979</v>
      </c>
      <c r="G190" s="7">
        <v>44980</v>
      </c>
      <c r="H190">
        <v>87</v>
      </c>
      <c r="I190">
        <v>78</v>
      </c>
      <c r="J190">
        <v>8</v>
      </c>
      <c r="K190">
        <v>5</v>
      </c>
      <c r="L190">
        <v>0</v>
      </c>
      <c r="M190">
        <v>0</v>
      </c>
      <c r="N190">
        <f>AVERAGE(H190:I190)</f>
        <v>82.5</v>
      </c>
      <c r="O190">
        <v>100</v>
      </c>
      <c r="P190">
        <f t="shared" si="25"/>
        <v>82.5</v>
      </c>
    </row>
    <row r="191" spans="1:27" x14ac:dyDescent="0.3">
      <c r="A191" t="s">
        <v>910</v>
      </c>
      <c r="B191" t="s">
        <v>100</v>
      </c>
      <c r="C191" t="s">
        <v>186</v>
      </c>
      <c r="D191" s="11" t="s">
        <v>62</v>
      </c>
      <c r="E191" t="s">
        <v>911</v>
      </c>
      <c r="F191" s="7">
        <v>44998</v>
      </c>
      <c r="G191" s="7">
        <v>45000</v>
      </c>
      <c r="H191">
        <v>35</v>
      </c>
      <c r="I191">
        <v>22</v>
      </c>
      <c r="J191">
        <v>5</v>
      </c>
      <c r="K191">
        <v>5</v>
      </c>
      <c r="L191">
        <v>0</v>
      </c>
      <c r="M191">
        <v>0</v>
      </c>
      <c r="N191">
        <f>AVERAGE(H191:I191)</f>
        <v>28.5</v>
      </c>
      <c r="O191">
        <v>100</v>
      </c>
      <c r="P191">
        <f t="shared" si="25"/>
        <v>28.499999999999996</v>
      </c>
      <c r="Q191">
        <v>400</v>
      </c>
      <c r="R191">
        <v>0</v>
      </c>
      <c r="S191">
        <v>0</v>
      </c>
      <c r="U191">
        <f>AVERAGE(R191:S191)</f>
        <v>0</v>
      </c>
      <c r="V191">
        <f>(U191/Q191)*100</f>
        <v>0</v>
      </c>
      <c r="W191">
        <f>(V191/P191)*100</f>
        <v>0</v>
      </c>
    </row>
    <row r="192" spans="1:27" x14ac:dyDescent="0.3">
      <c r="A192" t="s">
        <v>1015</v>
      </c>
      <c r="B192" t="s">
        <v>100</v>
      </c>
      <c r="C192" t="s">
        <v>186</v>
      </c>
      <c r="D192" t="s">
        <v>62</v>
      </c>
      <c r="E192" t="s">
        <v>1016</v>
      </c>
      <c r="F192" s="7">
        <v>45019</v>
      </c>
      <c r="G192" s="7">
        <v>45021</v>
      </c>
      <c r="H192" t="s">
        <v>64</v>
      </c>
      <c r="I192" t="s">
        <v>64</v>
      </c>
      <c r="J192">
        <v>13</v>
      </c>
      <c r="K192">
        <v>14</v>
      </c>
      <c r="L192">
        <v>0</v>
      </c>
      <c r="M192">
        <v>1</v>
      </c>
      <c r="N192">
        <f>AVERAGE(J192:K192)</f>
        <v>13.5</v>
      </c>
      <c r="O192">
        <v>10</v>
      </c>
      <c r="P192">
        <f t="shared" si="25"/>
        <v>135</v>
      </c>
      <c r="Q192">
        <v>400</v>
      </c>
      <c r="R192">
        <v>0</v>
      </c>
      <c r="S192">
        <v>0</v>
      </c>
      <c r="U192">
        <f>AVERAGE(R192:S192)</f>
        <v>0</v>
      </c>
      <c r="V192">
        <f>(U192/Q192)*100</f>
        <v>0</v>
      </c>
      <c r="W192">
        <f>(V192/P192)*100</f>
        <v>0</v>
      </c>
    </row>
    <row r="193" spans="1:24" x14ac:dyDescent="0.3">
      <c r="A193" t="s">
        <v>1113</v>
      </c>
      <c r="B193" t="s">
        <v>100</v>
      </c>
      <c r="C193" t="s">
        <v>186</v>
      </c>
      <c r="D193" t="s">
        <v>62</v>
      </c>
      <c r="E193" t="s">
        <v>1114</v>
      </c>
      <c r="F193" s="7">
        <v>45040</v>
      </c>
      <c r="G193" s="7">
        <v>45042</v>
      </c>
      <c r="H193">
        <v>104</v>
      </c>
      <c r="J193">
        <v>10</v>
      </c>
      <c r="L193">
        <v>2</v>
      </c>
      <c r="N193">
        <f>J193</f>
        <v>10</v>
      </c>
      <c r="O193">
        <v>10</v>
      </c>
      <c r="P193">
        <f t="shared" si="25"/>
        <v>100</v>
      </c>
      <c r="Q193">
        <v>400</v>
      </c>
      <c r="R193">
        <v>0</v>
      </c>
      <c r="S193">
        <v>0</v>
      </c>
      <c r="U193">
        <f>AVERAGE(R193:S193)</f>
        <v>0</v>
      </c>
      <c r="V193">
        <f>(U193/Q193)*100</f>
        <v>0</v>
      </c>
      <c r="W193">
        <f>(V193/P193)*100</f>
        <v>0</v>
      </c>
    </row>
    <row r="194" spans="1:24" x14ac:dyDescent="0.3">
      <c r="A194" t="s">
        <v>1211</v>
      </c>
      <c r="B194" t="s">
        <v>100</v>
      </c>
      <c r="C194" t="s">
        <v>186</v>
      </c>
      <c r="D194" t="s">
        <v>62</v>
      </c>
      <c r="E194" t="s">
        <v>1212</v>
      </c>
      <c r="F194" s="7">
        <v>45061</v>
      </c>
      <c r="G194" s="7">
        <v>45063</v>
      </c>
      <c r="H194" t="s">
        <v>64</v>
      </c>
      <c r="J194" t="s">
        <v>64</v>
      </c>
      <c r="L194">
        <v>126</v>
      </c>
      <c r="N194">
        <f>L194</f>
        <v>126</v>
      </c>
      <c r="O194">
        <v>1</v>
      </c>
      <c r="P194">
        <f t="shared" ref="P194:P218" si="31">(N194/O194)*100</f>
        <v>12600</v>
      </c>
      <c r="Q194">
        <v>400</v>
      </c>
      <c r="R194">
        <v>0</v>
      </c>
      <c r="S194">
        <v>0</v>
      </c>
      <c r="U194">
        <f>AVERAGE(R194:S194)</f>
        <v>0</v>
      </c>
      <c r="V194">
        <f>(U194/Q194)*100</f>
        <v>0</v>
      </c>
      <c r="W194">
        <f>(V194/P194)*100</f>
        <v>0</v>
      </c>
    </row>
    <row r="195" spans="1:24" x14ac:dyDescent="0.3">
      <c r="A195" t="s">
        <v>711</v>
      </c>
      <c r="B195" t="s">
        <v>100</v>
      </c>
      <c r="C195" t="s">
        <v>186</v>
      </c>
      <c r="D195" s="11" t="s">
        <v>257</v>
      </c>
      <c r="E195" t="s">
        <v>712</v>
      </c>
      <c r="F195" s="7">
        <v>44956</v>
      </c>
      <c r="G195" s="7">
        <v>44960</v>
      </c>
      <c r="H195" t="s">
        <v>64</v>
      </c>
      <c r="I195" t="s">
        <v>64</v>
      </c>
      <c r="N195">
        <v>150</v>
      </c>
      <c r="O195">
        <v>100</v>
      </c>
      <c r="P195">
        <f t="shared" si="31"/>
        <v>150</v>
      </c>
    </row>
    <row r="196" spans="1:24" x14ac:dyDescent="0.3">
      <c r="A196" t="s">
        <v>792</v>
      </c>
      <c r="B196" t="s">
        <v>60</v>
      </c>
      <c r="C196" t="s">
        <v>235</v>
      </c>
      <c r="D196" t="s">
        <v>62</v>
      </c>
      <c r="E196" t="s">
        <v>793</v>
      </c>
      <c r="F196" s="7">
        <v>44970</v>
      </c>
      <c r="G196" s="7">
        <v>44973</v>
      </c>
      <c r="H196">
        <v>43</v>
      </c>
      <c r="I196">
        <v>30</v>
      </c>
      <c r="N196">
        <f>AVERAGE(H196:I196)</f>
        <v>36.5</v>
      </c>
      <c r="O196">
        <v>100</v>
      </c>
      <c r="P196">
        <f t="shared" si="31"/>
        <v>36.5</v>
      </c>
    </row>
    <row r="197" spans="1:24" x14ac:dyDescent="0.3">
      <c r="A197" t="s">
        <v>886</v>
      </c>
      <c r="B197" t="s">
        <v>60</v>
      </c>
      <c r="C197" t="s">
        <v>235</v>
      </c>
      <c r="D197" t="s">
        <v>62</v>
      </c>
      <c r="E197" t="s">
        <v>887</v>
      </c>
      <c r="F197" s="7">
        <v>44991</v>
      </c>
      <c r="G197" s="7">
        <v>44993</v>
      </c>
      <c r="H197" t="s">
        <v>64</v>
      </c>
      <c r="I197" t="s">
        <v>64</v>
      </c>
      <c r="J197">
        <v>11</v>
      </c>
      <c r="K197">
        <v>15</v>
      </c>
      <c r="L197">
        <v>3</v>
      </c>
      <c r="M197">
        <v>0</v>
      </c>
      <c r="N197">
        <f>AVERAGE(J197:K197)</f>
        <v>13</v>
      </c>
      <c r="O197">
        <v>10</v>
      </c>
      <c r="P197">
        <f t="shared" si="31"/>
        <v>130</v>
      </c>
      <c r="Q197">
        <v>400</v>
      </c>
      <c r="R197">
        <v>0</v>
      </c>
      <c r="S197">
        <v>0</v>
      </c>
      <c r="U197">
        <f>AVERAGE(R197:S197)</f>
        <v>0</v>
      </c>
      <c r="V197">
        <f>(U197/Q197)*100</f>
        <v>0</v>
      </c>
      <c r="W197">
        <f>(V197/P197)*100</f>
        <v>0</v>
      </c>
    </row>
    <row r="198" spans="1:24" x14ac:dyDescent="0.3">
      <c r="A198" t="s">
        <v>993</v>
      </c>
      <c r="B198" t="s">
        <v>60</v>
      </c>
      <c r="C198" t="s">
        <v>235</v>
      </c>
      <c r="D198" t="s">
        <v>62</v>
      </c>
      <c r="E198" t="s">
        <v>994</v>
      </c>
      <c r="F198" s="7">
        <v>45012</v>
      </c>
      <c r="G198" s="7">
        <v>45013</v>
      </c>
      <c r="H198" t="s">
        <v>64</v>
      </c>
      <c r="J198">
        <v>34</v>
      </c>
      <c r="L198">
        <v>2</v>
      </c>
      <c r="N198">
        <f>J198</f>
        <v>34</v>
      </c>
      <c r="O198">
        <v>10</v>
      </c>
      <c r="P198">
        <f t="shared" si="31"/>
        <v>340</v>
      </c>
      <c r="Q198">
        <v>200</v>
      </c>
      <c r="R198">
        <v>0</v>
      </c>
      <c r="S198">
        <v>0</v>
      </c>
      <c r="U198">
        <f>AVERAGE(R198:S198)</f>
        <v>0</v>
      </c>
      <c r="V198">
        <f>(U198/Q198)*100</f>
        <v>0</v>
      </c>
      <c r="W198">
        <f>(V198/P198)*100</f>
        <v>0</v>
      </c>
    </row>
    <row r="199" spans="1:24" x14ac:dyDescent="0.3">
      <c r="A199" t="s">
        <v>1085</v>
      </c>
      <c r="B199" t="s">
        <v>60</v>
      </c>
      <c r="C199" t="s">
        <v>235</v>
      </c>
      <c r="D199" s="11" t="s">
        <v>62</v>
      </c>
      <c r="E199" t="s">
        <v>1086</v>
      </c>
      <c r="F199" s="7">
        <v>45033</v>
      </c>
      <c r="G199" s="7">
        <v>45035</v>
      </c>
      <c r="H199">
        <v>60</v>
      </c>
      <c r="I199">
        <v>66</v>
      </c>
      <c r="J199">
        <v>8</v>
      </c>
      <c r="K199">
        <v>7</v>
      </c>
      <c r="L199">
        <v>0</v>
      </c>
      <c r="M199">
        <v>2</v>
      </c>
      <c r="N199">
        <f>AVERAGE(H199:I199)</f>
        <v>63</v>
      </c>
      <c r="O199">
        <v>100</v>
      </c>
      <c r="P199">
        <f t="shared" si="31"/>
        <v>63</v>
      </c>
      <c r="Q199">
        <v>400</v>
      </c>
      <c r="R199">
        <v>0</v>
      </c>
      <c r="S199">
        <v>0</v>
      </c>
      <c r="U199">
        <f>AVERAGE(R199:S199)</f>
        <v>0</v>
      </c>
      <c r="V199">
        <f>(U199/Q199)*100</f>
        <v>0</v>
      </c>
      <c r="W199">
        <f>(V199/P199)*100</f>
        <v>0</v>
      </c>
    </row>
    <row r="200" spans="1:24" x14ac:dyDescent="0.3">
      <c r="A200" t="s">
        <v>1183</v>
      </c>
      <c r="B200" t="s">
        <v>60</v>
      </c>
      <c r="C200" t="s">
        <v>235</v>
      </c>
      <c r="D200" t="s">
        <v>62</v>
      </c>
      <c r="E200" t="s">
        <v>1184</v>
      </c>
      <c r="F200" s="7">
        <v>45054</v>
      </c>
      <c r="G200" s="7">
        <v>45056</v>
      </c>
      <c r="H200" t="s">
        <v>64</v>
      </c>
      <c r="J200" t="s">
        <v>64</v>
      </c>
      <c r="L200">
        <v>43</v>
      </c>
      <c r="N200">
        <f>L200</f>
        <v>43</v>
      </c>
      <c r="O200">
        <v>1</v>
      </c>
      <c r="P200">
        <f t="shared" si="31"/>
        <v>4300</v>
      </c>
      <c r="Q200">
        <v>175</v>
      </c>
      <c r="R200">
        <v>0</v>
      </c>
      <c r="S200">
        <v>1</v>
      </c>
      <c r="U200">
        <f>AVERAGE(R200:S200)</f>
        <v>0.5</v>
      </c>
      <c r="V200">
        <f>(U200/Q200)*100</f>
        <v>0.2857142857142857</v>
      </c>
      <c r="W200">
        <f>(V200/P200)*100</f>
        <v>6.6445182724252485E-3</v>
      </c>
    </row>
    <row r="201" spans="1:24" x14ac:dyDescent="0.3">
      <c r="A201" t="s">
        <v>888</v>
      </c>
      <c r="B201" t="s">
        <v>60</v>
      </c>
      <c r="C201" t="s">
        <v>235</v>
      </c>
      <c r="D201" t="s">
        <v>257</v>
      </c>
      <c r="E201" t="s">
        <v>889</v>
      </c>
      <c r="F201" s="7">
        <v>44991</v>
      </c>
      <c r="G201" s="7">
        <v>44993</v>
      </c>
      <c r="H201" t="s">
        <v>64</v>
      </c>
      <c r="I201" t="s">
        <v>64</v>
      </c>
      <c r="J201">
        <v>23</v>
      </c>
      <c r="K201">
        <v>15</v>
      </c>
      <c r="L201">
        <v>2</v>
      </c>
      <c r="M201">
        <v>1</v>
      </c>
      <c r="N201">
        <f>AVERAGE(J201:K201)</f>
        <v>19</v>
      </c>
      <c r="O201">
        <v>10</v>
      </c>
      <c r="P201">
        <f t="shared" si="31"/>
        <v>190</v>
      </c>
      <c r="Q201">
        <v>400</v>
      </c>
      <c r="R201">
        <v>0</v>
      </c>
      <c r="S201">
        <v>1</v>
      </c>
      <c r="U201">
        <f>AVERAGE(R201:S201)</f>
        <v>0.5</v>
      </c>
      <c r="V201">
        <f>(U201/Q201)*100</f>
        <v>0.125</v>
      </c>
      <c r="W201">
        <f>(V201/P201)*100</f>
        <v>6.5789473684210523E-2</v>
      </c>
    </row>
    <row r="202" spans="1:24" x14ac:dyDescent="0.3">
      <c r="A202" t="s">
        <v>723</v>
      </c>
      <c r="B202" t="s">
        <v>100</v>
      </c>
      <c r="C202" t="s">
        <v>178</v>
      </c>
      <c r="D202" t="s">
        <v>62</v>
      </c>
      <c r="E202" t="s">
        <v>724</v>
      </c>
      <c r="F202" s="7">
        <v>44956</v>
      </c>
      <c r="G202" s="7">
        <v>44960</v>
      </c>
      <c r="H202">
        <v>119</v>
      </c>
      <c r="I202">
        <v>127</v>
      </c>
      <c r="N202">
        <f>AVERAGE(H202:I202)</f>
        <v>123</v>
      </c>
      <c r="O202">
        <v>100</v>
      </c>
      <c r="P202">
        <f t="shared" si="31"/>
        <v>123</v>
      </c>
    </row>
    <row r="203" spans="1:24" x14ac:dyDescent="0.3">
      <c r="A203" t="s">
        <v>824</v>
      </c>
      <c r="B203" t="s">
        <v>100</v>
      </c>
      <c r="C203" t="s">
        <v>178</v>
      </c>
      <c r="D203" s="11" t="s">
        <v>62</v>
      </c>
      <c r="E203" t="s">
        <v>825</v>
      </c>
      <c r="F203" s="7">
        <v>44979</v>
      </c>
      <c r="G203" s="7">
        <v>44980</v>
      </c>
      <c r="H203" t="s">
        <v>64</v>
      </c>
      <c r="I203" t="s">
        <v>64</v>
      </c>
      <c r="J203">
        <v>17</v>
      </c>
      <c r="K203">
        <v>20</v>
      </c>
      <c r="L203">
        <v>5</v>
      </c>
      <c r="M203">
        <v>2</v>
      </c>
      <c r="N203">
        <f>AVERAGE(J203:K203)</f>
        <v>18.5</v>
      </c>
      <c r="O203">
        <v>10</v>
      </c>
      <c r="P203">
        <f t="shared" si="31"/>
        <v>185</v>
      </c>
    </row>
    <row r="204" spans="1:24" x14ac:dyDescent="0.3">
      <c r="A204" t="s">
        <v>924</v>
      </c>
      <c r="B204" t="s">
        <v>100</v>
      </c>
      <c r="C204" t="s">
        <v>178</v>
      </c>
      <c r="D204" t="s">
        <v>62</v>
      </c>
      <c r="E204" t="s">
        <v>925</v>
      </c>
      <c r="F204" s="7">
        <v>44998</v>
      </c>
      <c r="G204" s="7">
        <v>45001</v>
      </c>
      <c r="H204">
        <v>15</v>
      </c>
      <c r="I204">
        <v>15</v>
      </c>
      <c r="J204">
        <v>3</v>
      </c>
      <c r="K204">
        <v>0</v>
      </c>
      <c r="L204">
        <v>0</v>
      </c>
      <c r="M204">
        <v>0</v>
      </c>
      <c r="N204">
        <f>AVERAGE(H204:I204)</f>
        <v>15</v>
      </c>
      <c r="O204">
        <v>100</v>
      </c>
      <c r="P204">
        <f t="shared" si="31"/>
        <v>15</v>
      </c>
      <c r="Q204">
        <v>400</v>
      </c>
      <c r="R204">
        <v>0</v>
      </c>
      <c r="S204">
        <v>0</v>
      </c>
      <c r="U204">
        <f>AVERAGE(R204:S204)</f>
        <v>0</v>
      </c>
      <c r="V204">
        <f>(U204/Q204)*100</f>
        <v>0</v>
      </c>
      <c r="W204">
        <f>(V204/P204)*100</f>
        <v>0</v>
      </c>
    </row>
    <row r="205" spans="1:24" x14ac:dyDescent="0.3">
      <c r="A205" t="s">
        <v>1017</v>
      </c>
      <c r="B205" t="s">
        <v>100</v>
      </c>
      <c r="C205" t="s">
        <v>178</v>
      </c>
      <c r="D205" t="s">
        <v>62</v>
      </c>
      <c r="E205" t="s">
        <v>1018</v>
      </c>
      <c r="F205" s="7">
        <v>45019</v>
      </c>
      <c r="G205" s="7">
        <v>45021</v>
      </c>
      <c r="H205">
        <v>58</v>
      </c>
      <c r="I205">
        <v>71</v>
      </c>
      <c r="J205">
        <v>8</v>
      </c>
      <c r="K205">
        <v>4</v>
      </c>
      <c r="L205">
        <v>0</v>
      </c>
      <c r="M205">
        <v>0</v>
      </c>
      <c r="N205">
        <f>AVERAGE(H205:I205)</f>
        <v>64.5</v>
      </c>
      <c r="O205">
        <v>100</v>
      </c>
      <c r="P205">
        <f t="shared" si="31"/>
        <v>64.5</v>
      </c>
      <c r="Q205">
        <v>400</v>
      </c>
      <c r="R205">
        <v>0</v>
      </c>
      <c r="S205">
        <v>1</v>
      </c>
      <c r="U205">
        <f>AVERAGE(R205:S205)</f>
        <v>0.5</v>
      </c>
      <c r="V205">
        <f>(U205/Q205)*100</f>
        <v>0.125</v>
      </c>
      <c r="W205">
        <f>(V205/P205)*100</f>
        <v>0.19379844961240311</v>
      </c>
      <c r="X205" t="s">
        <v>1269</v>
      </c>
    </row>
    <row r="206" spans="1:24" x14ac:dyDescent="0.3">
      <c r="A206" t="s">
        <v>1115</v>
      </c>
      <c r="B206" t="s">
        <v>100</v>
      </c>
      <c r="C206" t="s">
        <v>178</v>
      </c>
      <c r="D206" t="s">
        <v>62</v>
      </c>
      <c r="E206" t="s">
        <v>1116</v>
      </c>
      <c r="F206" s="7">
        <v>45040</v>
      </c>
      <c r="G206" s="7">
        <v>45042</v>
      </c>
      <c r="H206" t="s">
        <v>64</v>
      </c>
      <c r="J206">
        <v>17</v>
      </c>
      <c r="L206">
        <v>3</v>
      </c>
      <c r="N206">
        <f>J206</f>
        <v>17</v>
      </c>
      <c r="O206">
        <v>10</v>
      </c>
      <c r="P206">
        <f t="shared" si="31"/>
        <v>170</v>
      </c>
      <c r="Q206">
        <v>300</v>
      </c>
      <c r="R206">
        <v>0</v>
      </c>
      <c r="S206">
        <v>0</v>
      </c>
      <c r="U206">
        <f>AVERAGE(R206:S206)</f>
        <v>0</v>
      </c>
      <c r="V206">
        <f>(U206/Q206)*100</f>
        <v>0</v>
      </c>
      <c r="W206">
        <f>(V206/P206)*100</f>
        <v>0</v>
      </c>
    </row>
    <row r="207" spans="1:24" x14ac:dyDescent="0.3">
      <c r="A207" t="s">
        <v>1213</v>
      </c>
      <c r="B207" t="s">
        <v>100</v>
      </c>
      <c r="C207" t="s">
        <v>178</v>
      </c>
      <c r="D207" s="11" t="s">
        <v>62</v>
      </c>
      <c r="E207" t="s">
        <v>1214</v>
      </c>
      <c r="F207" s="7">
        <v>45061</v>
      </c>
      <c r="G207" s="7">
        <v>45063</v>
      </c>
      <c r="H207" t="s">
        <v>64</v>
      </c>
      <c r="J207">
        <v>22</v>
      </c>
      <c r="L207">
        <v>2</v>
      </c>
      <c r="N207">
        <f>J207</f>
        <v>22</v>
      </c>
      <c r="O207">
        <v>10</v>
      </c>
      <c r="P207">
        <f t="shared" si="31"/>
        <v>220.00000000000003</v>
      </c>
      <c r="Q207">
        <v>400</v>
      </c>
      <c r="R207">
        <v>0</v>
      </c>
      <c r="S207">
        <v>0</v>
      </c>
      <c r="U207">
        <f>AVERAGE(R207:S207)</f>
        <v>0</v>
      </c>
      <c r="V207">
        <f>(U207/Q207)*100</f>
        <v>0</v>
      </c>
      <c r="W207">
        <f>(V207/P207)*100</f>
        <v>0</v>
      </c>
    </row>
    <row r="208" spans="1:24" x14ac:dyDescent="0.3">
      <c r="A208" t="s">
        <v>726</v>
      </c>
      <c r="B208" t="s">
        <v>100</v>
      </c>
      <c r="C208" t="s">
        <v>178</v>
      </c>
      <c r="D208" t="s">
        <v>257</v>
      </c>
      <c r="E208" t="s">
        <v>727</v>
      </c>
      <c r="F208" s="7">
        <v>44956</v>
      </c>
      <c r="G208" s="7">
        <v>44960</v>
      </c>
      <c r="H208">
        <v>92</v>
      </c>
      <c r="I208">
        <v>95</v>
      </c>
      <c r="N208">
        <f>AVERAGE(H208:I208)</f>
        <v>93.5</v>
      </c>
      <c r="O208">
        <v>100</v>
      </c>
      <c r="P208">
        <f t="shared" si="31"/>
        <v>93.5</v>
      </c>
    </row>
    <row r="209" spans="1:24" x14ac:dyDescent="0.3">
      <c r="A209" t="s">
        <v>794</v>
      </c>
      <c r="B209" t="s">
        <v>60</v>
      </c>
      <c r="C209" t="s">
        <v>61</v>
      </c>
      <c r="D209" t="s">
        <v>62</v>
      </c>
      <c r="E209" t="s">
        <v>795</v>
      </c>
      <c r="F209" s="7">
        <v>44970</v>
      </c>
      <c r="G209" s="7">
        <v>44972</v>
      </c>
      <c r="H209">
        <v>109</v>
      </c>
      <c r="I209">
        <v>140</v>
      </c>
      <c r="N209">
        <f>AVERAGE(H209:I209)</f>
        <v>124.5</v>
      </c>
      <c r="O209">
        <v>100</v>
      </c>
      <c r="P209">
        <f t="shared" si="31"/>
        <v>124.50000000000001</v>
      </c>
      <c r="X209" t="s">
        <v>1270</v>
      </c>
    </row>
    <row r="210" spans="1:24" x14ac:dyDescent="0.3">
      <c r="A210" t="s">
        <v>890</v>
      </c>
      <c r="B210" t="s">
        <v>60</v>
      </c>
      <c r="C210" t="s">
        <v>61</v>
      </c>
      <c r="D210" t="s">
        <v>62</v>
      </c>
      <c r="E210" t="s">
        <v>891</v>
      </c>
      <c r="F210" s="7">
        <v>44991</v>
      </c>
      <c r="G210" s="7">
        <v>44993</v>
      </c>
      <c r="H210" t="s">
        <v>64</v>
      </c>
      <c r="I210" t="s">
        <v>64</v>
      </c>
      <c r="J210">
        <v>100</v>
      </c>
      <c r="K210">
        <v>71</v>
      </c>
      <c r="N210">
        <f>AVERAGE(J210:K210)</f>
        <v>85.5</v>
      </c>
      <c r="O210">
        <v>10</v>
      </c>
      <c r="P210">
        <f t="shared" si="31"/>
        <v>855.00000000000011</v>
      </c>
      <c r="Q210">
        <v>400</v>
      </c>
      <c r="R210">
        <v>3</v>
      </c>
      <c r="S210">
        <v>2</v>
      </c>
      <c r="U210">
        <f>AVERAGE(R210:S210)</f>
        <v>2.5</v>
      </c>
      <c r="V210">
        <f>(U210/Q210)*100</f>
        <v>0.625</v>
      </c>
      <c r="W210">
        <f>(V210/P210)*100</f>
        <v>7.3099415204678345E-2</v>
      </c>
    </row>
    <row r="211" spans="1:24" x14ac:dyDescent="0.3">
      <c r="A211" t="s">
        <v>975</v>
      </c>
      <c r="B211" t="s">
        <v>60</v>
      </c>
      <c r="C211" t="s">
        <v>61</v>
      </c>
      <c r="D211" s="11" t="s">
        <v>62</v>
      </c>
      <c r="E211" t="s">
        <v>976</v>
      </c>
      <c r="F211" s="7">
        <v>45012</v>
      </c>
      <c r="G211" s="7">
        <v>45013</v>
      </c>
      <c r="H211">
        <v>232</v>
      </c>
      <c r="J211">
        <v>31</v>
      </c>
      <c r="L211">
        <v>3</v>
      </c>
      <c r="N211">
        <f>J211</f>
        <v>31</v>
      </c>
      <c r="O211">
        <v>10</v>
      </c>
      <c r="P211">
        <f t="shared" si="31"/>
        <v>310</v>
      </c>
      <c r="Q211">
        <v>400</v>
      </c>
      <c r="R211">
        <v>0</v>
      </c>
      <c r="S211">
        <v>0</v>
      </c>
      <c r="U211">
        <f>AVERAGE(R211:S211)</f>
        <v>0</v>
      </c>
      <c r="V211">
        <f>(U211/Q211)*100</f>
        <v>0</v>
      </c>
      <c r="W211">
        <f>(V211/P211)*100</f>
        <v>0</v>
      </c>
    </row>
    <row r="212" spans="1:24" x14ac:dyDescent="0.3">
      <c r="A212" t="s">
        <v>1087</v>
      </c>
      <c r="B212" t="s">
        <v>60</v>
      </c>
      <c r="C212" t="s">
        <v>61</v>
      </c>
      <c r="D212" t="s">
        <v>62</v>
      </c>
      <c r="E212" t="s">
        <v>1088</v>
      </c>
      <c r="F212" s="7">
        <v>45033</v>
      </c>
      <c r="G212" s="7">
        <v>45035</v>
      </c>
      <c r="H212" t="s">
        <v>64</v>
      </c>
      <c r="I212" t="s">
        <v>64</v>
      </c>
      <c r="J212">
        <v>73</v>
      </c>
      <c r="K212">
        <v>75</v>
      </c>
      <c r="L212">
        <v>11</v>
      </c>
      <c r="M212">
        <v>7</v>
      </c>
      <c r="N212">
        <f>AVERAGE(J212:K212)</f>
        <v>74</v>
      </c>
      <c r="O212">
        <v>10</v>
      </c>
      <c r="P212">
        <f t="shared" si="31"/>
        <v>740</v>
      </c>
      <c r="Q212">
        <v>400</v>
      </c>
      <c r="R212">
        <v>0</v>
      </c>
      <c r="S212">
        <v>0</v>
      </c>
      <c r="U212">
        <f>AVERAGE(R212:S212)</f>
        <v>0</v>
      </c>
      <c r="V212">
        <f>(U212/Q212)*100</f>
        <v>0</v>
      </c>
      <c r="W212">
        <f>(V212/P212)*100</f>
        <v>0</v>
      </c>
    </row>
    <row r="213" spans="1:24" x14ac:dyDescent="0.3">
      <c r="A213" t="s">
        <v>1185</v>
      </c>
      <c r="B213" t="s">
        <v>60</v>
      </c>
      <c r="C213" t="s">
        <v>61</v>
      </c>
      <c r="D213" t="s">
        <v>62</v>
      </c>
      <c r="E213" t="s">
        <v>1186</v>
      </c>
      <c r="F213" s="7">
        <v>45054</v>
      </c>
      <c r="G213" s="7">
        <v>45056</v>
      </c>
      <c r="H213" t="s">
        <v>64</v>
      </c>
      <c r="J213">
        <v>87</v>
      </c>
      <c r="L213">
        <v>10</v>
      </c>
      <c r="N213">
        <f>J213</f>
        <v>87</v>
      </c>
      <c r="O213">
        <v>10</v>
      </c>
      <c r="P213">
        <f t="shared" si="31"/>
        <v>869.99999999999989</v>
      </c>
      <c r="Q213">
        <v>300</v>
      </c>
      <c r="R213">
        <v>0</v>
      </c>
      <c r="S213">
        <v>0</v>
      </c>
      <c r="U213">
        <f>AVERAGE(R213:S213)</f>
        <v>0</v>
      </c>
      <c r="V213">
        <f>(U213/Q213)*100</f>
        <v>0</v>
      </c>
      <c r="W213">
        <f>(V213/P213)*100</f>
        <v>0</v>
      </c>
    </row>
    <row r="214" spans="1:24" x14ac:dyDescent="0.3">
      <c r="A214" t="s">
        <v>796</v>
      </c>
      <c r="B214" t="s">
        <v>60</v>
      </c>
      <c r="C214" t="s">
        <v>152</v>
      </c>
      <c r="D214" t="s">
        <v>62</v>
      </c>
      <c r="E214" t="s">
        <v>797</v>
      </c>
      <c r="F214" s="7">
        <v>44970</v>
      </c>
      <c r="G214" s="7">
        <v>44972</v>
      </c>
      <c r="H214">
        <v>16</v>
      </c>
      <c r="I214">
        <v>20</v>
      </c>
      <c r="N214">
        <f>AVERAGE(H214:I214)</f>
        <v>18</v>
      </c>
      <c r="O214">
        <v>100</v>
      </c>
      <c r="P214">
        <f t="shared" si="31"/>
        <v>18</v>
      </c>
    </row>
    <row r="215" spans="1:24" x14ac:dyDescent="0.3">
      <c r="A215" t="s">
        <v>892</v>
      </c>
      <c r="B215" t="s">
        <v>60</v>
      </c>
      <c r="C215" t="s">
        <v>152</v>
      </c>
      <c r="D215" s="11" t="s">
        <v>62</v>
      </c>
      <c r="E215" t="s">
        <v>893</v>
      </c>
      <c r="F215" s="7">
        <v>44991</v>
      </c>
      <c r="G215" s="7">
        <v>44993</v>
      </c>
      <c r="H215" t="s">
        <v>64</v>
      </c>
      <c r="I215" t="s">
        <v>64</v>
      </c>
      <c r="J215">
        <v>82</v>
      </c>
      <c r="K215">
        <v>78</v>
      </c>
      <c r="N215">
        <f>AVERAGE(J215:K215)</f>
        <v>80</v>
      </c>
      <c r="O215">
        <v>10</v>
      </c>
      <c r="P215">
        <f t="shared" si="31"/>
        <v>800</v>
      </c>
      <c r="Q215">
        <v>400</v>
      </c>
      <c r="R215" s="19">
        <v>50</v>
      </c>
      <c r="S215" s="19">
        <v>50</v>
      </c>
      <c r="U215">
        <f>AVERAGE(R215:S215)</f>
        <v>50</v>
      </c>
      <c r="V215">
        <f>(U215/Q215)*100</f>
        <v>12.5</v>
      </c>
      <c r="W215">
        <f>(V215/P215)*100</f>
        <v>1.5625</v>
      </c>
      <c r="X215" t="s">
        <v>1263</v>
      </c>
    </row>
    <row r="216" spans="1:24" x14ac:dyDescent="0.3">
      <c r="A216" t="s">
        <v>977</v>
      </c>
      <c r="B216" t="s">
        <v>60</v>
      </c>
      <c r="C216" t="s">
        <v>152</v>
      </c>
      <c r="D216" t="s">
        <v>62</v>
      </c>
      <c r="E216" t="s">
        <v>978</v>
      </c>
      <c r="F216" s="7">
        <v>45012</v>
      </c>
      <c r="G216" s="7">
        <v>45013</v>
      </c>
      <c r="H216" t="s">
        <v>64</v>
      </c>
      <c r="J216">
        <v>74</v>
      </c>
      <c r="L216">
        <v>4</v>
      </c>
      <c r="N216">
        <f>J216</f>
        <v>74</v>
      </c>
      <c r="O216">
        <v>10</v>
      </c>
      <c r="P216">
        <f t="shared" si="31"/>
        <v>740</v>
      </c>
      <c r="Q216">
        <v>150</v>
      </c>
      <c r="R216">
        <v>1</v>
      </c>
      <c r="S216">
        <v>0</v>
      </c>
      <c r="U216">
        <f>AVERAGE(R216:S216)</f>
        <v>0.5</v>
      </c>
      <c r="V216">
        <f>(U216/Q216)*100</f>
        <v>0.33333333333333337</v>
      </c>
      <c r="W216">
        <f>(V216/P216)*100</f>
        <v>4.504504504504505E-2</v>
      </c>
    </row>
    <row r="217" spans="1:24" x14ac:dyDescent="0.3">
      <c r="A217" t="s">
        <v>1089</v>
      </c>
      <c r="B217" t="s">
        <v>60</v>
      </c>
      <c r="C217" t="s">
        <v>152</v>
      </c>
      <c r="D217" t="s">
        <v>62</v>
      </c>
      <c r="E217" t="s">
        <v>1090</v>
      </c>
      <c r="F217" s="7">
        <v>45033</v>
      </c>
      <c r="G217" s="7">
        <v>45035</v>
      </c>
      <c r="H217">
        <v>57</v>
      </c>
      <c r="I217">
        <v>55</v>
      </c>
      <c r="J217">
        <v>5</v>
      </c>
      <c r="K217">
        <v>3</v>
      </c>
      <c r="L217">
        <v>0</v>
      </c>
      <c r="M217">
        <v>1</v>
      </c>
      <c r="N217">
        <f>AVERAGE(H217:I217)</f>
        <v>56</v>
      </c>
      <c r="O217">
        <v>100</v>
      </c>
      <c r="P217">
        <f t="shared" si="31"/>
        <v>56.000000000000007</v>
      </c>
      <c r="Q217">
        <v>400</v>
      </c>
      <c r="R217">
        <v>0</v>
      </c>
      <c r="S217">
        <v>0</v>
      </c>
      <c r="U217">
        <f>AVERAGE(R217:S217)</f>
        <v>0</v>
      </c>
      <c r="V217">
        <f>(U217/Q217)*100</f>
        <v>0</v>
      </c>
      <c r="W217">
        <f>(V217/P217)*100</f>
        <v>0</v>
      </c>
    </row>
    <row r="218" spans="1:24" x14ac:dyDescent="0.3">
      <c r="A218" t="s">
        <v>1187</v>
      </c>
      <c r="B218" t="s">
        <v>60</v>
      </c>
      <c r="C218" t="s">
        <v>152</v>
      </c>
      <c r="D218" t="s">
        <v>62</v>
      </c>
      <c r="E218" t="s">
        <v>1188</v>
      </c>
      <c r="F218" s="7">
        <v>45054</v>
      </c>
      <c r="G218" s="7">
        <v>45056</v>
      </c>
      <c r="H218" t="s">
        <v>64</v>
      </c>
      <c r="J218" t="s">
        <v>64</v>
      </c>
      <c r="L218">
        <v>62</v>
      </c>
      <c r="N218">
        <f>L218</f>
        <v>62</v>
      </c>
      <c r="O218">
        <v>1</v>
      </c>
      <c r="P218">
        <f t="shared" si="31"/>
        <v>6200</v>
      </c>
      <c r="Q218">
        <v>150</v>
      </c>
      <c r="R218">
        <v>0</v>
      </c>
      <c r="S218">
        <v>1</v>
      </c>
      <c r="U218">
        <f>AVERAGE(R218:S218)</f>
        <v>0.5</v>
      </c>
      <c r="V218">
        <f>(U218/Q218)*100</f>
        <v>0.33333333333333337</v>
      </c>
      <c r="W218">
        <f>(V218/P218)*100</f>
        <v>5.3763440860215058E-3</v>
      </c>
    </row>
    <row r="219" spans="1:24" x14ac:dyDescent="0.3">
      <c r="A219" t="s">
        <v>1189</v>
      </c>
      <c r="B219" t="s">
        <v>60</v>
      </c>
      <c r="C219" t="s">
        <v>152</v>
      </c>
      <c r="D219" s="11" t="s">
        <v>257</v>
      </c>
      <c r="E219" t="s">
        <v>1190</v>
      </c>
      <c r="F219" s="7">
        <v>45054</v>
      </c>
      <c r="G219" s="7">
        <v>45056</v>
      </c>
      <c r="N219">
        <f>L219</f>
        <v>0</v>
      </c>
      <c r="Q219">
        <v>150</v>
      </c>
      <c r="R219">
        <v>0</v>
      </c>
      <c r="S219">
        <v>0</v>
      </c>
      <c r="U219">
        <f>AVERAGE(R219:S219)</f>
        <v>0</v>
      </c>
      <c r="V219">
        <f>(U219/Q219)*100</f>
        <v>0</v>
      </c>
      <c r="W219">
        <v>0</v>
      </c>
    </row>
    <row r="220" spans="1:24" x14ac:dyDescent="0.3">
      <c r="A220" t="s">
        <v>798</v>
      </c>
      <c r="B220" t="s">
        <v>60</v>
      </c>
      <c r="C220" t="s">
        <v>242</v>
      </c>
      <c r="D220" t="s">
        <v>62</v>
      </c>
      <c r="E220" t="s">
        <v>799</v>
      </c>
      <c r="F220" s="7">
        <v>44970</v>
      </c>
      <c r="G220" s="7">
        <v>44973</v>
      </c>
      <c r="H220">
        <v>40</v>
      </c>
      <c r="I220">
        <v>40</v>
      </c>
      <c r="N220">
        <f>AVERAGE(H220:I220)</f>
        <v>40</v>
      </c>
      <c r="O220">
        <v>100</v>
      </c>
      <c r="P220">
        <f t="shared" ref="P220:P251" si="32">(N220/O220)*100</f>
        <v>40</v>
      </c>
    </row>
    <row r="221" spans="1:24" x14ac:dyDescent="0.3">
      <c r="A221" t="s">
        <v>894</v>
      </c>
      <c r="B221" t="s">
        <v>60</v>
      </c>
      <c r="C221" t="s">
        <v>242</v>
      </c>
      <c r="D221" t="s">
        <v>62</v>
      </c>
      <c r="E221" t="s">
        <v>895</v>
      </c>
      <c r="F221" s="7">
        <v>44991</v>
      </c>
      <c r="G221" s="7">
        <v>44993</v>
      </c>
      <c r="H221" t="s">
        <v>64</v>
      </c>
      <c r="I221" t="s">
        <v>64</v>
      </c>
      <c r="J221">
        <v>14</v>
      </c>
      <c r="K221">
        <v>17</v>
      </c>
      <c r="L221">
        <v>2</v>
      </c>
      <c r="M221">
        <v>4</v>
      </c>
      <c r="N221">
        <f>AVERAGE(J221:K221)</f>
        <v>15.5</v>
      </c>
      <c r="O221">
        <v>10</v>
      </c>
      <c r="P221">
        <f t="shared" si="32"/>
        <v>155</v>
      </c>
      <c r="Q221">
        <v>400</v>
      </c>
      <c r="R221">
        <v>3</v>
      </c>
      <c r="S221">
        <v>1</v>
      </c>
      <c r="U221">
        <f>AVERAGE(R221:S221)</f>
        <v>2</v>
      </c>
      <c r="V221">
        <f>(U221/Q221)*100</f>
        <v>0.5</v>
      </c>
      <c r="W221">
        <f>(V221/P221)*100</f>
        <v>0.32258064516129031</v>
      </c>
    </row>
    <row r="222" spans="1:24" x14ac:dyDescent="0.3">
      <c r="A222" t="s">
        <v>995</v>
      </c>
      <c r="B222" t="s">
        <v>60</v>
      </c>
      <c r="C222" t="s">
        <v>242</v>
      </c>
      <c r="D222" t="s">
        <v>62</v>
      </c>
      <c r="E222" t="s">
        <v>996</v>
      </c>
      <c r="F222" s="7">
        <v>45012</v>
      </c>
      <c r="G222" s="7">
        <v>45013</v>
      </c>
      <c r="H222">
        <v>181</v>
      </c>
      <c r="J222">
        <v>35</v>
      </c>
      <c r="L222">
        <v>2</v>
      </c>
      <c r="N222">
        <f>J222</f>
        <v>35</v>
      </c>
      <c r="O222">
        <v>10</v>
      </c>
      <c r="P222">
        <f t="shared" si="32"/>
        <v>350</v>
      </c>
      <c r="Q222">
        <v>300</v>
      </c>
      <c r="R222">
        <v>1</v>
      </c>
      <c r="S222">
        <v>0</v>
      </c>
      <c r="U222">
        <f>AVERAGE(R222:S222)</f>
        <v>0.5</v>
      </c>
      <c r="V222">
        <f>(U222/Q222)*100</f>
        <v>0.16666666666666669</v>
      </c>
      <c r="W222">
        <f>(V222/P222)*100</f>
        <v>4.7619047619047623E-2</v>
      </c>
    </row>
    <row r="223" spans="1:24" x14ac:dyDescent="0.3">
      <c r="A223" t="s">
        <v>1091</v>
      </c>
      <c r="B223" t="s">
        <v>60</v>
      </c>
      <c r="C223" t="s">
        <v>242</v>
      </c>
      <c r="D223" s="11" t="s">
        <v>62</v>
      </c>
      <c r="E223" t="s">
        <v>1092</v>
      </c>
      <c r="F223" s="7">
        <v>45033</v>
      </c>
      <c r="G223" s="7">
        <v>45035</v>
      </c>
      <c r="H223">
        <v>70</v>
      </c>
      <c r="I223">
        <v>65</v>
      </c>
      <c r="J223">
        <v>11</v>
      </c>
      <c r="K223">
        <v>9</v>
      </c>
      <c r="L223">
        <v>0</v>
      </c>
      <c r="M223">
        <v>1</v>
      </c>
      <c r="N223">
        <f>AVERAGE(H223:I223)</f>
        <v>67.5</v>
      </c>
      <c r="O223">
        <v>100</v>
      </c>
      <c r="P223">
        <f t="shared" si="32"/>
        <v>67.5</v>
      </c>
      <c r="Q223">
        <v>400</v>
      </c>
      <c r="R223">
        <v>0</v>
      </c>
      <c r="S223">
        <v>0</v>
      </c>
      <c r="U223">
        <f>AVERAGE(R223:S223)</f>
        <v>0</v>
      </c>
      <c r="V223">
        <f>(U223/Q223)*100</f>
        <v>0</v>
      </c>
      <c r="W223">
        <f>(V223/P223)*100</f>
        <v>0</v>
      </c>
    </row>
    <row r="224" spans="1:24" x14ac:dyDescent="0.3">
      <c r="A224" t="s">
        <v>1191</v>
      </c>
      <c r="B224" t="s">
        <v>60</v>
      </c>
      <c r="C224" t="s">
        <v>242</v>
      </c>
      <c r="D224" t="s">
        <v>62</v>
      </c>
      <c r="E224" t="s">
        <v>1192</v>
      </c>
      <c r="F224" s="7">
        <v>45054</v>
      </c>
      <c r="G224" s="7">
        <v>45056</v>
      </c>
      <c r="H224" t="s">
        <v>64</v>
      </c>
      <c r="J224" t="s">
        <v>64</v>
      </c>
      <c r="L224">
        <v>20</v>
      </c>
      <c r="N224">
        <f>L224</f>
        <v>20</v>
      </c>
      <c r="O224">
        <v>1</v>
      </c>
      <c r="P224">
        <f t="shared" si="32"/>
        <v>2000</v>
      </c>
      <c r="Q224">
        <v>225</v>
      </c>
      <c r="R224">
        <v>0</v>
      </c>
      <c r="S224">
        <v>0</v>
      </c>
      <c r="U224">
        <f>AVERAGE(R224:S224)</f>
        <v>0</v>
      </c>
      <c r="V224">
        <f>(U224/Q224)*100</f>
        <v>0</v>
      </c>
      <c r="W224">
        <f>(V224/P224)*100</f>
        <v>0</v>
      </c>
    </row>
    <row r="225" spans="1:26" x14ac:dyDescent="0.3">
      <c r="A225" t="s">
        <v>752</v>
      </c>
      <c r="B225" t="s">
        <v>127</v>
      </c>
      <c r="C225" t="s">
        <v>301</v>
      </c>
      <c r="D225" t="s">
        <v>62</v>
      </c>
      <c r="E225" t="s">
        <v>753</v>
      </c>
      <c r="F225" s="7">
        <v>44963</v>
      </c>
      <c r="G225" s="7">
        <v>44966</v>
      </c>
      <c r="H225">
        <v>52</v>
      </c>
      <c r="I225">
        <v>28</v>
      </c>
      <c r="N225">
        <f>AVERAGE(H225:I225)</f>
        <v>40</v>
      </c>
      <c r="O225">
        <v>100</v>
      </c>
      <c r="P225">
        <f t="shared" si="32"/>
        <v>40</v>
      </c>
    </row>
    <row r="226" spans="1:26" x14ac:dyDescent="0.3">
      <c r="A226" t="s">
        <v>844</v>
      </c>
      <c r="B226" t="s">
        <v>127</v>
      </c>
      <c r="C226" t="s">
        <v>301</v>
      </c>
      <c r="D226" t="s">
        <v>62</v>
      </c>
      <c r="E226" t="s">
        <v>843</v>
      </c>
      <c r="F226" s="7">
        <v>44984</v>
      </c>
      <c r="G226" s="7">
        <v>44985</v>
      </c>
      <c r="H226">
        <v>24</v>
      </c>
      <c r="I226">
        <v>22</v>
      </c>
      <c r="J226">
        <v>3</v>
      </c>
      <c r="K226">
        <v>3</v>
      </c>
      <c r="L226">
        <v>0</v>
      </c>
      <c r="M226">
        <v>2</v>
      </c>
      <c r="N226">
        <f>AVERAGE(H226:I226)</f>
        <v>23</v>
      </c>
      <c r="O226">
        <v>100</v>
      </c>
      <c r="P226">
        <f t="shared" si="32"/>
        <v>23</v>
      </c>
      <c r="Q226">
        <v>400</v>
      </c>
      <c r="R226">
        <v>0</v>
      </c>
      <c r="S226">
        <v>0</v>
      </c>
      <c r="U226">
        <f>AVERAGE(R226:S226)</f>
        <v>0</v>
      </c>
      <c r="V226">
        <f>(U226/Q226)*100</f>
        <v>0</v>
      </c>
      <c r="W226">
        <f>(V226/P226)*100</f>
        <v>0</v>
      </c>
    </row>
    <row r="227" spans="1:26" x14ac:dyDescent="0.3">
      <c r="A227" t="s">
        <v>950</v>
      </c>
      <c r="B227" t="s">
        <v>127</v>
      </c>
      <c r="C227" t="s">
        <v>301</v>
      </c>
      <c r="D227" s="11" t="s">
        <v>62</v>
      </c>
      <c r="E227" t="s">
        <v>951</v>
      </c>
      <c r="F227" s="7">
        <v>45005</v>
      </c>
      <c r="G227" s="7">
        <v>45007</v>
      </c>
      <c r="H227">
        <v>16</v>
      </c>
      <c r="I227">
        <v>13</v>
      </c>
      <c r="J227">
        <v>1</v>
      </c>
      <c r="K227">
        <v>2</v>
      </c>
      <c r="L227">
        <v>0</v>
      </c>
      <c r="M227">
        <v>0</v>
      </c>
      <c r="N227">
        <f>AVERAGE(H227:I227)</f>
        <v>14.5</v>
      </c>
      <c r="O227">
        <v>100</v>
      </c>
      <c r="P227">
        <f t="shared" si="32"/>
        <v>14.499999999999998</v>
      </c>
      <c r="Q227">
        <v>400</v>
      </c>
      <c r="R227">
        <v>0</v>
      </c>
      <c r="S227">
        <v>0</v>
      </c>
      <c r="U227">
        <f>AVERAGE(R227:S227)</f>
        <v>0</v>
      </c>
      <c r="V227">
        <f>(U227/Q227)*100</f>
        <v>0</v>
      </c>
      <c r="W227">
        <f>(V227/P227)*100</f>
        <v>0</v>
      </c>
    </row>
    <row r="228" spans="1:26" x14ac:dyDescent="0.3">
      <c r="A228" t="s">
        <v>1051</v>
      </c>
      <c r="B228" t="s">
        <v>127</v>
      </c>
      <c r="C228" t="s">
        <v>301</v>
      </c>
      <c r="D228" t="s">
        <v>62</v>
      </c>
      <c r="E228" t="s">
        <v>1052</v>
      </c>
      <c r="F228" s="7">
        <v>45026</v>
      </c>
      <c r="G228" s="7">
        <v>45028</v>
      </c>
      <c r="H228">
        <v>47</v>
      </c>
      <c r="I228">
        <v>33</v>
      </c>
      <c r="J228">
        <v>3</v>
      </c>
      <c r="K228">
        <v>4</v>
      </c>
      <c r="L228">
        <v>0</v>
      </c>
      <c r="M228">
        <v>0</v>
      </c>
      <c r="N228">
        <f>AVERAGE(H228:I228)</f>
        <v>40</v>
      </c>
      <c r="O228">
        <v>100</v>
      </c>
      <c r="P228">
        <f t="shared" si="32"/>
        <v>40</v>
      </c>
      <c r="Q228">
        <v>400</v>
      </c>
      <c r="R228">
        <v>0</v>
      </c>
      <c r="S228">
        <v>0</v>
      </c>
      <c r="U228">
        <f>AVERAGE(R228:S228)</f>
        <v>0</v>
      </c>
      <c r="V228">
        <f>(U228/Q228)*100</f>
        <v>0</v>
      </c>
      <c r="W228">
        <f>(V228/P228)*100</f>
        <v>0</v>
      </c>
      <c r="Y228">
        <v>0</v>
      </c>
      <c r="Z228">
        <v>1</v>
      </c>
    </row>
    <row r="229" spans="1:26" x14ac:dyDescent="0.3">
      <c r="A229" t="s">
        <v>1147</v>
      </c>
      <c r="B229" t="s">
        <v>127</v>
      </c>
      <c r="C229" t="s">
        <v>301</v>
      </c>
      <c r="D229" t="s">
        <v>62</v>
      </c>
      <c r="E229" t="s">
        <v>1148</v>
      </c>
      <c r="F229" s="7">
        <v>45047</v>
      </c>
      <c r="G229" s="7">
        <v>45049</v>
      </c>
      <c r="H229">
        <v>84</v>
      </c>
      <c r="J229">
        <v>6</v>
      </c>
      <c r="L229">
        <v>0</v>
      </c>
      <c r="N229">
        <f>H229</f>
        <v>84</v>
      </c>
      <c r="O229">
        <v>100</v>
      </c>
      <c r="P229">
        <f t="shared" si="32"/>
        <v>84</v>
      </c>
      <c r="Q229">
        <v>400</v>
      </c>
      <c r="R229">
        <v>0</v>
      </c>
      <c r="S229">
        <v>0</v>
      </c>
      <c r="U229">
        <f>AVERAGE(R229:S229)</f>
        <v>0</v>
      </c>
      <c r="V229">
        <f>(U229/Q229)*100</f>
        <v>0</v>
      </c>
      <c r="W229">
        <f>(V229/P229)*100</f>
        <v>0</v>
      </c>
    </row>
    <row r="230" spans="1:26" x14ac:dyDescent="0.3">
      <c r="A230" t="s">
        <v>1249</v>
      </c>
      <c r="B230" t="s">
        <v>127</v>
      </c>
      <c r="C230" t="s">
        <v>301</v>
      </c>
      <c r="D230" t="s">
        <v>62</v>
      </c>
      <c r="E230" t="s">
        <v>1250</v>
      </c>
      <c r="F230" s="7">
        <v>45068</v>
      </c>
      <c r="G230" s="7">
        <v>45070</v>
      </c>
      <c r="H230" t="s">
        <v>64</v>
      </c>
      <c r="J230">
        <v>23</v>
      </c>
      <c r="L230">
        <v>2</v>
      </c>
      <c r="N230">
        <f>J230</f>
        <v>23</v>
      </c>
      <c r="O230">
        <v>10</v>
      </c>
      <c r="P230">
        <f t="shared" si="32"/>
        <v>229.99999999999997</v>
      </c>
      <c r="Q230">
        <v>400</v>
      </c>
      <c r="R230">
        <v>0</v>
      </c>
      <c r="S230">
        <v>0</v>
      </c>
      <c r="U230">
        <f>AVERAGE(R230:S230)</f>
        <v>0</v>
      </c>
      <c r="V230">
        <f>(U230/Q230)*100</f>
        <v>0</v>
      </c>
      <c r="W230">
        <f>(V230/P230)*100</f>
        <v>0</v>
      </c>
      <c r="X230" t="s">
        <v>1271</v>
      </c>
    </row>
    <row r="231" spans="1:26" x14ac:dyDescent="0.3">
      <c r="A231" t="s">
        <v>754</v>
      </c>
      <c r="B231" t="s">
        <v>127</v>
      </c>
      <c r="C231" t="s">
        <v>301</v>
      </c>
      <c r="D231" s="11" t="s">
        <v>257</v>
      </c>
      <c r="E231" t="s">
        <v>755</v>
      </c>
      <c r="F231" s="7">
        <v>44963</v>
      </c>
      <c r="G231" s="7">
        <v>44966</v>
      </c>
      <c r="H231">
        <v>36</v>
      </c>
      <c r="I231">
        <v>33</v>
      </c>
      <c r="N231">
        <f>AVERAGE(H231:I231)</f>
        <v>34.5</v>
      </c>
      <c r="O231">
        <v>100</v>
      </c>
      <c r="P231">
        <f t="shared" si="32"/>
        <v>34.5</v>
      </c>
    </row>
    <row r="232" spans="1:26" x14ac:dyDescent="0.3">
      <c r="A232" t="s">
        <v>728</v>
      </c>
      <c r="B232" t="s">
        <v>100</v>
      </c>
      <c r="C232" t="s">
        <v>189</v>
      </c>
      <c r="D232" t="s">
        <v>62</v>
      </c>
      <c r="E232" t="s">
        <v>729</v>
      </c>
      <c r="F232" s="7">
        <v>44956</v>
      </c>
      <c r="G232" s="7">
        <v>44960</v>
      </c>
      <c r="H232" t="s">
        <v>64</v>
      </c>
      <c r="I232" t="s">
        <v>64</v>
      </c>
      <c r="N232">
        <v>150</v>
      </c>
      <c r="O232">
        <v>100</v>
      </c>
      <c r="P232">
        <f t="shared" si="32"/>
        <v>150</v>
      </c>
    </row>
    <row r="233" spans="1:26" x14ac:dyDescent="0.3">
      <c r="A233" t="s">
        <v>826</v>
      </c>
      <c r="B233" t="s">
        <v>100</v>
      </c>
      <c r="C233" t="s">
        <v>189</v>
      </c>
      <c r="D233" t="s">
        <v>62</v>
      </c>
      <c r="E233" t="s">
        <v>827</v>
      </c>
      <c r="F233" s="7">
        <v>44979</v>
      </c>
      <c r="G233" s="7">
        <v>44980</v>
      </c>
      <c r="H233" t="s">
        <v>64</v>
      </c>
      <c r="I233" t="s">
        <v>64</v>
      </c>
      <c r="J233">
        <v>63</v>
      </c>
      <c r="K233">
        <v>83</v>
      </c>
      <c r="L233">
        <v>10</v>
      </c>
      <c r="M233">
        <v>10</v>
      </c>
      <c r="N233">
        <f>AVERAGE(J233:K233)</f>
        <v>73</v>
      </c>
      <c r="O233">
        <v>10</v>
      </c>
      <c r="P233">
        <f t="shared" si="32"/>
        <v>730</v>
      </c>
    </row>
    <row r="234" spans="1:26" x14ac:dyDescent="0.3">
      <c r="A234" t="s">
        <v>912</v>
      </c>
      <c r="B234" t="s">
        <v>100</v>
      </c>
      <c r="C234" t="s">
        <v>189</v>
      </c>
      <c r="D234" t="s">
        <v>62</v>
      </c>
      <c r="E234" t="s">
        <v>913</v>
      </c>
      <c r="F234" s="7">
        <v>44998</v>
      </c>
      <c r="G234" s="7">
        <v>45001</v>
      </c>
      <c r="H234">
        <v>50</v>
      </c>
      <c r="I234">
        <v>77</v>
      </c>
      <c r="J234">
        <v>7</v>
      </c>
      <c r="K234">
        <v>4</v>
      </c>
      <c r="L234">
        <v>1</v>
      </c>
      <c r="M234">
        <v>1</v>
      </c>
      <c r="N234">
        <f>AVERAGE(H234:I234)</f>
        <v>63.5</v>
      </c>
      <c r="O234">
        <v>100</v>
      </c>
      <c r="P234">
        <f t="shared" si="32"/>
        <v>63.5</v>
      </c>
      <c r="Q234">
        <v>400</v>
      </c>
      <c r="R234">
        <v>0</v>
      </c>
      <c r="S234">
        <v>0</v>
      </c>
      <c r="U234">
        <f>AVERAGE(R234:S234)</f>
        <v>0</v>
      </c>
      <c r="V234">
        <f>(U234/Q234)*100</f>
        <v>0</v>
      </c>
      <c r="W234">
        <f>(V234/P234)*100</f>
        <v>0</v>
      </c>
    </row>
    <row r="235" spans="1:26" x14ac:dyDescent="0.3">
      <c r="A235" t="s">
        <v>1019</v>
      </c>
      <c r="B235" t="s">
        <v>100</v>
      </c>
      <c r="C235" t="s">
        <v>189</v>
      </c>
      <c r="D235" s="11" t="s">
        <v>62</v>
      </c>
      <c r="E235" t="s">
        <v>1020</v>
      </c>
      <c r="F235" s="7">
        <v>45019</v>
      </c>
      <c r="G235" s="7">
        <v>45021</v>
      </c>
      <c r="H235" t="s">
        <v>64</v>
      </c>
      <c r="I235" t="s">
        <v>64</v>
      </c>
      <c r="J235">
        <v>21</v>
      </c>
      <c r="K235">
        <v>25</v>
      </c>
      <c r="L235">
        <v>4</v>
      </c>
      <c r="M235">
        <v>4</v>
      </c>
      <c r="N235">
        <f>AVERAGE(J235:K235)</f>
        <v>23</v>
      </c>
      <c r="O235">
        <v>10</v>
      </c>
      <c r="P235">
        <f t="shared" si="32"/>
        <v>229.99999999999997</v>
      </c>
      <c r="Q235">
        <v>300</v>
      </c>
      <c r="R235">
        <v>0</v>
      </c>
      <c r="S235">
        <v>2</v>
      </c>
      <c r="U235">
        <f>AVERAGE(R235:S235)</f>
        <v>1</v>
      </c>
      <c r="V235">
        <f>(U235/Q235)*100</f>
        <v>0.33333333333333337</v>
      </c>
      <c r="W235">
        <f>(V235/P235)*100</f>
        <v>0.14492753623188409</v>
      </c>
      <c r="X235" t="s">
        <v>1266</v>
      </c>
    </row>
    <row r="236" spans="1:26" x14ac:dyDescent="0.3">
      <c r="A236" t="s">
        <v>1117</v>
      </c>
      <c r="B236" t="s">
        <v>100</v>
      </c>
      <c r="C236" t="s">
        <v>189</v>
      </c>
      <c r="D236" t="s">
        <v>62</v>
      </c>
      <c r="E236" t="s">
        <v>1118</v>
      </c>
      <c r="F236" s="7">
        <v>45040</v>
      </c>
      <c r="G236" s="7">
        <v>45042</v>
      </c>
      <c r="H236" t="s">
        <v>64</v>
      </c>
      <c r="J236">
        <v>28</v>
      </c>
      <c r="L236">
        <v>2</v>
      </c>
      <c r="N236">
        <f>J236</f>
        <v>28</v>
      </c>
      <c r="O236">
        <v>10</v>
      </c>
      <c r="P236">
        <f t="shared" si="32"/>
        <v>280</v>
      </c>
      <c r="Q236">
        <v>300</v>
      </c>
      <c r="R236">
        <v>0</v>
      </c>
      <c r="S236">
        <v>0</v>
      </c>
      <c r="U236">
        <f>AVERAGE(R236:S236)</f>
        <v>0</v>
      </c>
      <c r="V236">
        <f>(U236/Q236)*100</f>
        <v>0</v>
      </c>
      <c r="W236">
        <f>(V236/P236)*100</f>
        <v>0</v>
      </c>
    </row>
    <row r="237" spans="1:26" x14ac:dyDescent="0.3">
      <c r="A237" t="s">
        <v>1215</v>
      </c>
      <c r="B237" t="s">
        <v>100</v>
      </c>
      <c r="C237" t="s">
        <v>189</v>
      </c>
      <c r="D237" t="s">
        <v>62</v>
      </c>
      <c r="E237" t="s">
        <v>1216</v>
      </c>
      <c r="F237" s="7">
        <v>45061</v>
      </c>
      <c r="G237" s="7">
        <v>45063</v>
      </c>
      <c r="H237" t="s">
        <v>64</v>
      </c>
      <c r="J237">
        <v>46</v>
      </c>
      <c r="L237">
        <v>5</v>
      </c>
      <c r="N237">
        <f>J237</f>
        <v>46</v>
      </c>
      <c r="O237">
        <v>10</v>
      </c>
      <c r="P237">
        <f t="shared" si="32"/>
        <v>459.99999999999994</v>
      </c>
      <c r="Q237">
        <v>400</v>
      </c>
      <c r="R237">
        <v>0</v>
      </c>
      <c r="S237">
        <v>0</v>
      </c>
      <c r="U237">
        <f>AVERAGE(R237:S237)</f>
        <v>0</v>
      </c>
      <c r="V237">
        <f>(U237/Q237)*100</f>
        <v>0</v>
      </c>
      <c r="W237">
        <f>(V237/P237)*100</f>
        <v>0</v>
      </c>
    </row>
    <row r="238" spans="1:26" x14ac:dyDescent="0.3">
      <c r="A238" t="s">
        <v>1119</v>
      </c>
      <c r="B238" t="s">
        <v>100</v>
      </c>
      <c r="C238" t="s">
        <v>189</v>
      </c>
      <c r="D238" t="s">
        <v>257</v>
      </c>
      <c r="E238" t="s">
        <v>1120</v>
      </c>
      <c r="F238" s="7">
        <v>45040</v>
      </c>
      <c r="G238" s="7">
        <v>45042</v>
      </c>
      <c r="H238" t="s">
        <v>64</v>
      </c>
      <c r="J238">
        <v>30</v>
      </c>
      <c r="L238">
        <v>3</v>
      </c>
      <c r="N238">
        <f>J238</f>
        <v>30</v>
      </c>
      <c r="O238">
        <v>10</v>
      </c>
      <c r="P238">
        <f t="shared" si="32"/>
        <v>300</v>
      </c>
      <c r="Q238">
        <v>300</v>
      </c>
      <c r="R238">
        <v>1</v>
      </c>
      <c r="S238">
        <v>0</v>
      </c>
      <c r="U238">
        <f>AVERAGE(R238:S238)</f>
        <v>0.5</v>
      </c>
      <c r="V238">
        <f>(U238/Q238)*100</f>
        <v>0.16666666666666669</v>
      </c>
      <c r="W238">
        <f>(V238/P238)*100</f>
        <v>5.5555555555555566E-2</v>
      </c>
    </row>
    <row r="239" spans="1:26" x14ac:dyDescent="0.3">
      <c r="A239" t="s">
        <v>756</v>
      </c>
      <c r="B239" t="s">
        <v>127</v>
      </c>
      <c r="C239" t="s">
        <v>304</v>
      </c>
      <c r="D239" s="11" t="s">
        <v>62</v>
      </c>
      <c r="E239" t="s">
        <v>757</v>
      </c>
      <c r="F239" s="7">
        <v>44963</v>
      </c>
      <c r="G239" s="7">
        <v>44966</v>
      </c>
      <c r="H239">
        <v>141</v>
      </c>
      <c r="I239">
        <v>175</v>
      </c>
      <c r="N239">
        <f>AVERAGE(H239:I239)</f>
        <v>158</v>
      </c>
      <c r="O239">
        <v>100</v>
      </c>
      <c r="P239">
        <f t="shared" si="32"/>
        <v>158</v>
      </c>
    </row>
    <row r="240" spans="1:26" x14ac:dyDescent="0.3">
      <c r="A240" t="s">
        <v>854</v>
      </c>
      <c r="B240" t="s">
        <v>127</v>
      </c>
      <c r="C240" t="s">
        <v>304</v>
      </c>
      <c r="D240" t="s">
        <v>62</v>
      </c>
      <c r="E240" t="s">
        <v>845</v>
      </c>
      <c r="F240" s="7">
        <v>44984</v>
      </c>
      <c r="G240" s="7">
        <v>44985</v>
      </c>
      <c r="H240" t="s">
        <v>64</v>
      </c>
      <c r="I240" t="s">
        <v>64</v>
      </c>
      <c r="J240" t="s">
        <v>64</v>
      </c>
      <c r="K240" t="s">
        <v>64</v>
      </c>
      <c r="L240">
        <v>29</v>
      </c>
      <c r="M240">
        <v>23</v>
      </c>
      <c r="N240">
        <f>AVERAGE(L240:M240)</f>
        <v>26</v>
      </c>
      <c r="O240">
        <v>1</v>
      </c>
      <c r="P240">
        <f t="shared" si="32"/>
        <v>2600</v>
      </c>
      <c r="Q240">
        <v>400</v>
      </c>
      <c r="R240" s="19" t="s">
        <v>64</v>
      </c>
      <c r="S240" s="19" t="s">
        <v>64</v>
      </c>
      <c r="V240">
        <f t="shared" ref="V240:V245" si="33">(U240/Q240)*100</f>
        <v>0</v>
      </c>
      <c r="W240">
        <f t="shared" ref="W240:W245" si="34">(V240/P240)*100</f>
        <v>0</v>
      </c>
      <c r="X240" t="s">
        <v>1272</v>
      </c>
    </row>
    <row r="241" spans="1:26" x14ac:dyDescent="0.3">
      <c r="A241" t="s">
        <v>952</v>
      </c>
      <c r="B241" t="s">
        <v>127</v>
      </c>
      <c r="C241" t="s">
        <v>304</v>
      </c>
      <c r="D241" t="s">
        <v>62</v>
      </c>
      <c r="E241" t="s">
        <v>953</v>
      </c>
      <c r="F241" s="7">
        <v>45005</v>
      </c>
      <c r="G241" s="7">
        <v>45007</v>
      </c>
      <c r="H241" t="s">
        <v>64</v>
      </c>
      <c r="I241" t="s">
        <v>64</v>
      </c>
      <c r="J241">
        <v>53</v>
      </c>
      <c r="K241">
        <v>45</v>
      </c>
      <c r="L241">
        <v>9</v>
      </c>
      <c r="M241">
        <v>6</v>
      </c>
      <c r="N241">
        <f>AVERAGE(J241:K241)</f>
        <v>49</v>
      </c>
      <c r="O241">
        <v>10</v>
      </c>
      <c r="P241">
        <f t="shared" si="32"/>
        <v>490.00000000000006</v>
      </c>
      <c r="Q241">
        <v>400</v>
      </c>
      <c r="R241">
        <v>1</v>
      </c>
      <c r="S241">
        <v>1</v>
      </c>
      <c r="U241">
        <f>AVERAGE(R241:S241)</f>
        <v>1</v>
      </c>
      <c r="V241">
        <f t="shared" si="33"/>
        <v>0.25</v>
      </c>
      <c r="W241">
        <f t="shared" si="34"/>
        <v>5.10204081632653E-2</v>
      </c>
    </row>
    <row r="242" spans="1:26" x14ac:dyDescent="0.3">
      <c r="A242" t="s">
        <v>1053</v>
      </c>
      <c r="B242" t="s">
        <v>127</v>
      </c>
      <c r="C242" t="s">
        <v>304</v>
      </c>
      <c r="D242" t="s">
        <v>62</v>
      </c>
      <c r="E242" t="s">
        <v>1054</v>
      </c>
      <c r="F242" s="7">
        <v>45026</v>
      </c>
      <c r="G242" s="7">
        <v>45028</v>
      </c>
      <c r="H242" t="s">
        <v>64</v>
      </c>
      <c r="I242" t="s">
        <v>64</v>
      </c>
      <c r="J242">
        <v>61</v>
      </c>
      <c r="K242">
        <v>61</v>
      </c>
      <c r="L242">
        <v>4</v>
      </c>
      <c r="M242">
        <v>3</v>
      </c>
      <c r="N242">
        <f>AVERAGE(J242:K242)</f>
        <v>61</v>
      </c>
      <c r="O242">
        <v>10</v>
      </c>
      <c r="P242">
        <f t="shared" si="32"/>
        <v>610</v>
      </c>
      <c r="Q242">
        <v>400</v>
      </c>
      <c r="R242">
        <v>0</v>
      </c>
      <c r="S242">
        <v>0</v>
      </c>
      <c r="U242">
        <f>AVERAGE(R242:S242)</f>
        <v>0</v>
      </c>
      <c r="V242">
        <f t="shared" si="33"/>
        <v>0</v>
      </c>
      <c r="W242">
        <f t="shared" si="34"/>
        <v>0</v>
      </c>
      <c r="Y242" t="s">
        <v>64</v>
      </c>
      <c r="Z242" t="s">
        <v>64</v>
      </c>
    </row>
    <row r="243" spans="1:26" x14ac:dyDescent="0.3">
      <c r="A243" t="s">
        <v>1149</v>
      </c>
      <c r="B243" t="s">
        <v>127</v>
      </c>
      <c r="C243" t="s">
        <v>304</v>
      </c>
      <c r="D243" s="11" t="s">
        <v>62</v>
      </c>
      <c r="E243" t="s">
        <v>1150</v>
      </c>
      <c r="F243" s="7">
        <v>45047</v>
      </c>
      <c r="G243" s="7">
        <v>45049</v>
      </c>
      <c r="H243" t="s">
        <v>64</v>
      </c>
      <c r="J243" t="s">
        <v>64</v>
      </c>
      <c r="L243">
        <v>52</v>
      </c>
      <c r="N243">
        <f>L243</f>
        <v>52</v>
      </c>
      <c r="O243">
        <v>1</v>
      </c>
      <c r="P243">
        <f t="shared" si="32"/>
        <v>5200</v>
      </c>
      <c r="Q243">
        <v>400</v>
      </c>
      <c r="R243">
        <v>0</v>
      </c>
      <c r="S243">
        <v>0</v>
      </c>
      <c r="U243">
        <f>AVERAGE(R243:S243)</f>
        <v>0</v>
      </c>
      <c r="V243">
        <f t="shared" si="33"/>
        <v>0</v>
      </c>
      <c r="W243">
        <f t="shared" si="34"/>
        <v>0</v>
      </c>
    </row>
    <row r="244" spans="1:26" x14ac:dyDescent="0.3">
      <c r="A244" t="s">
        <v>1251</v>
      </c>
      <c r="B244" t="s">
        <v>127</v>
      </c>
      <c r="C244" t="s">
        <v>304</v>
      </c>
      <c r="D244" t="s">
        <v>62</v>
      </c>
      <c r="E244" t="s">
        <v>1252</v>
      </c>
      <c r="F244" s="7">
        <v>45068</v>
      </c>
      <c r="G244" s="7">
        <v>45070</v>
      </c>
      <c r="H244" t="s">
        <v>64</v>
      </c>
      <c r="J244">
        <v>83</v>
      </c>
      <c r="L244">
        <v>9</v>
      </c>
      <c r="N244">
        <f>J244</f>
        <v>83</v>
      </c>
      <c r="O244">
        <v>10</v>
      </c>
      <c r="P244">
        <f t="shared" si="32"/>
        <v>830.00000000000011</v>
      </c>
      <c r="Q244">
        <v>400</v>
      </c>
      <c r="R244">
        <v>0</v>
      </c>
      <c r="S244">
        <v>0</v>
      </c>
      <c r="U244">
        <f>AVERAGE(R244:S244)</f>
        <v>0</v>
      </c>
      <c r="V244">
        <f t="shared" si="33"/>
        <v>0</v>
      </c>
      <c r="W244">
        <f t="shared" si="34"/>
        <v>0</v>
      </c>
      <c r="X244" t="s">
        <v>1273</v>
      </c>
    </row>
    <row r="245" spans="1:26" x14ac:dyDescent="0.3">
      <c r="A245" t="s">
        <v>1055</v>
      </c>
      <c r="B245" t="s">
        <v>127</v>
      </c>
      <c r="C245" t="s">
        <v>304</v>
      </c>
      <c r="D245" t="s">
        <v>257</v>
      </c>
      <c r="E245" t="s">
        <v>1056</v>
      </c>
      <c r="F245" s="7">
        <v>45026</v>
      </c>
      <c r="G245" s="7">
        <v>45028</v>
      </c>
      <c r="H245" t="s">
        <v>64</v>
      </c>
      <c r="I245" t="s">
        <v>64</v>
      </c>
      <c r="J245">
        <v>61</v>
      </c>
      <c r="K245">
        <v>68</v>
      </c>
      <c r="L245">
        <v>4</v>
      </c>
      <c r="M245">
        <v>5</v>
      </c>
      <c r="N245">
        <f>AVERAGE(J245:K245)</f>
        <v>64.5</v>
      </c>
      <c r="O245">
        <v>10</v>
      </c>
      <c r="P245">
        <f t="shared" si="32"/>
        <v>645</v>
      </c>
      <c r="Q245">
        <v>400</v>
      </c>
      <c r="R245">
        <v>0</v>
      </c>
      <c r="S245">
        <v>0</v>
      </c>
      <c r="U245">
        <f>AVERAGE(R245:S245)</f>
        <v>0</v>
      </c>
      <c r="V245">
        <f t="shared" si="33"/>
        <v>0</v>
      </c>
      <c r="W245">
        <f t="shared" si="34"/>
        <v>0</v>
      </c>
      <c r="Y245">
        <v>0</v>
      </c>
      <c r="Z245">
        <v>0</v>
      </c>
    </row>
    <row r="246" spans="1:26" x14ac:dyDescent="0.3">
      <c r="A246" t="s">
        <v>758</v>
      </c>
      <c r="B246" t="s">
        <v>127</v>
      </c>
      <c r="C246" t="s">
        <v>307</v>
      </c>
      <c r="D246" t="s">
        <v>62</v>
      </c>
      <c r="E246" t="s">
        <v>759</v>
      </c>
      <c r="F246" s="7">
        <v>44963</v>
      </c>
      <c r="G246" s="7">
        <v>44966</v>
      </c>
      <c r="H246">
        <v>275</v>
      </c>
      <c r="I246">
        <v>260</v>
      </c>
      <c r="N246">
        <f>AVERAGE(H246:I246)</f>
        <v>267.5</v>
      </c>
      <c r="O246">
        <v>100</v>
      </c>
      <c r="P246">
        <f t="shared" si="32"/>
        <v>267.5</v>
      </c>
    </row>
    <row r="247" spans="1:26" x14ac:dyDescent="0.3">
      <c r="A247" t="s">
        <v>856</v>
      </c>
      <c r="B247" t="s">
        <v>127</v>
      </c>
      <c r="C247" t="s">
        <v>307</v>
      </c>
      <c r="D247" s="11" t="s">
        <v>62</v>
      </c>
      <c r="E247" t="s">
        <v>847</v>
      </c>
      <c r="F247" s="7">
        <v>44984</v>
      </c>
      <c r="G247" s="7">
        <v>44985</v>
      </c>
      <c r="H247" t="s">
        <v>64</v>
      </c>
      <c r="I247" t="s">
        <v>64</v>
      </c>
      <c r="J247">
        <v>67</v>
      </c>
      <c r="K247">
        <v>56</v>
      </c>
      <c r="L247">
        <v>7</v>
      </c>
      <c r="M247">
        <v>5</v>
      </c>
      <c r="N247">
        <f>AVERAGE(J247:K247)</f>
        <v>61.5</v>
      </c>
      <c r="O247">
        <v>10</v>
      </c>
      <c r="P247">
        <f t="shared" si="32"/>
        <v>615</v>
      </c>
      <c r="Q247">
        <v>400</v>
      </c>
      <c r="R247">
        <v>0</v>
      </c>
      <c r="S247">
        <v>0</v>
      </c>
      <c r="U247">
        <f t="shared" ref="U247:U252" si="35">AVERAGE(R247:S247)</f>
        <v>0</v>
      </c>
      <c r="V247">
        <f t="shared" ref="V247:V252" si="36">(U247/Q247)*100</f>
        <v>0</v>
      </c>
      <c r="W247">
        <f t="shared" ref="W247:W252" si="37">(V247/P247)*100</f>
        <v>0</v>
      </c>
    </row>
    <row r="248" spans="1:26" x14ac:dyDescent="0.3">
      <c r="A248" t="s">
        <v>954</v>
      </c>
      <c r="B248" t="s">
        <v>127</v>
      </c>
      <c r="C248" t="s">
        <v>307</v>
      </c>
      <c r="D248" t="s">
        <v>62</v>
      </c>
      <c r="E248" t="s">
        <v>955</v>
      </c>
      <c r="F248" s="7">
        <v>45005</v>
      </c>
      <c r="G248" s="7">
        <v>45007</v>
      </c>
      <c r="H248">
        <v>87</v>
      </c>
      <c r="I248">
        <v>81</v>
      </c>
      <c r="J248">
        <v>6</v>
      </c>
      <c r="K248">
        <v>12</v>
      </c>
      <c r="L248">
        <v>2</v>
      </c>
      <c r="M248">
        <v>4</v>
      </c>
      <c r="N248">
        <f>AVERAGE(H248:I248)</f>
        <v>84</v>
      </c>
      <c r="O248">
        <v>100</v>
      </c>
      <c r="P248">
        <f t="shared" si="32"/>
        <v>84</v>
      </c>
      <c r="Q248">
        <v>400</v>
      </c>
      <c r="R248">
        <v>0</v>
      </c>
      <c r="S248">
        <v>0</v>
      </c>
      <c r="U248">
        <f t="shared" si="35"/>
        <v>0</v>
      </c>
      <c r="V248">
        <f t="shared" si="36"/>
        <v>0</v>
      </c>
      <c r="W248">
        <f t="shared" si="37"/>
        <v>0</v>
      </c>
    </row>
    <row r="249" spans="1:26" x14ac:dyDescent="0.3">
      <c r="A249" t="s">
        <v>1057</v>
      </c>
      <c r="B249" t="s">
        <v>127</v>
      </c>
      <c r="C249" t="s">
        <v>307</v>
      </c>
      <c r="D249" t="s">
        <v>62</v>
      </c>
      <c r="E249" t="s">
        <v>1058</v>
      </c>
      <c r="F249" s="7">
        <v>45026</v>
      </c>
      <c r="G249" s="7">
        <v>45028</v>
      </c>
      <c r="H249" t="s">
        <v>64</v>
      </c>
      <c r="I249" t="s">
        <v>64</v>
      </c>
      <c r="J249">
        <v>19</v>
      </c>
      <c r="K249">
        <v>9</v>
      </c>
      <c r="L249">
        <v>2</v>
      </c>
      <c r="M249">
        <v>2</v>
      </c>
      <c r="N249">
        <f>AVERAGE(J249:K249)</f>
        <v>14</v>
      </c>
      <c r="O249">
        <v>10</v>
      </c>
      <c r="P249">
        <f t="shared" si="32"/>
        <v>140</v>
      </c>
      <c r="Q249">
        <v>400</v>
      </c>
      <c r="R249">
        <v>0</v>
      </c>
      <c r="S249">
        <v>1</v>
      </c>
      <c r="U249">
        <f t="shared" si="35"/>
        <v>0.5</v>
      </c>
      <c r="V249">
        <f t="shared" si="36"/>
        <v>0.125</v>
      </c>
      <c r="W249">
        <f t="shared" si="37"/>
        <v>8.9285714285714288E-2</v>
      </c>
      <c r="Y249">
        <v>2</v>
      </c>
      <c r="Z249">
        <v>1</v>
      </c>
    </row>
    <row r="250" spans="1:26" x14ac:dyDescent="0.3">
      <c r="A250" t="s">
        <v>1151</v>
      </c>
      <c r="B250" t="s">
        <v>127</v>
      </c>
      <c r="C250" t="s">
        <v>307</v>
      </c>
      <c r="D250" t="s">
        <v>62</v>
      </c>
      <c r="E250" t="s">
        <v>1152</v>
      </c>
      <c r="F250" s="7">
        <v>45047</v>
      </c>
      <c r="G250" s="7">
        <v>45049</v>
      </c>
      <c r="H250" t="s">
        <v>64</v>
      </c>
      <c r="J250" t="s">
        <v>64</v>
      </c>
      <c r="L250">
        <v>19</v>
      </c>
      <c r="N250">
        <f>L250</f>
        <v>19</v>
      </c>
      <c r="O250">
        <v>1</v>
      </c>
      <c r="P250">
        <f t="shared" si="32"/>
        <v>1900</v>
      </c>
      <c r="Q250">
        <v>400</v>
      </c>
      <c r="R250">
        <v>0</v>
      </c>
      <c r="S250">
        <v>0</v>
      </c>
      <c r="U250">
        <f t="shared" si="35"/>
        <v>0</v>
      </c>
      <c r="V250">
        <f t="shared" si="36"/>
        <v>0</v>
      </c>
      <c r="W250">
        <f t="shared" si="37"/>
        <v>0</v>
      </c>
    </row>
    <row r="251" spans="1:26" x14ac:dyDescent="0.3">
      <c r="A251" t="s">
        <v>1253</v>
      </c>
      <c r="B251" t="s">
        <v>127</v>
      </c>
      <c r="C251" t="s">
        <v>307</v>
      </c>
      <c r="D251" s="11" t="s">
        <v>62</v>
      </c>
      <c r="E251" t="s">
        <v>1254</v>
      </c>
      <c r="F251" s="7">
        <v>45068</v>
      </c>
      <c r="G251" s="7">
        <v>45070</v>
      </c>
      <c r="H251" t="s">
        <v>64</v>
      </c>
      <c r="J251">
        <v>27</v>
      </c>
      <c r="L251">
        <v>2</v>
      </c>
      <c r="N251">
        <f>J251</f>
        <v>27</v>
      </c>
      <c r="O251">
        <v>10</v>
      </c>
      <c r="P251">
        <f t="shared" si="32"/>
        <v>270</v>
      </c>
      <c r="Q251">
        <v>400</v>
      </c>
      <c r="R251">
        <v>0</v>
      </c>
      <c r="S251">
        <v>0</v>
      </c>
      <c r="U251">
        <f t="shared" si="35"/>
        <v>0</v>
      </c>
      <c r="V251">
        <f t="shared" si="36"/>
        <v>0</v>
      </c>
      <c r="W251">
        <f t="shared" si="37"/>
        <v>0</v>
      </c>
    </row>
    <row r="252" spans="1:26" x14ac:dyDescent="0.3">
      <c r="A252" t="s">
        <v>1153</v>
      </c>
      <c r="B252" t="s">
        <v>127</v>
      </c>
      <c r="C252" t="s">
        <v>307</v>
      </c>
      <c r="D252" t="s">
        <v>257</v>
      </c>
      <c r="E252" t="s">
        <v>1154</v>
      </c>
      <c r="F252" s="7">
        <v>45047</v>
      </c>
      <c r="G252" s="7">
        <v>45049</v>
      </c>
      <c r="H252" t="s">
        <v>64</v>
      </c>
      <c r="J252" t="s">
        <v>64</v>
      </c>
      <c r="L252">
        <v>27</v>
      </c>
      <c r="N252">
        <f>L252</f>
        <v>27</v>
      </c>
      <c r="O252">
        <v>1</v>
      </c>
      <c r="P252">
        <f t="shared" ref="P252:P279" si="38">(N252/O252)*100</f>
        <v>2700</v>
      </c>
      <c r="Q252">
        <v>400</v>
      </c>
      <c r="R252">
        <v>0</v>
      </c>
      <c r="S252">
        <v>0</v>
      </c>
      <c r="U252">
        <f t="shared" si="35"/>
        <v>0</v>
      </c>
      <c r="V252">
        <f t="shared" si="36"/>
        <v>0</v>
      </c>
      <c r="W252">
        <f t="shared" si="37"/>
        <v>0</v>
      </c>
    </row>
    <row r="253" spans="1:26" x14ac:dyDescent="0.3">
      <c r="A253" t="s">
        <v>713</v>
      </c>
      <c r="B253" t="s">
        <v>100</v>
      </c>
      <c r="C253" t="s">
        <v>192</v>
      </c>
      <c r="D253" t="s">
        <v>62</v>
      </c>
      <c r="E253" t="s">
        <v>714</v>
      </c>
      <c r="F253" s="7">
        <v>44956</v>
      </c>
      <c r="G253" s="7">
        <v>44960</v>
      </c>
      <c r="H253">
        <v>107</v>
      </c>
      <c r="I253">
        <v>123</v>
      </c>
      <c r="N253">
        <f>AVERAGE(H253:I253)</f>
        <v>115</v>
      </c>
      <c r="O253">
        <v>100</v>
      </c>
      <c r="P253">
        <f t="shared" si="38"/>
        <v>114.99999999999999</v>
      </c>
    </row>
    <row r="254" spans="1:26" x14ac:dyDescent="0.3">
      <c r="A254" t="s">
        <v>828</v>
      </c>
      <c r="B254" t="s">
        <v>100</v>
      </c>
      <c r="C254" t="s">
        <v>192</v>
      </c>
      <c r="D254" t="s">
        <v>62</v>
      </c>
      <c r="E254" t="s">
        <v>829</v>
      </c>
      <c r="F254" s="7">
        <v>44979</v>
      </c>
      <c r="G254" s="7">
        <v>44980</v>
      </c>
      <c r="H254" t="s">
        <v>64</v>
      </c>
      <c r="I254" t="s">
        <v>64</v>
      </c>
      <c r="J254">
        <v>11</v>
      </c>
      <c r="K254">
        <v>14</v>
      </c>
      <c r="L254">
        <v>1</v>
      </c>
      <c r="M254">
        <v>1</v>
      </c>
      <c r="N254">
        <f>AVERAGE(J254:K254)</f>
        <v>12.5</v>
      </c>
      <c r="O254">
        <v>10</v>
      </c>
      <c r="P254">
        <f t="shared" si="38"/>
        <v>125</v>
      </c>
    </row>
    <row r="255" spans="1:26" x14ac:dyDescent="0.3">
      <c r="A255" t="s">
        <v>914</v>
      </c>
      <c r="B255" t="s">
        <v>100</v>
      </c>
      <c r="C255" t="s">
        <v>192</v>
      </c>
      <c r="D255" s="11" t="s">
        <v>62</v>
      </c>
      <c r="E255" t="s">
        <v>915</v>
      </c>
      <c r="F255" s="7">
        <v>44998</v>
      </c>
      <c r="G255" s="7">
        <v>45000</v>
      </c>
      <c r="H255">
        <v>29</v>
      </c>
      <c r="I255">
        <v>30</v>
      </c>
      <c r="J255">
        <v>3</v>
      </c>
      <c r="K255">
        <v>5</v>
      </c>
      <c r="L255">
        <v>0</v>
      </c>
      <c r="M255">
        <v>0</v>
      </c>
      <c r="N255">
        <f>AVERAGE(H255:I255)</f>
        <v>29.5</v>
      </c>
      <c r="O255">
        <v>100</v>
      </c>
      <c r="P255">
        <f t="shared" si="38"/>
        <v>29.5</v>
      </c>
      <c r="Q255">
        <v>400</v>
      </c>
      <c r="R255">
        <v>0</v>
      </c>
      <c r="S255">
        <v>0</v>
      </c>
      <c r="U255">
        <f>AVERAGE(R255:S255)</f>
        <v>0</v>
      </c>
      <c r="V255">
        <f>(U255/Q255)*100</f>
        <v>0</v>
      </c>
      <c r="W255">
        <f>(V255/P255)*100</f>
        <v>0</v>
      </c>
    </row>
    <row r="256" spans="1:26" x14ac:dyDescent="0.3">
      <c r="A256" t="s">
        <v>1021</v>
      </c>
      <c r="B256" t="s">
        <v>100</v>
      </c>
      <c r="C256" t="s">
        <v>192</v>
      </c>
      <c r="D256" t="s">
        <v>62</v>
      </c>
      <c r="E256" t="s">
        <v>1022</v>
      </c>
      <c r="F256" s="7">
        <v>45019</v>
      </c>
      <c r="G256" s="7">
        <v>45021</v>
      </c>
      <c r="H256" t="s">
        <v>64</v>
      </c>
      <c r="I256" t="s">
        <v>64</v>
      </c>
      <c r="J256">
        <v>18</v>
      </c>
      <c r="K256">
        <v>23</v>
      </c>
      <c r="L256">
        <v>5</v>
      </c>
      <c r="M256">
        <v>0</v>
      </c>
      <c r="N256">
        <f>AVERAGE(J256:K256)</f>
        <v>20.5</v>
      </c>
      <c r="O256">
        <v>10</v>
      </c>
      <c r="P256">
        <f t="shared" si="38"/>
        <v>204.99999999999997</v>
      </c>
      <c r="Q256">
        <v>200</v>
      </c>
      <c r="R256">
        <v>0</v>
      </c>
      <c r="S256">
        <v>0</v>
      </c>
      <c r="U256">
        <f>AVERAGE(R256:S256)</f>
        <v>0</v>
      </c>
      <c r="V256">
        <f>(U256/Q256)*100</f>
        <v>0</v>
      </c>
      <c r="W256">
        <f>(V256/P256)*100</f>
        <v>0</v>
      </c>
    </row>
    <row r="257" spans="1:26" x14ac:dyDescent="0.3">
      <c r="A257" t="s">
        <v>1121</v>
      </c>
      <c r="B257" t="s">
        <v>100</v>
      </c>
      <c r="C257" t="s">
        <v>192</v>
      </c>
      <c r="D257" t="s">
        <v>62</v>
      </c>
      <c r="E257" t="s">
        <v>1122</v>
      </c>
      <c r="F257" s="7">
        <v>45040</v>
      </c>
      <c r="G257" s="7">
        <v>45042</v>
      </c>
      <c r="H257" t="s">
        <v>64</v>
      </c>
      <c r="J257">
        <v>26</v>
      </c>
      <c r="L257">
        <v>0</v>
      </c>
      <c r="N257">
        <f>J257</f>
        <v>26</v>
      </c>
      <c r="O257">
        <v>10</v>
      </c>
      <c r="P257">
        <f t="shared" si="38"/>
        <v>260</v>
      </c>
      <c r="Q257">
        <v>300</v>
      </c>
      <c r="R257">
        <v>0</v>
      </c>
      <c r="S257">
        <v>0</v>
      </c>
      <c r="U257">
        <f>AVERAGE(R257:S257)</f>
        <v>0</v>
      </c>
      <c r="V257">
        <f>(U257/Q257)*100</f>
        <v>0</v>
      </c>
      <c r="W257">
        <f>(V257/P257)*100</f>
        <v>0</v>
      </c>
    </row>
    <row r="258" spans="1:26" x14ac:dyDescent="0.3">
      <c r="A258" t="s">
        <v>1217</v>
      </c>
      <c r="B258" t="s">
        <v>100</v>
      </c>
      <c r="C258" t="s">
        <v>192</v>
      </c>
      <c r="D258" t="s">
        <v>62</v>
      </c>
      <c r="E258" t="s">
        <v>1218</v>
      </c>
      <c r="F258" s="7">
        <v>45061</v>
      </c>
      <c r="G258" s="7">
        <v>45063</v>
      </c>
      <c r="J258">
        <v>4</v>
      </c>
      <c r="L258">
        <v>1</v>
      </c>
      <c r="N258">
        <f>J258</f>
        <v>4</v>
      </c>
      <c r="O258">
        <v>10</v>
      </c>
      <c r="P258">
        <f t="shared" si="38"/>
        <v>40</v>
      </c>
      <c r="Q258">
        <v>400</v>
      </c>
      <c r="R258">
        <v>0</v>
      </c>
      <c r="S258">
        <v>0</v>
      </c>
      <c r="U258">
        <f>AVERAGE(R258:S258)</f>
        <v>0</v>
      </c>
      <c r="V258">
        <f>(U258/Q258)*100</f>
        <v>0</v>
      </c>
      <c r="W258">
        <f>(V258/P258)*100</f>
        <v>0</v>
      </c>
    </row>
    <row r="259" spans="1:26" x14ac:dyDescent="0.3">
      <c r="A259" t="s">
        <v>730</v>
      </c>
      <c r="B259" t="s">
        <v>100</v>
      </c>
      <c r="C259" t="s">
        <v>181</v>
      </c>
      <c r="D259" s="11" t="s">
        <v>62</v>
      </c>
      <c r="E259" t="s">
        <v>731</v>
      </c>
      <c r="F259" s="7">
        <v>44956</v>
      </c>
      <c r="G259" s="7">
        <v>44960</v>
      </c>
      <c r="H259" t="s">
        <v>64</v>
      </c>
      <c r="I259">
        <v>205</v>
      </c>
      <c r="N259">
        <f>AVERAGE(H259:I259)</f>
        <v>205</v>
      </c>
      <c r="O259">
        <v>100</v>
      </c>
      <c r="P259">
        <f t="shared" si="38"/>
        <v>204.99999999999997</v>
      </c>
    </row>
    <row r="260" spans="1:26" x14ac:dyDescent="0.3">
      <c r="A260" t="s">
        <v>830</v>
      </c>
      <c r="B260" t="s">
        <v>100</v>
      </c>
      <c r="C260" t="s">
        <v>181</v>
      </c>
      <c r="D260" t="s">
        <v>62</v>
      </c>
      <c r="E260" t="s">
        <v>831</v>
      </c>
      <c r="F260" s="7">
        <v>44979</v>
      </c>
      <c r="G260" s="7">
        <v>44980</v>
      </c>
      <c r="H260">
        <v>140</v>
      </c>
      <c r="I260">
        <v>162</v>
      </c>
      <c r="J260">
        <v>12</v>
      </c>
      <c r="K260">
        <v>20</v>
      </c>
      <c r="L260">
        <v>3</v>
      </c>
      <c r="M260">
        <v>1</v>
      </c>
      <c r="N260">
        <f>AVERAGE(J260:K260)</f>
        <v>16</v>
      </c>
      <c r="O260">
        <v>10</v>
      </c>
      <c r="P260">
        <f t="shared" si="38"/>
        <v>160</v>
      </c>
    </row>
    <row r="261" spans="1:26" x14ac:dyDescent="0.3">
      <c r="A261" t="s">
        <v>926</v>
      </c>
      <c r="B261" t="s">
        <v>100</v>
      </c>
      <c r="C261" t="s">
        <v>181</v>
      </c>
      <c r="D261" t="s">
        <v>62</v>
      </c>
      <c r="E261" t="s">
        <v>927</v>
      </c>
      <c r="F261" s="7">
        <v>44998</v>
      </c>
      <c r="G261" s="7">
        <v>45001</v>
      </c>
      <c r="H261" t="s">
        <v>64</v>
      </c>
      <c r="I261" t="s">
        <v>64</v>
      </c>
      <c r="J261">
        <v>22</v>
      </c>
      <c r="K261">
        <v>23</v>
      </c>
      <c r="L261">
        <v>1</v>
      </c>
      <c r="M261">
        <v>2</v>
      </c>
      <c r="N261">
        <f>AVERAGE(J261:K261)</f>
        <v>22.5</v>
      </c>
      <c r="O261">
        <v>10</v>
      </c>
      <c r="P261">
        <f t="shared" si="38"/>
        <v>225</v>
      </c>
      <c r="Q261">
        <v>400</v>
      </c>
      <c r="R261">
        <v>0</v>
      </c>
      <c r="S261">
        <v>0</v>
      </c>
      <c r="U261">
        <f>AVERAGE(R261:S261)</f>
        <v>0</v>
      </c>
      <c r="V261">
        <f>(U261/Q261)*100</f>
        <v>0</v>
      </c>
      <c r="W261">
        <f>(V261/P261)*100</f>
        <v>0</v>
      </c>
    </row>
    <row r="262" spans="1:26" x14ac:dyDescent="0.3">
      <c r="A262" t="s">
        <v>1023</v>
      </c>
      <c r="B262" t="s">
        <v>100</v>
      </c>
      <c r="C262" t="s">
        <v>181</v>
      </c>
      <c r="D262" t="s">
        <v>62</v>
      </c>
      <c r="E262" t="s">
        <v>1024</v>
      </c>
      <c r="F262" s="7">
        <v>45019</v>
      </c>
      <c r="G262" s="7">
        <v>45021</v>
      </c>
      <c r="H262">
        <v>82</v>
      </c>
      <c r="I262">
        <v>60</v>
      </c>
      <c r="J262">
        <v>11</v>
      </c>
      <c r="K262">
        <v>9</v>
      </c>
      <c r="L262">
        <v>0</v>
      </c>
      <c r="M262">
        <v>0</v>
      </c>
      <c r="N262">
        <f>AVERAGE(H262:I262)</f>
        <v>71</v>
      </c>
      <c r="O262">
        <v>100</v>
      </c>
      <c r="P262">
        <f t="shared" si="38"/>
        <v>71</v>
      </c>
      <c r="Q262">
        <v>200</v>
      </c>
      <c r="R262">
        <v>0</v>
      </c>
      <c r="S262">
        <v>0</v>
      </c>
      <c r="U262">
        <f>AVERAGE(R262:S262)</f>
        <v>0</v>
      </c>
      <c r="V262">
        <f>(U262/Q262)*100</f>
        <v>0</v>
      </c>
      <c r="W262">
        <f>(V262/P262)*100</f>
        <v>0</v>
      </c>
    </row>
    <row r="263" spans="1:26" x14ac:dyDescent="0.3">
      <c r="A263" t="s">
        <v>1123</v>
      </c>
      <c r="B263" t="s">
        <v>100</v>
      </c>
      <c r="C263" t="s">
        <v>181</v>
      </c>
      <c r="D263" s="11" t="s">
        <v>62</v>
      </c>
      <c r="E263" t="s">
        <v>1124</v>
      </c>
      <c r="F263" s="7">
        <v>45040</v>
      </c>
      <c r="G263" s="7">
        <v>45042</v>
      </c>
      <c r="H263" t="s">
        <v>64</v>
      </c>
      <c r="J263">
        <v>29</v>
      </c>
      <c r="L263">
        <v>1</v>
      </c>
      <c r="N263">
        <f>J263</f>
        <v>29</v>
      </c>
      <c r="O263">
        <v>10</v>
      </c>
      <c r="P263">
        <f t="shared" si="38"/>
        <v>290</v>
      </c>
      <c r="Q263">
        <v>200</v>
      </c>
      <c r="R263">
        <v>0</v>
      </c>
      <c r="S263">
        <v>0</v>
      </c>
      <c r="U263">
        <f>AVERAGE(R263:S263)</f>
        <v>0</v>
      </c>
      <c r="V263">
        <f>(U263/Q263)*100</f>
        <v>0</v>
      </c>
      <c r="W263">
        <f>(V263/P263)*100</f>
        <v>0</v>
      </c>
    </row>
    <row r="264" spans="1:26" x14ac:dyDescent="0.3">
      <c r="A264" t="s">
        <v>1219</v>
      </c>
      <c r="B264" t="s">
        <v>100</v>
      </c>
      <c r="C264" t="s">
        <v>181</v>
      </c>
      <c r="D264" t="s">
        <v>62</v>
      </c>
      <c r="E264" t="s">
        <v>1220</v>
      </c>
      <c r="F264" s="7">
        <v>45061</v>
      </c>
      <c r="G264" s="7">
        <v>45063</v>
      </c>
      <c r="H264" t="s">
        <v>64</v>
      </c>
      <c r="J264" t="s">
        <v>64</v>
      </c>
      <c r="L264">
        <v>53</v>
      </c>
      <c r="N264">
        <f>L264</f>
        <v>53</v>
      </c>
      <c r="O264">
        <v>1</v>
      </c>
      <c r="P264">
        <f t="shared" si="38"/>
        <v>5300</v>
      </c>
      <c r="Q264">
        <v>400</v>
      </c>
      <c r="R264">
        <v>0</v>
      </c>
      <c r="S264">
        <v>0</v>
      </c>
      <c r="U264">
        <f>AVERAGE(R264:S264)</f>
        <v>0</v>
      </c>
      <c r="V264">
        <f>(U264/Q264)*100</f>
        <v>0</v>
      </c>
      <c r="W264">
        <f>(V264/P264)*100</f>
        <v>0</v>
      </c>
    </row>
    <row r="265" spans="1:26" x14ac:dyDescent="0.3">
      <c r="A265" t="s">
        <v>760</v>
      </c>
      <c r="B265" t="s">
        <v>127</v>
      </c>
      <c r="C265" t="s">
        <v>310</v>
      </c>
      <c r="D265" t="s">
        <v>62</v>
      </c>
      <c r="E265" t="s">
        <v>761</v>
      </c>
      <c r="F265" s="7">
        <v>44963</v>
      </c>
      <c r="G265" s="7">
        <v>44966</v>
      </c>
      <c r="H265">
        <v>169</v>
      </c>
      <c r="I265">
        <v>157</v>
      </c>
      <c r="N265">
        <f>AVERAGE(H265:I265)</f>
        <v>163</v>
      </c>
      <c r="O265">
        <v>100</v>
      </c>
      <c r="P265">
        <f t="shared" si="38"/>
        <v>163</v>
      </c>
    </row>
    <row r="266" spans="1:26" x14ac:dyDescent="0.3">
      <c r="A266" t="s">
        <v>846</v>
      </c>
      <c r="B266" t="s">
        <v>127</v>
      </c>
      <c r="C266" t="s">
        <v>310</v>
      </c>
      <c r="D266" s="11" t="s">
        <v>62</v>
      </c>
      <c r="E266" t="s">
        <v>849</v>
      </c>
      <c r="F266" s="7">
        <v>44984</v>
      </c>
      <c r="G266" s="7">
        <v>44985</v>
      </c>
      <c r="H266">
        <v>21</v>
      </c>
      <c r="I266">
        <v>22</v>
      </c>
      <c r="J266">
        <v>4</v>
      </c>
      <c r="K266">
        <v>6</v>
      </c>
      <c r="L266">
        <v>0</v>
      </c>
      <c r="M266">
        <v>2</v>
      </c>
      <c r="N266">
        <f>AVERAGE(H266:I266)</f>
        <v>21.5</v>
      </c>
      <c r="O266">
        <v>100</v>
      </c>
      <c r="P266">
        <f t="shared" si="38"/>
        <v>21.5</v>
      </c>
      <c r="Q266">
        <v>400</v>
      </c>
      <c r="R266">
        <v>0</v>
      </c>
      <c r="S266">
        <v>0</v>
      </c>
      <c r="U266">
        <f t="shared" ref="U266:U271" si="39">AVERAGE(R266:S266)</f>
        <v>0</v>
      </c>
      <c r="V266">
        <f t="shared" ref="V266:V271" si="40">(U266/Q266)*100</f>
        <v>0</v>
      </c>
      <c r="W266">
        <f t="shared" ref="W266:W271" si="41">(V266/P266)*100</f>
        <v>0</v>
      </c>
    </row>
    <row r="267" spans="1:26" x14ac:dyDescent="0.3">
      <c r="A267" t="s">
        <v>956</v>
      </c>
      <c r="B267" t="s">
        <v>127</v>
      </c>
      <c r="C267" t="s">
        <v>310</v>
      </c>
      <c r="D267" t="s">
        <v>62</v>
      </c>
      <c r="E267" t="s">
        <v>957</v>
      </c>
      <c r="F267" s="7">
        <v>45005</v>
      </c>
      <c r="G267" s="7">
        <v>45007</v>
      </c>
      <c r="H267">
        <v>40</v>
      </c>
      <c r="I267">
        <v>36</v>
      </c>
      <c r="J267">
        <v>5</v>
      </c>
      <c r="K267">
        <v>3</v>
      </c>
      <c r="L267">
        <v>0</v>
      </c>
      <c r="M267">
        <v>1</v>
      </c>
      <c r="N267">
        <f>AVERAGE(H267:I267)</f>
        <v>38</v>
      </c>
      <c r="O267">
        <v>100</v>
      </c>
      <c r="P267">
        <f t="shared" si="38"/>
        <v>38</v>
      </c>
      <c r="Q267">
        <v>400</v>
      </c>
      <c r="R267">
        <v>0</v>
      </c>
      <c r="S267">
        <v>0</v>
      </c>
      <c r="U267">
        <f t="shared" si="39"/>
        <v>0</v>
      </c>
      <c r="V267">
        <f t="shared" si="40"/>
        <v>0</v>
      </c>
      <c r="W267">
        <f t="shared" si="41"/>
        <v>0</v>
      </c>
    </row>
    <row r="268" spans="1:26" x14ac:dyDescent="0.3">
      <c r="A268" t="s">
        <v>1059</v>
      </c>
      <c r="B268" t="s">
        <v>127</v>
      </c>
      <c r="C268" t="s">
        <v>310</v>
      </c>
      <c r="D268" t="s">
        <v>62</v>
      </c>
      <c r="E268" t="s">
        <v>1060</v>
      </c>
      <c r="F268" s="7">
        <v>45026</v>
      </c>
      <c r="G268" s="7">
        <v>45028</v>
      </c>
      <c r="H268">
        <v>49</v>
      </c>
      <c r="I268">
        <v>39</v>
      </c>
      <c r="J268">
        <v>7</v>
      </c>
      <c r="K268">
        <v>2</v>
      </c>
      <c r="L268">
        <v>0</v>
      </c>
      <c r="M268">
        <v>0</v>
      </c>
      <c r="N268">
        <f>AVERAGE(H268:I268)</f>
        <v>44</v>
      </c>
      <c r="O268">
        <v>100</v>
      </c>
      <c r="P268">
        <f t="shared" si="38"/>
        <v>44</v>
      </c>
      <c r="Q268">
        <v>400</v>
      </c>
      <c r="R268">
        <v>0</v>
      </c>
      <c r="S268">
        <v>0</v>
      </c>
      <c r="U268">
        <f t="shared" si="39"/>
        <v>0</v>
      </c>
      <c r="V268">
        <f t="shared" si="40"/>
        <v>0</v>
      </c>
      <c r="W268">
        <f t="shared" si="41"/>
        <v>0</v>
      </c>
      <c r="Y268">
        <v>0</v>
      </c>
      <c r="Z268">
        <v>0</v>
      </c>
    </row>
    <row r="269" spans="1:26" x14ac:dyDescent="0.3">
      <c r="A269" t="s">
        <v>1155</v>
      </c>
      <c r="B269" t="s">
        <v>127</v>
      </c>
      <c r="C269" t="s">
        <v>310</v>
      </c>
      <c r="D269" t="s">
        <v>62</v>
      </c>
      <c r="E269" t="s">
        <v>1156</v>
      </c>
      <c r="F269" s="7">
        <v>45047</v>
      </c>
      <c r="G269" s="7">
        <v>45049</v>
      </c>
      <c r="H269">
        <v>92</v>
      </c>
      <c r="J269">
        <v>13</v>
      </c>
      <c r="L269">
        <v>1</v>
      </c>
      <c r="N269">
        <f>H269</f>
        <v>92</v>
      </c>
      <c r="O269">
        <v>100</v>
      </c>
      <c r="P269">
        <f t="shared" si="38"/>
        <v>92</v>
      </c>
      <c r="Q269">
        <v>400</v>
      </c>
      <c r="R269">
        <v>0</v>
      </c>
      <c r="S269">
        <v>0</v>
      </c>
      <c r="U269">
        <f t="shared" si="39"/>
        <v>0</v>
      </c>
      <c r="V269">
        <f t="shared" si="40"/>
        <v>0</v>
      </c>
      <c r="W269">
        <f t="shared" si="41"/>
        <v>0</v>
      </c>
    </row>
    <row r="270" spans="1:26" x14ac:dyDescent="0.3">
      <c r="A270" t="s">
        <v>1255</v>
      </c>
      <c r="B270" t="s">
        <v>127</v>
      </c>
      <c r="C270" t="s">
        <v>310</v>
      </c>
      <c r="D270" s="11" t="s">
        <v>62</v>
      </c>
      <c r="E270" t="s">
        <v>1256</v>
      </c>
      <c r="F270" s="7">
        <v>45068</v>
      </c>
      <c r="G270" s="7">
        <v>45070</v>
      </c>
      <c r="H270" t="s">
        <v>64</v>
      </c>
      <c r="J270">
        <v>44</v>
      </c>
      <c r="L270">
        <v>3</v>
      </c>
      <c r="N270">
        <f>J270</f>
        <v>44</v>
      </c>
      <c r="O270">
        <v>10</v>
      </c>
      <c r="P270">
        <f t="shared" si="38"/>
        <v>440.00000000000006</v>
      </c>
      <c r="Q270">
        <v>400</v>
      </c>
      <c r="R270">
        <v>0</v>
      </c>
      <c r="S270">
        <v>0</v>
      </c>
      <c r="U270">
        <f t="shared" si="39"/>
        <v>0</v>
      </c>
      <c r="V270">
        <f t="shared" si="40"/>
        <v>0</v>
      </c>
      <c r="W270">
        <f t="shared" si="41"/>
        <v>0</v>
      </c>
    </row>
    <row r="271" spans="1:26" x14ac:dyDescent="0.3">
      <c r="A271" t="s">
        <v>958</v>
      </c>
      <c r="B271" t="s">
        <v>127</v>
      </c>
      <c r="C271" t="s">
        <v>310</v>
      </c>
      <c r="D271" t="s">
        <v>257</v>
      </c>
      <c r="E271" t="s">
        <v>959</v>
      </c>
      <c r="F271" s="7">
        <v>45005</v>
      </c>
      <c r="G271" s="7">
        <v>45007</v>
      </c>
      <c r="H271">
        <v>33</v>
      </c>
      <c r="I271">
        <v>29</v>
      </c>
      <c r="J271">
        <v>4</v>
      </c>
      <c r="K271">
        <v>1</v>
      </c>
      <c r="L271">
        <v>0</v>
      </c>
      <c r="M271">
        <v>0</v>
      </c>
      <c r="N271">
        <f>AVERAGE(H271:I271)</f>
        <v>31</v>
      </c>
      <c r="O271">
        <v>100</v>
      </c>
      <c r="P271">
        <f t="shared" si="38"/>
        <v>31</v>
      </c>
      <c r="Q271">
        <v>400</v>
      </c>
      <c r="R271">
        <v>0</v>
      </c>
      <c r="S271">
        <v>1</v>
      </c>
      <c r="U271">
        <f t="shared" si="39"/>
        <v>0.5</v>
      </c>
      <c r="V271">
        <f t="shared" si="40"/>
        <v>0.125</v>
      </c>
      <c r="W271">
        <f t="shared" si="41"/>
        <v>0.40322580645161288</v>
      </c>
    </row>
    <row r="272" spans="1:26" x14ac:dyDescent="0.3">
      <c r="A272" t="s">
        <v>762</v>
      </c>
      <c r="B272" s="19" t="s">
        <v>616</v>
      </c>
      <c r="C272" s="19" t="s">
        <v>629</v>
      </c>
      <c r="D272" t="s">
        <v>62</v>
      </c>
      <c r="E272" s="19" t="s">
        <v>763</v>
      </c>
      <c r="F272" s="20">
        <v>44963</v>
      </c>
      <c r="G272" s="20">
        <v>44966</v>
      </c>
      <c r="H272" s="19" t="s">
        <v>64</v>
      </c>
      <c r="I272" s="19" t="s">
        <v>64</v>
      </c>
      <c r="J272" s="19"/>
      <c r="K272" s="19"/>
      <c r="L272" s="19"/>
      <c r="M272" s="19"/>
      <c r="N272">
        <v>150</v>
      </c>
      <c r="O272" s="19">
        <v>100</v>
      </c>
      <c r="P272">
        <f t="shared" si="38"/>
        <v>150</v>
      </c>
      <c r="Q272" s="19"/>
      <c r="R272" s="19"/>
      <c r="S272" s="19"/>
      <c r="T272" s="19"/>
      <c r="U272" s="19"/>
      <c r="V272" s="19"/>
      <c r="W272" s="19"/>
      <c r="X272" s="19"/>
      <c r="Y272" s="19"/>
      <c r="Z272" s="19"/>
    </row>
    <row r="273" spans="1:24" x14ac:dyDescent="0.3">
      <c r="A273" t="s">
        <v>832</v>
      </c>
      <c r="B273" t="s">
        <v>616</v>
      </c>
      <c r="C273" t="s">
        <v>629</v>
      </c>
      <c r="D273" t="s">
        <v>62</v>
      </c>
      <c r="E273" t="s">
        <v>833</v>
      </c>
      <c r="F273" s="7">
        <v>44979</v>
      </c>
      <c r="G273" s="7">
        <v>44980</v>
      </c>
      <c r="H273" t="s">
        <v>64</v>
      </c>
      <c r="I273" t="s">
        <v>64</v>
      </c>
      <c r="J273">
        <v>233</v>
      </c>
      <c r="K273">
        <v>243</v>
      </c>
      <c r="L273">
        <v>30</v>
      </c>
      <c r="M273">
        <v>34</v>
      </c>
      <c r="N273">
        <f>AVERAGE(L273:M273)</f>
        <v>32</v>
      </c>
      <c r="O273">
        <v>1</v>
      </c>
      <c r="P273">
        <f t="shared" si="38"/>
        <v>3200</v>
      </c>
    </row>
    <row r="274" spans="1:24" x14ac:dyDescent="0.3">
      <c r="A274" t="s">
        <v>896</v>
      </c>
      <c r="B274" t="s">
        <v>616</v>
      </c>
      <c r="C274" t="s">
        <v>629</v>
      </c>
      <c r="D274" s="11" t="s">
        <v>62</v>
      </c>
      <c r="E274" t="s">
        <v>897</v>
      </c>
      <c r="F274" s="7">
        <v>44991</v>
      </c>
      <c r="G274" s="7">
        <v>44993</v>
      </c>
      <c r="H274" t="s">
        <v>64</v>
      </c>
      <c r="I274" t="s">
        <v>64</v>
      </c>
      <c r="J274" t="s">
        <v>64</v>
      </c>
      <c r="K274" t="s">
        <v>64</v>
      </c>
      <c r="L274">
        <v>14</v>
      </c>
      <c r="M274">
        <v>11</v>
      </c>
      <c r="N274">
        <f>AVERAGE(L274:M274)</f>
        <v>12.5</v>
      </c>
      <c r="O274">
        <v>1</v>
      </c>
      <c r="P274">
        <f t="shared" si="38"/>
        <v>1250</v>
      </c>
      <c r="Q274">
        <v>400</v>
      </c>
      <c r="R274" s="19" t="s">
        <v>64</v>
      </c>
      <c r="S274" s="19" t="s">
        <v>64</v>
      </c>
      <c r="V274">
        <f t="shared" ref="V274:V279" si="42">(U274/Q274)*100</f>
        <v>0</v>
      </c>
      <c r="W274">
        <f t="shared" ref="W274:W279" si="43">(V274/P274)*100</f>
        <v>0</v>
      </c>
      <c r="X274" t="s">
        <v>1267</v>
      </c>
    </row>
    <row r="275" spans="1:24" x14ac:dyDescent="0.3">
      <c r="A275" t="s">
        <v>960</v>
      </c>
      <c r="B275" t="s">
        <v>616</v>
      </c>
      <c r="C275" t="s">
        <v>629</v>
      </c>
      <c r="D275" t="s">
        <v>62</v>
      </c>
      <c r="E275" t="s">
        <v>961</v>
      </c>
      <c r="F275" s="7">
        <v>45005</v>
      </c>
      <c r="G275" s="7">
        <v>45007</v>
      </c>
      <c r="H275" t="s">
        <v>64</v>
      </c>
      <c r="I275" t="s">
        <v>64</v>
      </c>
      <c r="J275" t="s">
        <v>64</v>
      </c>
      <c r="K275" t="s">
        <v>64</v>
      </c>
      <c r="L275">
        <v>10</v>
      </c>
      <c r="M275">
        <v>19</v>
      </c>
      <c r="N275">
        <f>AVERAGE(L275:M275)</f>
        <v>14.5</v>
      </c>
      <c r="O275">
        <v>1</v>
      </c>
      <c r="P275">
        <f t="shared" si="38"/>
        <v>1450</v>
      </c>
      <c r="Q275">
        <v>400</v>
      </c>
      <c r="R275" s="19" t="s">
        <v>64</v>
      </c>
      <c r="S275" s="19" t="s">
        <v>64</v>
      </c>
      <c r="U275">
        <v>150</v>
      </c>
      <c r="V275">
        <f t="shared" si="42"/>
        <v>37.5</v>
      </c>
      <c r="W275">
        <f t="shared" si="43"/>
        <v>2.5862068965517242</v>
      </c>
      <c r="X275" t="s">
        <v>1267</v>
      </c>
    </row>
    <row r="276" spans="1:24" x14ac:dyDescent="0.3">
      <c r="A276" t="s">
        <v>1025</v>
      </c>
      <c r="B276" t="s">
        <v>616</v>
      </c>
      <c r="C276" t="s">
        <v>629</v>
      </c>
      <c r="D276" t="s">
        <v>62</v>
      </c>
      <c r="E276" t="s">
        <v>1026</v>
      </c>
      <c r="F276" s="7">
        <v>45019</v>
      </c>
      <c r="G276" s="7">
        <v>45021</v>
      </c>
      <c r="H276" t="s">
        <v>64</v>
      </c>
      <c r="I276" t="s">
        <v>64</v>
      </c>
      <c r="J276" t="s">
        <v>64</v>
      </c>
      <c r="K276" t="s">
        <v>64</v>
      </c>
      <c r="L276">
        <v>20</v>
      </c>
      <c r="M276">
        <v>17</v>
      </c>
      <c r="N276">
        <f>AVERAGE(L276:M276)</f>
        <v>18.5</v>
      </c>
      <c r="O276">
        <v>1</v>
      </c>
      <c r="P276">
        <f t="shared" si="38"/>
        <v>1850</v>
      </c>
      <c r="Q276">
        <v>400</v>
      </c>
      <c r="R276" s="19" t="s">
        <v>64</v>
      </c>
      <c r="S276" s="19" t="s">
        <v>64</v>
      </c>
      <c r="U276">
        <v>150</v>
      </c>
      <c r="V276">
        <f t="shared" si="42"/>
        <v>37.5</v>
      </c>
      <c r="W276">
        <f t="shared" si="43"/>
        <v>2.0270270270270272</v>
      </c>
      <c r="X276" t="s">
        <v>1274</v>
      </c>
    </row>
    <row r="277" spans="1:24" x14ac:dyDescent="0.3">
      <c r="A277" t="s">
        <v>1093</v>
      </c>
      <c r="B277" t="s">
        <v>616</v>
      </c>
      <c r="C277" t="s">
        <v>629</v>
      </c>
      <c r="D277" t="s">
        <v>62</v>
      </c>
      <c r="E277" t="s">
        <v>1094</v>
      </c>
      <c r="F277" s="7">
        <v>45033</v>
      </c>
      <c r="G277" s="7">
        <v>45035</v>
      </c>
      <c r="H277" t="s">
        <v>64</v>
      </c>
      <c r="I277" t="s">
        <v>64</v>
      </c>
      <c r="J277">
        <v>76</v>
      </c>
      <c r="K277">
        <v>66</v>
      </c>
      <c r="L277">
        <v>8</v>
      </c>
      <c r="M277">
        <v>10</v>
      </c>
      <c r="N277">
        <f>AVERAGE(J277:K277)</f>
        <v>71</v>
      </c>
      <c r="O277">
        <v>10</v>
      </c>
      <c r="P277">
        <f t="shared" si="38"/>
        <v>710</v>
      </c>
      <c r="Q277">
        <v>400</v>
      </c>
      <c r="R277">
        <v>2</v>
      </c>
      <c r="S277">
        <v>3</v>
      </c>
      <c r="U277">
        <f>AVERAGE(R277:S277)</f>
        <v>2.5</v>
      </c>
      <c r="V277">
        <f t="shared" si="42"/>
        <v>0.625</v>
      </c>
      <c r="W277">
        <f t="shared" si="43"/>
        <v>8.8028169014084515E-2</v>
      </c>
    </row>
    <row r="278" spans="1:24" x14ac:dyDescent="0.3">
      <c r="A278" t="s">
        <v>1157</v>
      </c>
      <c r="B278" t="s">
        <v>616</v>
      </c>
      <c r="C278" t="s">
        <v>629</v>
      </c>
      <c r="D278" t="s">
        <v>62</v>
      </c>
      <c r="E278" t="s">
        <v>1158</v>
      </c>
      <c r="F278" s="7">
        <v>45047</v>
      </c>
      <c r="G278" s="7">
        <v>45049</v>
      </c>
      <c r="H278" t="s">
        <v>64</v>
      </c>
      <c r="J278">
        <v>85</v>
      </c>
      <c r="L278">
        <v>6</v>
      </c>
      <c r="N278">
        <f>J278</f>
        <v>85</v>
      </c>
      <c r="O278">
        <v>10</v>
      </c>
      <c r="P278">
        <f t="shared" si="38"/>
        <v>850</v>
      </c>
      <c r="Q278">
        <v>400</v>
      </c>
      <c r="R278">
        <v>0</v>
      </c>
      <c r="S278">
        <v>0</v>
      </c>
      <c r="U278">
        <f>AVERAGE(R278:S278)</f>
        <v>0</v>
      </c>
      <c r="V278">
        <f t="shared" si="42"/>
        <v>0</v>
      </c>
      <c r="W278">
        <f t="shared" si="43"/>
        <v>0</v>
      </c>
    </row>
    <row r="279" spans="1:24" x14ac:dyDescent="0.3">
      <c r="A279" t="s">
        <v>1221</v>
      </c>
      <c r="B279" t="s">
        <v>616</v>
      </c>
      <c r="C279" t="s">
        <v>629</v>
      </c>
      <c r="D279" t="s">
        <v>62</v>
      </c>
      <c r="E279" t="s">
        <v>1222</v>
      </c>
      <c r="F279" s="7">
        <v>45061</v>
      </c>
      <c r="G279" s="7">
        <v>45063</v>
      </c>
      <c r="H279" t="s">
        <v>64</v>
      </c>
      <c r="J279">
        <v>66</v>
      </c>
      <c r="L279">
        <v>6</v>
      </c>
      <c r="N279">
        <f>J279</f>
        <v>66</v>
      </c>
      <c r="O279">
        <v>10</v>
      </c>
      <c r="P279">
        <f t="shared" si="38"/>
        <v>660</v>
      </c>
      <c r="Q279">
        <v>400</v>
      </c>
      <c r="R279">
        <v>0</v>
      </c>
      <c r="S279">
        <v>0</v>
      </c>
      <c r="U279">
        <f>AVERAGE(R279:S279)</f>
        <v>0</v>
      </c>
      <c r="V279">
        <f t="shared" si="42"/>
        <v>0</v>
      </c>
      <c r="W279">
        <f t="shared" si="43"/>
        <v>0</v>
      </c>
      <c r="X279" t="s">
        <v>1275</v>
      </c>
    </row>
  </sheetData>
  <autoFilter ref="A1:Z279" xr:uid="{6A0285C9-646B-4DDF-809D-ECCC91A354DB}">
    <sortState xmlns:xlrd2="http://schemas.microsoft.com/office/spreadsheetml/2017/richdata2" ref="A111:Z147">
      <sortCondition ref="E1:E279"/>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2024-04-24T21:19:24+00:00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50fd2245-274c-419b-82df-7e7e63be2227">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8731D08F3A0B14D990BF8A22235278E" ma:contentTypeVersion="15" ma:contentTypeDescription="Create a new document." ma:contentTypeScope="" ma:versionID="0d868cc1dd55821ce356b1a7a6d55c7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0fd2245-274c-419b-82df-7e7e63be2227" xmlns:ns6="67752427-12fb-4ec6-8e8a-7a8645d3aae6" targetNamespace="http://schemas.microsoft.com/office/2006/metadata/properties" ma:root="true" ma:fieldsID="f1c6f8e6d6abfbff3eb188712404f39f" ns1:_="" ns2:_="" ns3:_="" ns4:_="" ns5:_="" ns6:_="">
    <xsd:import namespace="http://schemas.microsoft.com/sharepoint/v3"/>
    <xsd:import namespace="4ffa91fb-a0ff-4ac5-b2db-65c790d184a4"/>
    <xsd:import namespace="http://schemas.microsoft.com/sharepoint.v3"/>
    <xsd:import namespace="http://schemas.microsoft.com/sharepoint/v3/fields"/>
    <xsd:import namespace="50fd2245-274c-419b-82df-7e7e63be2227"/>
    <xsd:import namespace="67752427-12fb-4ec6-8e8a-7a8645d3aae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ObjectDetectorVersions" minOccurs="0"/>
                <xsd:element ref="ns5:MediaServiceSearchProperties" minOccurs="0"/>
                <xsd:element ref="ns5:lcf76f155ced4ddcb4097134ff3c332f"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b3adea8-b183-4fc6-bb14-5aeb175a4d2d}" ma:internalName="TaxCatchAllLabel" ma:readOnly="true" ma:showField="CatchAllDataLabel" ma:web="67752427-12fb-4ec6-8e8a-7a8645d3aae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b3adea8-b183-4fc6-bb14-5aeb175a4d2d}" ma:internalName="TaxCatchAll" ma:showField="CatchAllData" ma:web="67752427-12fb-4ec6-8e8a-7a8645d3aa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d2245-274c-419b-82df-7e7e63be222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52427-12fb-4ec6-8e8a-7a8645d3aae6"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F81691-4054-4BA2-8987-189C82E6E42B}">
  <ds:schemaRefs>
    <ds:schemaRef ds:uri="Microsoft.SharePoint.Taxonomy.ContentTypeSync"/>
  </ds:schemaRefs>
</ds:datastoreItem>
</file>

<file path=customXml/itemProps2.xml><?xml version="1.0" encoding="utf-8"?>
<ds:datastoreItem xmlns:ds="http://schemas.openxmlformats.org/officeDocument/2006/customXml" ds:itemID="{51A94302-881C-4417-923E-4336F9A87D14}">
  <ds:schemaRefs>
    <ds:schemaRef ds:uri="http://schemas.microsoft.com/sharepoint/v3/contenttype/forms"/>
  </ds:schemaRefs>
</ds:datastoreItem>
</file>

<file path=customXml/itemProps3.xml><?xml version="1.0" encoding="utf-8"?>
<ds:datastoreItem xmlns:ds="http://schemas.openxmlformats.org/officeDocument/2006/customXml" ds:itemID="{2EA1FA64-56D5-46D1-80DF-690C059D218B}">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50fd2245-274c-419b-82df-7e7e63be2227"/>
  </ds:schemaRefs>
</ds:datastoreItem>
</file>

<file path=customXml/itemProps4.xml><?xml version="1.0" encoding="utf-8"?>
<ds:datastoreItem xmlns:ds="http://schemas.openxmlformats.org/officeDocument/2006/customXml" ds:itemID="{902BF644-EEDA-4DC9-8D3E-98BAB886C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0fd2245-274c-419b-82df-7e7e63be2227"/>
    <ds:schemaRef ds:uri="67752427-12fb-4ec6-8e8a-7a8645d3a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E. coli-Master</vt:lpstr>
      <vt:lpstr>Enterococcus - Master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Franklin, Alison</dc:creator>
  <cp:keywords/>
  <dc:description/>
  <cp:lastModifiedBy>Franklin, Alison</cp:lastModifiedBy>
  <cp:revision/>
  <dcterms:created xsi:type="dcterms:W3CDTF">2024-04-24T21:18:52Z</dcterms:created>
  <dcterms:modified xsi:type="dcterms:W3CDTF">2025-10-06T19:38:04Z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0x01010038731D08F3A0B14D990BF8A22235278E</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y fmtid="{D5CDD505-2E9C-101B-9397-08002B2CF9AE}" pid="9" name="Document_x0020_Type">
    <vt:lpwstr/>
  </property>
  <property fmtid="{D5CDD505-2E9C-101B-9397-08002B2CF9AE}" pid="10" name="Order">
    <vt:r8>1300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