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embeddings/oleObject12.bin" ContentType="application/vnd.openxmlformats-officedocument.oleObject"/>
  <Override PartName="/xl/drawings/drawing10.xml" ContentType="application/vnd.openxmlformats-officedocument.drawing+xml"/>
  <Override PartName="/xl/embeddings/oleObject13.bin" ContentType="application/vnd.openxmlformats-officedocument.oleObject"/>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d.docs.live.net/52dfe4b064693a15/Documents/IAG/PE POD BRR IN VIVO GD 14 18 STUDIES FOR 2014 PRODUCT/TSCA PE 5 MIX PN STUDY 1 21 2020/revision files/"/>
    </mc:Choice>
  </mc:AlternateContent>
  <xr:revisionPtr revIDLastSave="175" documentId="8_{9A19A7FD-DE5F-4230-BB50-76449D4B6986}" xr6:coauthVersionLast="47" xr6:coauthVersionMax="47" xr10:uidLastSave="{AEBE0E27-7FDD-44C5-B7B9-C8C7CE39B3D8}"/>
  <bookViews>
    <workbookView xWindow="-120" yWindow="-120" windowWidth="29040" windowHeight="17175" firstSheet="10" activeTab="10" xr2:uid="{05A3164C-3FB7-4FFA-BF9D-0B71366363E2}"/>
  </bookViews>
  <sheets>
    <sheet name="METADATA" sheetId="1" r:id="rId1"/>
    <sheet name="DCHP FETAL MATERNAL GD18 DATA" sheetId="2" r:id="rId2"/>
    <sheet name="ORIGINAL CUSTOM ARRAY GENES" sheetId="7" r:id="rId3"/>
    <sheet name="DCHP BMDEXPRESS FOLD DATA" sheetId="5" r:id="rId4"/>
    <sheet name="DCHP mRNA SAS DATA" sheetId="3" r:id="rId5"/>
    <sheet name="DCHP T PROD SAS DATA" sheetId="12" r:id="rId6"/>
    <sheet name="DCHP DOSE RESPONSE FIGURES" sheetId="18" r:id="rId7"/>
    <sheet name="TSCA MATERNAL FETAL GD18 DATA" sheetId="10" r:id="rId8"/>
    <sheet name="TSCA mRNA ED20 AFFECTED" sheetId="22" r:id="rId9"/>
    <sheet name="TSCA BMDEXPRESS FOLD DATA" sheetId="6" r:id="rId10"/>
    <sheet name="TSCA mRNA SAS  data" sheetId="8" r:id="rId11"/>
    <sheet name="TSCA T PROD SAS DATA" sheetId="11" r:id="rId12"/>
    <sheet name="TSCA POSTNATAL AGD DATA" sheetId="13" r:id="rId13"/>
    <sheet name="TSCA POSTNATAL AREOLAE DATA " sheetId="14" r:id="rId14"/>
    <sheet name="TSCA POSTNATAL PPS DATA " sheetId="15" r:id="rId15"/>
    <sheet name="TSCA POSTNATAL NECROPSY DATA " sheetId="16" r:id="rId16"/>
    <sheet name="TSCA POSTNATAL BMDS" sheetId="21" r:id="rId17"/>
    <sheet name="TSCA TESTIS EPIDIDYDMIS HISTOPA" sheetId="17" r:id="rId18"/>
    <sheet name="DPeP BMDEXPRESS FOLD DATA" sheetId="4" r:id="rId19"/>
    <sheet name="dpep custom array SAS file" sheetId="24" r:id="rId20"/>
    <sheet name="DPeP T PROD SAS DATA" sheetId="9" r:id="rId21"/>
    <sheet name="DPeP F1 ED20 ANALYSIS " sheetId="20" r:id="rId22"/>
    <sheet name=" AOPMOA" sheetId="23" r:id="rId23"/>
  </sheets>
  <definedNames>
    <definedName name="_Hlk105503986" localSheetId="0">METADATA!$B$8</definedName>
    <definedName name="_Hlk105504001" localSheetId="0">METADATA!$B$10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9" i="5" l="1"/>
  <c r="J139" i="5"/>
  <c r="I139" i="5"/>
  <c r="K138" i="5"/>
  <c r="J138" i="5"/>
  <c r="I138" i="5"/>
  <c r="K137" i="5"/>
  <c r="J137" i="5"/>
  <c r="I137" i="5"/>
  <c r="K136" i="5"/>
  <c r="J136" i="5"/>
  <c r="I136" i="5"/>
  <c r="K135" i="5"/>
  <c r="J135" i="5"/>
  <c r="I135" i="5"/>
  <c r="K134" i="5"/>
  <c r="J134" i="5"/>
  <c r="I134" i="5"/>
  <c r="K133" i="5"/>
  <c r="J133" i="5"/>
  <c r="I133" i="5"/>
  <c r="K132" i="5"/>
  <c r="J132" i="5"/>
  <c r="I132" i="5"/>
  <c r="K131" i="5"/>
  <c r="J131" i="5"/>
  <c r="I131" i="5"/>
  <c r="K130" i="5"/>
  <c r="J130" i="5"/>
  <c r="I130" i="5"/>
  <c r="K129" i="5"/>
  <c r="J129" i="5"/>
  <c r="I129" i="5"/>
  <c r="K128" i="5"/>
  <c r="J128" i="5"/>
  <c r="I128" i="5"/>
  <c r="K127" i="5"/>
  <c r="J127" i="5"/>
  <c r="I127" i="5"/>
  <c r="L122" i="5"/>
  <c r="L121" i="5"/>
  <c r="L120" i="5"/>
  <c r="L119" i="5"/>
  <c r="L118" i="5"/>
  <c r="L117" i="5"/>
  <c r="L116" i="5"/>
  <c r="L115" i="5"/>
  <c r="L114" i="5"/>
  <c r="L113" i="5"/>
  <c r="L112" i="5"/>
  <c r="L111" i="5"/>
  <c r="L110" i="5"/>
  <c r="L109" i="5"/>
  <c r="L108" i="5"/>
  <c r="O20" i="2"/>
  <c r="R20" i="2" s="1"/>
  <c r="O17" i="2"/>
  <c r="R17" i="2" s="1"/>
  <c r="O14" i="2"/>
  <c r="R14" i="2" s="1"/>
  <c r="O11" i="2"/>
  <c r="R11" i="2" s="1"/>
  <c r="O8" i="2"/>
  <c r="R8" i="2" s="1"/>
  <c r="J95" i="21"/>
  <c r="I95" i="21"/>
  <c r="H95" i="21"/>
  <c r="L19" i="21"/>
  <c r="K19" i="21"/>
  <c r="J19" i="21"/>
  <c r="I19" i="21"/>
  <c r="H1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earl gray</author>
  </authors>
  <commentList>
    <comment ref="C49" authorId="0" shapeId="0" xr:uid="{F95D2A4F-92C6-4C6C-8089-8A5FD0EC1D6B}">
      <text>
        <r>
          <rPr>
            <sz val="9"/>
            <color indexed="81"/>
            <rFont val="Tahoma"/>
            <family val="2"/>
          </rPr>
          <t>Cells in dark gray are not editable.  Custom column names can be entered in the blue cells below.</t>
        </r>
      </text>
    </comment>
    <comment ref="C59" authorId="0" shapeId="0" xr:uid="{552D4B17-8AC4-4A5B-B327-4420385BE2DC}">
      <text>
        <r>
          <rPr>
            <sz val="9"/>
            <color indexed="81"/>
            <rFont val="Tahoma"/>
            <family val="2"/>
          </rPr>
          <t>Option Set #1_x000D_
BMR Type: Std. Dev._x000D_
BMRF: 1_x000D_
Tail Probability: 0.01_x000D_
Confidence Level: 0.95_x000D_
Distribution: Normal_x000D_
Variance: Non-Constant_x000D_
Polynomial Restriction: Use dataset adverse direction</t>
        </r>
      </text>
    </comment>
    <comment ref="C74" authorId="0" shapeId="0" xr:uid="{1FBB4FD2-8B58-4B2A-B9BE-DBCF51B35C0E}">
      <text>
        <r>
          <rPr>
            <sz val="9"/>
            <color indexed="81"/>
            <rFont val="Tahoma"/>
            <family val="2"/>
          </rPr>
          <t>Cells in dark gray are not editable.  Custom column names can be entered in the blue cells below.</t>
        </r>
      </text>
    </comment>
    <comment ref="C84" authorId="0" shapeId="0" xr:uid="{A0BF73C2-C795-433D-8DC2-1F83C8E45CEA}">
      <text>
        <r>
          <rPr>
            <sz val="9"/>
            <color indexed="81"/>
            <rFont val="Tahoma"/>
            <family val="2"/>
          </rPr>
          <t>Option Set #1_x000D_
BMR Type: Std. Dev._x000D_
BMRF: 1_x000D_
Tail Probability: 0.01_x000D_
Confidence Level: 0.95_x000D_
Distribution: Normal_x000D_
Variance: Non-Constant_x000D_
Polynomial Restriction: Use dataset adverse direction</t>
        </r>
      </text>
    </comment>
    <comment ref="C103" authorId="0" shapeId="0" xr:uid="{DF4A20A6-1150-4B4E-B745-EB387905B931}">
      <text>
        <r>
          <rPr>
            <sz val="9"/>
            <color indexed="81"/>
            <rFont val="Tahoma"/>
            <family val="2"/>
          </rPr>
          <t>Cells in dark gray are not editable.  Custom column names can be entered in the blue cells below.</t>
        </r>
      </text>
    </comment>
    <comment ref="C113" authorId="0" shapeId="0" xr:uid="{E27B80D8-C04E-4330-AA1E-850170EC7512}">
      <text>
        <r>
          <rPr>
            <sz val="9"/>
            <color indexed="81"/>
            <rFont val="Tahoma"/>
            <family val="2"/>
          </rPr>
          <t>Option Set #1_x000D_
BMR Type: Std. Dev._x000D_
BMRF: 1_x000D_
Tail Probability: 0.01_x000D_
Confidence Level: 0.95_x000D_
Distribution: Normal_x000D_
Variance: Constant_x000D_
Polynomial Restriction: Use dataset adverse direction</t>
        </r>
      </text>
    </comment>
  </commentList>
</comments>
</file>

<file path=xl/sharedStrings.xml><?xml version="1.0" encoding="utf-8"?>
<sst xmlns="http://schemas.openxmlformats.org/spreadsheetml/2006/main" count="15767" uniqueCount="2014">
  <si>
    <t>data block148;</t>
  </si>
  <si>
    <t>input</t>
  </si>
  <si>
    <t xml:space="preserve"> LITTER DOSE trt $</t>
  </si>
  <si>
    <t>Wt1</t>
  </si>
  <si>
    <t>Nr5a1</t>
  </si>
  <si>
    <t>Lhx9</t>
  </si>
  <si>
    <t>Gata4</t>
  </si>
  <si>
    <t>Emx2</t>
  </si>
  <si>
    <t>Lhx1</t>
  </si>
  <si>
    <t>Cbx2</t>
  </si>
  <si>
    <t>Dmrt1</t>
  </si>
  <si>
    <t>Dmrt2</t>
  </si>
  <si>
    <t>Sry</t>
  </si>
  <si>
    <t>Sox9</t>
  </si>
  <si>
    <t>Zfpm2</t>
  </si>
  <si>
    <t>Nr0b1</t>
  </si>
  <si>
    <t>Sox8</t>
  </si>
  <si>
    <t>Amhr2</t>
  </si>
  <si>
    <t>Rhox5</t>
  </si>
  <si>
    <t>Ptgds2</t>
  </si>
  <si>
    <t>Star</t>
  </si>
  <si>
    <t>Cyp11a1</t>
  </si>
  <si>
    <t>Cyp11b2</t>
  </si>
  <si>
    <t>Hsd3b</t>
  </si>
  <si>
    <t>Cyp17a1</t>
  </si>
  <si>
    <t>Hsd17b3</t>
  </si>
  <si>
    <t>Lhcgr</t>
  </si>
  <si>
    <t>Scarb1</t>
  </si>
  <si>
    <t>Mapk3</t>
  </si>
  <si>
    <t>Insl3</t>
  </si>
  <si>
    <t>Dhcr7</t>
  </si>
  <si>
    <t>Tspo</t>
  </si>
  <si>
    <t>Cyp11b1</t>
  </si>
  <si>
    <t>Dhh</t>
  </si>
  <si>
    <t>Pdgfa</t>
  </si>
  <si>
    <t>Fgf9</t>
  </si>
  <si>
    <t>Fgf8</t>
  </si>
  <si>
    <t>Ptch1</t>
  </si>
  <si>
    <t>Pdgfra</t>
  </si>
  <si>
    <t>LOC691504</t>
  </si>
  <si>
    <t>Smo</t>
  </si>
  <si>
    <t>Tgfb1</t>
  </si>
  <si>
    <t>Rhox10</t>
  </si>
  <si>
    <t>Hoxa2</t>
  </si>
  <si>
    <t>Wnt7a</t>
  </si>
  <si>
    <t>Ntf3</t>
  </si>
  <si>
    <t>Ntrk3</t>
  </si>
  <si>
    <t>Inhbb</t>
  </si>
  <si>
    <t>Inha</t>
  </si>
  <si>
    <t>Acvr2b</t>
  </si>
  <si>
    <t>Inhba</t>
  </si>
  <si>
    <t>Sfrp1</t>
  </si>
  <si>
    <t>Sfrp2</t>
  </si>
  <si>
    <t>Sfrp4</t>
  </si>
  <si>
    <t>Sfrp5</t>
  </si>
  <si>
    <t>Pcaf</t>
  </si>
  <si>
    <t>Axin1</t>
  </si>
  <si>
    <t>Axin2</t>
  </si>
  <si>
    <t>Dixdc1</t>
  </si>
  <si>
    <t>Dvl1</t>
  </si>
  <si>
    <t>Dvl2</t>
  </si>
  <si>
    <t>Dvl3</t>
  </si>
  <si>
    <t>Tle1</t>
  </si>
  <si>
    <t>Tle2</t>
  </si>
  <si>
    <t>Dkk3</t>
  </si>
  <si>
    <t>Dkk1</t>
  </si>
  <si>
    <t>RGD1563046</t>
  </si>
  <si>
    <t>Sra1</t>
  </si>
  <si>
    <t>Ar</t>
  </si>
  <si>
    <t>Esr1</t>
  </si>
  <si>
    <t>Esr2</t>
  </si>
  <si>
    <t>Vdr</t>
  </si>
  <si>
    <t>Nr4a2</t>
  </si>
  <si>
    <t>Nr1d1</t>
  </si>
  <si>
    <t>Nr3c2</t>
  </si>
  <si>
    <t>Nr3c1</t>
  </si>
  <si>
    <t>Pparg</t>
  </si>
  <si>
    <t>Ppard</t>
  </si>
  <si>
    <t>Ppara</t>
  </si>
  <si>
    <t>Rxra</t>
  </si>
  <si>
    <t>Rxrb</t>
  </si>
  <si>
    <t>Rxrg</t>
  </si>
  <si>
    <t>Rara</t>
  </si>
  <si>
    <t>Rarb</t>
  </si>
  <si>
    <t>Rarg_mapped</t>
  </si>
  <si>
    <t>Acox1</t>
  </si>
  <si>
    <t>Cyp4a1</t>
  </si>
  <si>
    <t>Fabp1</t>
  </si>
  <si>
    <t>Apoa1</t>
  </si>
  <si>
    <t>Adh1</t>
  </si>
  <si>
    <t>Aldh1a1</t>
  </si>
  <si>
    <t>Pou5f1</t>
  </si>
  <si>
    <t>Actb</t>
  </si>
  <si>
    <t>B2m</t>
  </si>
  <si>
    <t>Gusb</t>
  </si>
  <si>
    <t>Ldha</t>
  </si>
  <si>
    <t>RGDC</t>
  </si>
  <si>
    <t>RTC</t>
  </si>
  <si>
    <t>PPC;</t>
  </si>
  <si>
    <t>HKG=22.16060606;block=75;</t>
  </si>
  <si>
    <t>title 'FPS BLOCK 148 control versus DCHP GD 14-18 ';</t>
  </si>
  <si>
    <t>Cards;</t>
  </si>
  <si>
    <t>0 CON</t>
  </si>
  <si>
    <t>N/A</t>
  </si>
  <si>
    <t>100 DCHP</t>
  </si>
  <si>
    <t>300 DCHP</t>
  </si>
  <si>
    <t>.</t>
  </si>
  <si>
    <t>600 DCHP</t>
  </si>
  <si>
    <t>900 DCHP</t>
  </si>
  <si>
    <t>PROC PRINT;</t>
  </si>
  <si>
    <t>data dct148; set block148;</t>
  </si>
  <si>
    <t>DCTWt1</t>
  </si>
  <si>
    <t>=</t>
  </si>
  <si>
    <t>2**-(</t>
  </si>
  <si>
    <t>-</t>
  </si>
  <si>
    <t>HKG</t>
  </si>
  <si>
    <t>);</t>
  </si>
  <si>
    <t>DCTNr5a1</t>
  </si>
  <si>
    <t>DCTLhx9</t>
  </si>
  <si>
    <t>DCTGata4</t>
  </si>
  <si>
    <t>DCTEmx2</t>
  </si>
  <si>
    <t>DCTLhx1</t>
  </si>
  <si>
    <t>DCTCbx2</t>
  </si>
  <si>
    <t>DCTDmrt1</t>
  </si>
  <si>
    <t>DCTDmrt2</t>
  </si>
  <si>
    <t>DCTSry</t>
  </si>
  <si>
    <t>DCTSox9</t>
  </si>
  <si>
    <t>DCTZfpm2</t>
  </si>
  <si>
    <t>DCTNr0b1</t>
  </si>
  <si>
    <t>DCTSox8</t>
  </si>
  <si>
    <t>DCTAmhr2</t>
  </si>
  <si>
    <t>DCTRhox5</t>
  </si>
  <si>
    <t>DCTPtgds2</t>
  </si>
  <si>
    <t>DCTStar</t>
  </si>
  <si>
    <t>DCTCyp11a1</t>
  </si>
  <si>
    <t>DCTCyp11b2</t>
  </si>
  <si>
    <t>DCTHsd3b</t>
  </si>
  <si>
    <t>DCTCyp17a1</t>
  </si>
  <si>
    <t>DCTHsd17b3</t>
  </si>
  <si>
    <t>DCTLhcgr</t>
  </si>
  <si>
    <t>DCTScarb1</t>
  </si>
  <si>
    <t>DCTMapk3</t>
  </si>
  <si>
    <t>DCTInsl3</t>
  </si>
  <si>
    <t>DCTDhcr7</t>
  </si>
  <si>
    <t>DCTTspo</t>
  </si>
  <si>
    <t>DCTCyp11b1</t>
  </si>
  <si>
    <t>DCTDhh</t>
  </si>
  <si>
    <t>DCTPdgfa</t>
  </si>
  <si>
    <t>DCTFgf9</t>
  </si>
  <si>
    <t>DCTFgf8</t>
  </si>
  <si>
    <t>DCTPtch1</t>
  </si>
  <si>
    <t>DCTPdgfra</t>
  </si>
  <si>
    <t>DCTLOC691504</t>
  </si>
  <si>
    <t>DCTSmo</t>
  </si>
  <si>
    <t>DCTTgfb1</t>
  </si>
  <si>
    <t>DCTRhox10</t>
  </si>
  <si>
    <t>DCTHoxa2</t>
  </si>
  <si>
    <t>DCTWnt7a</t>
  </si>
  <si>
    <t>DCTNtf3</t>
  </si>
  <si>
    <t>DCTNtrk3</t>
  </si>
  <si>
    <t>DCTInhbb</t>
  </si>
  <si>
    <t>DCTInha</t>
  </si>
  <si>
    <t>DCTAcvr2b</t>
  </si>
  <si>
    <t>DCTInhba</t>
  </si>
  <si>
    <t>DCTSfrp1</t>
  </si>
  <si>
    <t>DCTSfrp2</t>
  </si>
  <si>
    <t>DCTSfrp4</t>
  </si>
  <si>
    <t>DCTSfrp5</t>
  </si>
  <si>
    <t>DCTPcaf</t>
  </si>
  <si>
    <t>DCTAxin1</t>
  </si>
  <si>
    <t>DCTAxin2</t>
  </si>
  <si>
    <t>DCTDixdc1</t>
  </si>
  <si>
    <t>DCTDvl1</t>
  </si>
  <si>
    <t>DCTDvl2</t>
  </si>
  <si>
    <t>DCTDvl3</t>
  </si>
  <si>
    <t>DCTTle1</t>
  </si>
  <si>
    <t>DCTTle2</t>
  </si>
  <si>
    <t>DCTDkk3</t>
  </si>
  <si>
    <t>DCTDkk1</t>
  </si>
  <si>
    <t>DCTRGD1563046</t>
  </si>
  <si>
    <t>DCTSra1</t>
  </si>
  <si>
    <t>DCTAr</t>
  </si>
  <si>
    <t>DCTEsr1</t>
  </si>
  <si>
    <t>DCTEsr2</t>
  </si>
  <si>
    <t>DCTVdr</t>
  </si>
  <si>
    <t>DCTNr4a2</t>
  </si>
  <si>
    <t>DCTNr1d1</t>
  </si>
  <si>
    <t>DCTNr3c2</t>
  </si>
  <si>
    <t>DCTNr3c1</t>
  </si>
  <si>
    <t>DCTPparg</t>
  </si>
  <si>
    <t>DCTPpard</t>
  </si>
  <si>
    <t>DCTPpara</t>
  </si>
  <si>
    <t>DCTRxra</t>
  </si>
  <si>
    <t>DCTRxrb</t>
  </si>
  <si>
    <t>DCTRxrg</t>
  </si>
  <si>
    <t>DCTRara</t>
  </si>
  <si>
    <t>DCTRarb</t>
  </si>
  <si>
    <t>DCTRarg_mapped</t>
  </si>
  <si>
    <t>DCTAcox1</t>
  </si>
  <si>
    <t>DCTCyp4a1</t>
  </si>
  <si>
    <t>DCTFabp1</t>
  </si>
  <si>
    <t>DCTApoa1</t>
  </si>
  <si>
    <t>DCTAdh1</t>
  </si>
  <si>
    <t>DCTAldh1a1</t>
  </si>
  <si>
    <t>DCTPou5f1</t>
  </si>
  <si>
    <t>DCTActb</t>
  </si>
  <si>
    <t>DCTB2m</t>
  </si>
  <si>
    <t>DCTGusb</t>
  </si>
  <si>
    <t>DCTLdha</t>
  </si>
  <si>
    <t>DCTRGDC</t>
  </si>
  <si>
    <t>DCTRTC</t>
  </si>
  <si>
    <t>DCTPPC</t>
  </si>
  <si>
    <t>PPC</t>
  </si>
  <si>
    <t>data fold148;set dct148;</t>
  </si>
  <si>
    <t>FWt1</t>
  </si>
  <si>
    <t>/</t>
  </si>
  <si>
    <t>;</t>
  </si>
  <si>
    <t>FNr5a1</t>
  </si>
  <si>
    <t>FLhx9</t>
  </si>
  <si>
    <t>FGata4</t>
  </si>
  <si>
    <t>FEmx2</t>
  </si>
  <si>
    <t>FLhx1</t>
  </si>
  <si>
    <t>FCbx2</t>
  </si>
  <si>
    <t>FDmrt1</t>
  </si>
  <si>
    <t>FDmrt2</t>
  </si>
  <si>
    <t>FSry</t>
  </si>
  <si>
    <t>FSox9</t>
  </si>
  <si>
    <t>FZfpm2</t>
  </si>
  <si>
    <t>FNr0b1</t>
  </si>
  <si>
    <t>FSox8</t>
  </si>
  <si>
    <t>FAmhr2</t>
  </si>
  <si>
    <t>FRhox5</t>
  </si>
  <si>
    <t>FPtgds2</t>
  </si>
  <si>
    <t>FStar</t>
  </si>
  <si>
    <t>FCyp11a1</t>
  </si>
  <si>
    <t>FCyp11b2</t>
  </si>
  <si>
    <t>FHsd3b</t>
  </si>
  <si>
    <t>FCyp17a1</t>
  </si>
  <si>
    <t>FHsd17b3</t>
  </si>
  <si>
    <t>FLhcgr</t>
  </si>
  <si>
    <t>FScarb1</t>
  </si>
  <si>
    <t>FMapk3</t>
  </si>
  <si>
    <t>FInsl3</t>
  </si>
  <si>
    <t>FDhcr7</t>
  </si>
  <si>
    <t>FTspo</t>
  </si>
  <si>
    <t>FCyp11b1</t>
  </si>
  <si>
    <t>FDhh</t>
  </si>
  <si>
    <t>FPdgfa</t>
  </si>
  <si>
    <t>FFgf9</t>
  </si>
  <si>
    <t>FFgf8</t>
  </si>
  <si>
    <t>FPtch1</t>
  </si>
  <si>
    <t>FPdgfra</t>
  </si>
  <si>
    <t>FLOC691504</t>
  </si>
  <si>
    <t>FSmo</t>
  </si>
  <si>
    <t>FTgfb1</t>
  </si>
  <si>
    <t>FRhox10</t>
  </si>
  <si>
    <t>FHoxa2</t>
  </si>
  <si>
    <t>FWnt7a</t>
  </si>
  <si>
    <t>FNtf3</t>
  </si>
  <si>
    <t>FNtrk3</t>
  </si>
  <si>
    <t>FInhbb</t>
  </si>
  <si>
    <t>FInha</t>
  </si>
  <si>
    <t>FAcvr2b</t>
  </si>
  <si>
    <t>FInhba</t>
  </si>
  <si>
    <t>FSfrp1</t>
  </si>
  <si>
    <t>FSfrp2</t>
  </si>
  <si>
    <t>FSfrp4</t>
  </si>
  <si>
    <t>FSfrp5</t>
  </si>
  <si>
    <t>FPcaf</t>
  </si>
  <si>
    <t>FAxin1</t>
  </si>
  <si>
    <t>FAxin2</t>
  </si>
  <si>
    <t>FDixdc1</t>
  </si>
  <si>
    <t>FDvl1</t>
  </si>
  <si>
    <t>FDvl2</t>
  </si>
  <si>
    <t>FDvl3</t>
  </si>
  <si>
    <t>FTle1</t>
  </si>
  <si>
    <t>FTle2</t>
  </si>
  <si>
    <t>FDkk3</t>
  </si>
  <si>
    <t>FDkk1</t>
  </si>
  <si>
    <t>FRGD1563046</t>
  </si>
  <si>
    <t>FSra1</t>
  </si>
  <si>
    <t>FAr</t>
  </si>
  <si>
    <t>FEsr1</t>
  </si>
  <si>
    <t>FEsr2</t>
  </si>
  <si>
    <t>FVdr</t>
  </si>
  <si>
    <t>FNr4a2</t>
  </si>
  <si>
    <t>FNr1d1</t>
  </si>
  <si>
    <t>FNr3c2</t>
  </si>
  <si>
    <t>FNr3c1</t>
  </si>
  <si>
    <t>FPparg</t>
  </si>
  <si>
    <t>FPpard</t>
  </si>
  <si>
    <t>FPpara</t>
  </si>
  <si>
    <t>FRxra</t>
  </si>
  <si>
    <t>FRxrb</t>
  </si>
  <si>
    <t>FRxrg</t>
  </si>
  <si>
    <t>FRara</t>
  </si>
  <si>
    <t>FRarb</t>
  </si>
  <si>
    <t>FRarg_mapped</t>
  </si>
  <si>
    <t>FAcox1</t>
  </si>
  <si>
    <t>FCyp4a1</t>
  </si>
  <si>
    <t>FFabp1</t>
  </si>
  <si>
    <t>FApoa1</t>
  </si>
  <si>
    <t>FAdh1</t>
  </si>
  <si>
    <t>FAldh1a1</t>
  </si>
  <si>
    <t>FPou5f1</t>
  </si>
  <si>
    <t>FActb</t>
  </si>
  <si>
    <t>FB2m</t>
  </si>
  <si>
    <t>FGusb</t>
  </si>
  <si>
    <t>FLdha</t>
  </si>
  <si>
    <t>FRGDC</t>
  </si>
  <si>
    <t>FRTC</t>
  </si>
  <si>
    <t>FPPC</t>
  </si>
  <si>
    <t>data log148; set fold148;</t>
  </si>
  <si>
    <t>LWt1</t>
  </si>
  <si>
    <t>LOG10</t>
  </si>
  <si>
    <t>(</t>
  </si>
  <si>
    <t>LNr5a1</t>
  </si>
  <si>
    <t>LLhx9</t>
  </si>
  <si>
    <t>LGata4</t>
  </si>
  <si>
    <t>LEmx2</t>
  </si>
  <si>
    <t>LLhx1</t>
  </si>
  <si>
    <t>LCbx2</t>
  </si>
  <si>
    <t>LDmrt1</t>
  </si>
  <si>
    <t>LDmrt2</t>
  </si>
  <si>
    <t>LSry</t>
  </si>
  <si>
    <t>LSox9</t>
  </si>
  <si>
    <t>LZfpm2</t>
  </si>
  <si>
    <t>LNr0b1</t>
  </si>
  <si>
    <t>LSox8</t>
  </si>
  <si>
    <t>LAmhr2</t>
  </si>
  <si>
    <t>LRhox5</t>
  </si>
  <si>
    <t>LPtgds2</t>
  </si>
  <si>
    <t>LStar</t>
  </si>
  <si>
    <t>LCyp11a1</t>
  </si>
  <si>
    <t>LCyp11b2</t>
  </si>
  <si>
    <t>LHsd3b</t>
  </si>
  <si>
    <t>LCyp17a1</t>
  </si>
  <si>
    <t>LHsd17b3</t>
  </si>
  <si>
    <t>LLhcgr</t>
  </si>
  <si>
    <t>LScarb1</t>
  </si>
  <si>
    <t>LMapk3</t>
  </si>
  <si>
    <t>LInsl3</t>
  </si>
  <si>
    <t>LDhcr7</t>
  </si>
  <si>
    <t>LTspo</t>
  </si>
  <si>
    <t>LCyp11b1</t>
  </si>
  <si>
    <t>LDhh</t>
  </si>
  <si>
    <t>LPdgfa</t>
  </si>
  <si>
    <t>LFgf9</t>
  </si>
  <si>
    <t>LFgf8</t>
  </si>
  <si>
    <t>LPtch1</t>
  </si>
  <si>
    <t>LPdgfra</t>
  </si>
  <si>
    <t>LLOC691504</t>
  </si>
  <si>
    <t>LSmo</t>
  </si>
  <si>
    <t>LTgfb1</t>
  </si>
  <si>
    <t>LRhox10</t>
  </si>
  <si>
    <t>LHoxa2</t>
  </si>
  <si>
    <t>LWnt7a</t>
  </si>
  <si>
    <t>LNtf3</t>
  </si>
  <si>
    <t>LNtrk3</t>
  </si>
  <si>
    <t>LInhbb</t>
  </si>
  <si>
    <t>LInha</t>
  </si>
  <si>
    <t>LAcvr2b</t>
  </si>
  <si>
    <t>LInhba</t>
  </si>
  <si>
    <t>LSfrp1</t>
  </si>
  <si>
    <t>LSfrp2</t>
  </si>
  <si>
    <t>LSfrp4</t>
  </si>
  <si>
    <t>LSfrp5</t>
  </si>
  <si>
    <t>LPcaf</t>
  </si>
  <si>
    <t>LAxin1</t>
  </si>
  <si>
    <t>LAxin2</t>
  </si>
  <si>
    <t>LDixdc1</t>
  </si>
  <si>
    <t>LDvl1</t>
  </si>
  <si>
    <t>LDvl2</t>
  </si>
  <si>
    <t>LDvl3</t>
  </si>
  <si>
    <t>LTle1</t>
  </si>
  <si>
    <t>LTle2</t>
  </si>
  <si>
    <t>LDkk3</t>
  </si>
  <si>
    <t>LDkk1</t>
  </si>
  <si>
    <t>LRGD1563046</t>
  </si>
  <si>
    <t>LSra1</t>
  </si>
  <si>
    <t>LAr</t>
  </si>
  <si>
    <t>LEsr1</t>
  </si>
  <si>
    <t>LEsr2</t>
  </si>
  <si>
    <t>LVdr</t>
  </si>
  <si>
    <t>LNr4a2</t>
  </si>
  <si>
    <t>LNr1d1</t>
  </si>
  <si>
    <t>LNr3c2</t>
  </si>
  <si>
    <t>LNr3c1</t>
  </si>
  <si>
    <t>LPparg</t>
  </si>
  <si>
    <t>LPpard</t>
  </si>
  <si>
    <t>LPpara</t>
  </si>
  <si>
    <t>LRxra</t>
  </si>
  <si>
    <t>LRxrb</t>
  </si>
  <si>
    <t>LRxrg</t>
  </si>
  <si>
    <t>LRara</t>
  </si>
  <si>
    <t>LRarb</t>
  </si>
  <si>
    <t>LRarg_mapped</t>
  </si>
  <si>
    <t>LAcox1</t>
  </si>
  <si>
    <t>LCyp4a1</t>
  </si>
  <si>
    <t>LFabp1</t>
  </si>
  <si>
    <t>LApoa1</t>
  </si>
  <si>
    <t>LAdh1</t>
  </si>
  <si>
    <t>LAldh1a1</t>
  </si>
  <si>
    <t>LPou5f1</t>
  </si>
  <si>
    <t>LActb</t>
  </si>
  <si>
    <t>LB2m</t>
  </si>
  <si>
    <t>LGusb</t>
  </si>
  <si>
    <t>LLdha</t>
  </si>
  <si>
    <t>LRGDC</t>
  </si>
  <si>
    <t>LRTC</t>
  </si>
  <si>
    <t>LPPC</t>
  </si>
  <si>
    <t>PROC SORT;BY DOSE;</t>
  </si>
  <si>
    <t>PROC MEANS MEAN  STDERR N CV ;BY DOSE;</t>
  </si>
  <si>
    <t>PROC PRINT;VAR LITTER DOSE FNr0b1</t>
  </si>
  <si>
    <t>FInha;</t>
  </si>
  <si>
    <t>PROC PRINT ;VAR LITTER DOSE FWt1</t>
  </si>
  <si>
    <t>FPPC;</t>
  </si>
  <si>
    <t>RUN;</t>
  </si>
  <si>
    <t xml:space="preserve">PROC GLM;CLASS DOSE;MODEL </t>
  </si>
  <si>
    <t>FPPC =DOSE;</t>
  </si>
  <si>
    <t>LSMEANS DOSE/PDIFF PLOTS=NONE;</t>
  </si>
  <si>
    <t>dose</t>
  </si>
  <si>
    <t>cards;</t>
  </si>
  <si>
    <t>proc print;</t>
  </si>
  <si>
    <t>run;</t>
  </si>
  <si>
    <t>proc glm;class dose;</t>
  </si>
  <si>
    <t>Column 0</t>
  </si>
  <si>
    <t>Column 1</t>
  </si>
  <si>
    <t>Column 2</t>
  </si>
  <si>
    <t>Column 3</t>
  </si>
  <si>
    <t>Column 4</t>
  </si>
  <si>
    <t>Column 5</t>
  </si>
  <si>
    <t>Column 6</t>
  </si>
  <si>
    <t>Column 7</t>
  </si>
  <si>
    <t>Column 8</t>
  </si>
  <si>
    <t>Column 9</t>
  </si>
  <si>
    <t>Column 10</t>
  </si>
  <si>
    <t>Column 11</t>
  </si>
  <si>
    <t>Column 12</t>
  </si>
  <si>
    <t>Column 13</t>
  </si>
  <si>
    <t>Probe ID</t>
  </si>
  <si>
    <t>FCyp51</t>
  </si>
  <si>
    <t>Febp</t>
  </si>
  <si>
    <t>FHmgcr</t>
  </si>
  <si>
    <t>FHmgcs1</t>
  </si>
  <si>
    <t>FIdi1</t>
  </si>
  <si>
    <t>FMVD</t>
  </si>
  <si>
    <t>FTestin</t>
  </si>
  <si>
    <t>FTm7sf2</t>
  </si>
  <si>
    <t>TPROD</t>
  </si>
  <si>
    <t>Group</t>
  </si>
  <si>
    <t>Function</t>
  </si>
  <si>
    <t>Sex determination</t>
  </si>
  <si>
    <t>activates Amhr2 expression, involved in Muellerian duct regression</t>
  </si>
  <si>
    <t>activate transcription of genes involved with adrenal dev't, steroidogenesis and gonadal differentiation (like WT1)</t>
  </si>
  <si>
    <t>Upstream regulator of SF-1</t>
  </si>
  <si>
    <t>Sex determination/Steroidogenesis/signaling</t>
  </si>
  <si>
    <t>important for normal SRY expression and proper testis development, important regulator of steroidogenic enzyme expression</t>
  </si>
  <si>
    <t>early urogenital development</t>
  </si>
  <si>
    <t>Muellerian agenesis</t>
  </si>
  <si>
    <t>male differentiation</t>
  </si>
  <si>
    <t>upstream of Sry, loss of function leads to female phenotype (with XY genotype) in humans</t>
  </si>
  <si>
    <t>Cell differentiation/fertility postnatal</t>
  </si>
  <si>
    <t>Expressed in Sertoli cells &amp; undifferentiated spermatagonia of the postnatal testis, required for cell differentiation &amp; fertility</t>
  </si>
  <si>
    <t>Testis differentiation</t>
  </si>
  <si>
    <t>repress neg. regulator that inhibits testis dev't</t>
  </si>
  <si>
    <t>testis morphogenesis, regulator of MIS expression</t>
  </si>
  <si>
    <t>regulator of MIS expression, FOG-2 associates physically with the N-terminal zinc finger of GATA-4 both in vitro and in vivo. This interaction appears to modulate specifically the transcriptional activity of GATA-4</t>
  </si>
  <si>
    <t>necessary for normal testis dev't (in appropriate levels).  Too much antagonizes SRY</t>
  </si>
  <si>
    <t>regulator of MIS expression</t>
  </si>
  <si>
    <t>anti-muellerian hormone receptor</t>
  </si>
  <si>
    <t>only homeobox gene demonstrated to have role in male gametogenesis/spermatogenesis</t>
  </si>
  <si>
    <t>specific to male gonads (sertoli &amp; XY germ cells)</t>
  </si>
  <si>
    <t>Steroidogenesis/signaling</t>
  </si>
  <si>
    <t>transfer cholesterol from OMM to IMM</t>
  </si>
  <si>
    <t>catalyzes the conversion of cholesterol to pregnenolone</t>
  </si>
  <si>
    <t>aldosterone synthase</t>
  </si>
  <si>
    <t>progesterone reductase</t>
  </si>
  <si>
    <t>converts progesterone to 17-alpha hydroxyprogesterone</t>
  </si>
  <si>
    <t>strongly activated after P35 in rats</t>
  </si>
  <si>
    <t>INSL-3 receptor within gubernaculum</t>
  </si>
  <si>
    <t>testosterone biosynthesis</t>
  </si>
  <si>
    <t>StAR protein is a substrate of this enzyme.  Appropriate activation of ERK 1/2 in fetal testis could potentially be a trigger for fetal T production, selective uptake of cholesterol esters from high-density lipoproteins.</t>
  </si>
  <si>
    <t>gubernaculum development &amp; testicular descent</t>
  </si>
  <si>
    <t>cholesterol biosynthesis</t>
  </si>
  <si>
    <t>cholesterol transport</t>
  </si>
  <si>
    <t>a protein involved in cholesterol transfer into the mitochondria</t>
  </si>
  <si>
    <t>11-deoxycorticosterone conversion</t>
  </si>
  <si>
    <t>catalyzes the conversion of 11-deoxycorticosterone to corticosterone</t>
  </si>
  <si>
    <t>Fetal Sertoli</t>
  </si>
  <si>
    <t>induce FLC differentiation&amp; peritubular myeloid cells (PTM)</t>
  </si>
  <si>
    <t>factor involved in adult Leydig cell development</t>
  </si>
  <si>
    <t>role in proliferation and organization of embryonic Sertoli cells during testis morphogenesis</t>
  </si>
  <si>
    <t>expression may be related to presence of androgens</t>
  </si>
  <si>
    <t>Fetal Leydig</t>
  </si>
  <si>
    <t>induced by Dhh, represses Smo, except in presence of Dhh</t>
  </si>
  <si>
    <t>testis cord morphogenesis and FLC differentiation</t>
  </si>
  <si>
    <t>GATA-specific co-factor</t>
  </si>
  <si>
    <t>mediates downstream signaling (of Dhh pw-SF-1, P450 scc)</t>
  </si>
  <si>
    <t>expressed by FLC during late fetal life</t>
  </si>
  <si>
    <t>gubernaculum expression</t>
  </si>
  <si>
    <t>testis descent/gubernaculum formation</t>
  </si>
  <si>
    <t>(mouse) KO shows malformed vas def/bilateral cryptochidism/perturbed spermatogenesis</t>
  </si>
  <si>
    <t>Muellerian duct regression/vas def formation</t>
  </si>
  <si>
    <t>neurotrophins</t>
  </si>
  <si>
    <t>important for testis cord formation</t>
  </si>
  <si>
    <t>influence germ cell numbers during testis development and events such as seminiferous cord formation.</t>
  </si>
  <si>
    <t>inhibins/activins</t>
  </si>
  <si>
    <t>beta subunit of inhibin; involved in regulation of pituitary FSH secretion [RGD]</t>
  </si>
  <si>
    <t>alpha subunit of protein hormone that inhibits the secretion of FSH from pituitary gonadotrophs</t>
  </si>
  <si>
    <t>plays a role in reproductive physiology and endocrinology [RGD]</t>
  </si>
  <si>
    <t xml:space="preserve">subunit which can homodimerize or heterodimerize with Inhbb to regulate FSH secretion [RGD] </t>
  </si>
  <si>
    <t>Wnt antagonists</t>
  </si>
  <si>
    <t xml:space="preserve">at 16.5dpc males (mouse) lacking both Sfrp1&amp;2 exhibit multiple defects in gonad morphology, reproductive tract maturation and gonad positioning. </t>
  </si>
  <si>
    <r>
      <t>The localization of sFRP-4 to periovulatory follicles and corpora</t>
    </r>
    <r>
      <rPr>
        <vertAlign val="superscript"/>
        <sz val="10"/>
        <rFont val="Arial"/>
        <family val="2"/>
      </rPr>
      <t xml:space="preserve"> </t>
    </r>
    <r>
      <rPr>
        <sz val="12"/>
        <color theme="1"/>
        <rFont val="Times New Roman"/>
        <family val="2"/>
      </rPr>
      <t>lutea overlaps with sites of Fz-1, Wnt-4, and Fz-4 expression,</t>
    </r>
    <r>
      <rPr>
        <vertAlign val="superscript"/>
        <sz val="10"/>
        <rFont val="Arial"/>
        <family val="2"/>
      </rPr>
      <t xml:space="preserve"> </t>
    </r>
    <r>
      <rPr>
        <sz val="12"/>
        <color theme="1"/>
        <rFont val="Times New Roman"/>
        <family val="2"/>
      </rPr>
      <t>suggesting potential regulation of these signaling pathways</t>
    </r>
    <r>
      <rPr>
        <vertAlign val="superscript"/>
        <sz val="10"/>
        <rFont val="Arial"/>
        <family val="2"/>
      </rPr>
      <t xml:space="preserve"> </t>
    </r>
    <r>
      <rPr>
        <sz val="12"/>
        <color theme="1"/>
        <rFont val="Times New Roman"/>
        <family val="2"/>
      </rPr>
      <t>by sFRP-4.</t>
    </r>
  </si>
  <si>
    <t>modulator of Wnt signaling</t>
  </si>
  <si>
    <t>AR coregulator proteins</t>
  </si>
  <si>
    <t>P/CAF is an acetyltransferase that was originally characterized as an interacting partner of the transcriptional co-integrators CBP and p300. It has been shown to potentiate signaling by nuclear receptors</t>
  </si>
  <si>
    <t>Frizzled signaling pathway</t>
  </si>
  <si>
    <t>down regulation of frizzled signaling pathway</t>
  </si>
  <si>
    <t>functions as a positive effector of the Wnt signaling pathway.  Regulates JNK activation by AXIN1 and DVL2</t>
  </si>
  <si>
    <r>
      <t>represses the function of glycogen synthase</t>
    </r>
    <r>
      <rPr>
        <vertAlign val="superscript"/>
        <sz val="10"/>
        <color indexed="63"/>
        <rFont val="Arial"/>
        <family val="2"/>
      </rPr>
      <t xml:space="preserve"> </t>
    </r>
    <r>
      <rPr>
        <sz val="10"/>
        <color indexed="63"/>
        <rFont val="Arial"/>
        <family val="2"/>
      </rPr>
      <t xml:space="preserve">kinase-3(GSK-3) activity which allows </t>
    </r>
    <r>
      <rPr>
        <sz val="10"/>
        <color indexed="63"/>
        <rFont val="Symbol"/>
        <family val="1"/>
        <charset val="2"/>
      </rPr>
      <t>b</t>
    </r>
    <r>
      <rPr>
        <sz val="10"/>
        <color indexed="63"/>
        <rFont val="Arial"/>
        <family val="2"/>
      </rPr>
      <t>-catenin to accumulate, resulting in activation of genes involved in early development</t>
    </r>
  </si>
  <si>
    <t>Inhibits the transcriptional activation mediated by FOXA2,and by CTNNB1 and TCF family members in Wnt signaling.</t>
  </si>
  <si>
    <t>Inhibits the transcriptional activation mediated by CTNNB1 and TCF family members in Wnt signaling.</t>
  </si>
  <si>
    <t>Negative regulators of Wnt</t>
  </si>
  <si>
    <t>inhibit Wnt, role in pathway unclear</t>
  </si>
  <si>
    <r>
      <t>a key regulator</t>
    </r>
    <r>
      <rPr>
        <vertAlign val="superscript"/>
        <sz val="10"/>
        <rFont val="Arial"/>
        <family val="2"/>
      </rPr>
      <t xml:space="preserve"> </t>
    </r>
    <r>
      <rPr>
        <sz val="12"/>
        <color theme="1"/>
        <rFont val="Times New Roman"/>
        <family val="2"/>
      </rPr>
      <t>of spermatocyte apoptosis in adult males,acts as a negative regulator of testosterone production in aging animals</t>
    </r>
  </si>
  <si>
    <t>prevents Wnt from binding its receptor</t>
  </si>
  <si>
    <t>functions as an AF-1 specific transcriptional coactivator for steroid hormone receptor memberss of the nuclear receptor superfamily</t>
  </si>
  <si>
    <t>nuclear receptors</t>
  </si>
  <si>
    <t xml:space="preserve">binds Vit. D3, </t>
  </si>
  <si>
    <t>role in development</t>
  </si>
  <si>
    <t>steroid hormone receptor superfamily</t>
  </si>
  <si>
    <t>PPAR's/RXR's</t>
  </si>
  <si>
    <t>Leydig &amp; seminiferous tubule cells</t>
  </si>
  <si>
    <r>
      <t>In</t>
    </r>
    <r>
      <rPr>
        <vertAlign val="superscript"/>
        <sz val="10"/>
        <rFont val="Arial"/>
        <family val="2"/>
      </rPr>
      <t xml:space="preserve"> </t>
    </r>
    <r>
      <rPr>
        <sz val="12"/>
        <color theme="1"/>
        <rFont val="Times New Roman"/>
        <family val="2"/>
      </rPr>
      <t>the developing rat testis, a clear expression of PPAR-</t>
    </r>
    <r>
      <rPr>
        <sz val="10"/>
        <rFont val="Symbol"/>
        <family val="1"/>
        <charset val="2"/>
      </rPr>
      <t>a</t>
    </r>
    <r>
      <rPr>
        <sz val="12"/>
        <color theme="1"/>
        <rFont val="Times New Roman"/>
        <family val="2"/>
      </rPr>
      <t xml:space="preserve"> mRNA was present from the first days after birth Sertoli cells</t>
    </r>
  </si>
  <si>
    <t>nucleus of spermatocytes</t>
  </si>
  <si>
    <r>
      <t>influence seminiferous</t>
    </r>
    <r>
      <rPr>
        <vertAlign val="superscript"/>
        <sz val="10"/>
        <rFont val="Arial"/>
        <family val="2"/>
      </rPr>
      <t xml:space="preserve"> </t>
    </r>
    <r>
      <rPr>
        <sz val="12"/>
        <color theme="1"/>
        <rFont val="Times New Roman"/>
        <family val="2"/>
      </rPr>
      <t>cord formation and testis growth, nucleus of spermatocytes</t>
    </r>
  </si>
  <si>
    <r>
      <t>influence seminiferous</t>
    </r>
    <r>
      <rPr>
        <vertAlign val="superscript"/>
        <sz val="10"/>
        <rFont val="Arial"/>
        <family val="2"/>
      </rPr>
      <t xml:space="preserve"> </t>
    </r>
    <r>
      <rPr>
        <sz val="12"/>
        <color theme="1"/>
        <rFont val="Times New Roman"/>
        <family val="2"/>
      </rPr>
      <t>cord formation and testis growth, Sertoli cell proliferation</t>
    </r>
  </si>
  <si>
    <r>
      <t>influence seminiferous</t>
    </r>
    <r>
      <rPr>
        <vertAlign val="superscript"/>
        <sz val="10"/>
        <rFont val="Arial"/>
        <family val="2"/>
      </rPr>
      <t xml:space="preserve"> </t>
    </r>
    <r>
      <rPr>
        <sz val="12"/>
        <color theme="1"/>
        <rFont val="Times New Roman"/>
        <family val="2"/>
      </rPr>
      <t>cord formation and testis growth</t>
    </r>
  </si>
  <si>
    <t xml:space="preserve">mitochondrial protein also involved in regulation of cholesterol transport from outer to inner mitochondrial membrane.  </t>
  </si>
  <si>
    <t>arachidonic acid monooxygenase; catalyzes the hydroxylation of omega-terminal carbon of the arachidonic acid</t>
  </si>
  <si>
    <r>
      <t>PPAR</t>
    </r>
    <r>
      <rPr>
        <sz val="10"/>
        <rFont val="Symbol"/>
        <family val="1"/>
        <charset val="2"/>
      </rPr>
      <t>a</t>
    </r>
    <r>
      <rPr>
        <sz val="12"/>
        <color theme="1"/>
        <rFont val="Times New Roman"/>
        <family val="2"/>
      </rPr>
      <t xml:space="preserve"> target gene</t>
    </r>
  </si>
  <si>
    <t>binds oleic acid and other hydrophobic ligands; may play a role in hepatocyte cell proliferation; may transport activated chemical carcinogens</t>
  </si>
  <si>
    <t>major component of high density lipoprotein (HDL) that is involved in intercellular cholesterol transport in astrocytes; cofactor for lecithin cholesterolacyltransferase (LCAT)</t>
  </si>
  <si>
    <t>alpha subunit of class I alcohol dehydrogenase; metabolizes a wide variety of substrates including ethanol, hydroxysteroids and lipid peroxidation products</t>
  </si>
  <si>
    <t>ubiquitous enzyme located in virtually all mammalian tissues; catalyzes oxidation of aldehyde substrates to carboxylic acids; detoxifies ethanol-derived acetaldehyde</t>
  </si>
  <si>
    <t>Edg3 mRNA is itself rapidly induced in the testis following exposure to DBP. In a recent study, S-1-P was shown to inhibit steroidogenesis in a Leydig cell tumor line</t>
  </si>
  <si>
    <t>Housekeeping gene</t>
  </si>
  <si>
    <t>control</t>
  </si>
  <si>
    <t>Gene Symbol</t>
  </si>
  <si>
    <t>Refseq #</t>
  </si>
  <si>
    <t>Official Full Name</t>
  </si>
  <si>
    <t>NM_031534</t>
  </si>
  <si>
    <t>Wilms tumor 1</t>
  </si>
  <si>
    <t>XM_001054966</t>
  </si>
  <si>
    <t>Nuclear receptor subfamily 5, group A, member 1</t>
  </si>
  <si>
    <t>NM_181367</t>
  </si>
  <si>
    <t>LIM homeobox 9</t>
  </si>
  <si>
    <t>NM_144730</t>
  </si>
  <si>
    <t>GATA binding protein 4</t>
  </si>
  <si>
    <t>XM_574698</t>
  </si>
  <si>
    <t>Empty spiracles homeobox 2</t>
  </si>
  <si>
    <t>NM_145880</t>
  </si>
  <si>
    <t>LIM homeobox 1</t>
  </si>
  <si>
    <t>XM_221185</t>
  </si>
  <si>
    <t>Chromobox homolog 2 (Pc class homolog, Drosophila)</t>
  </si>
  <si>
    <t>NM_053706</t>
  </si>
  <si>
    <t>Doublesex and mab-3 related transcription factor 1</t>
  </si>
  <si>
    <t>XM_219927</t>
  </si>
  <si>
    <t>Doublesex and mab-3 related transcription factor 2</t>
  </si>
  <si>
    <t>NM_012772</t>
  </si>
  <si>
    <t>Sex determining region Y</t>
  </si>
  <si>
    <t>XM_343981</t>
  </si>
  <si>
    <t>SRY-box containing gene 9</t>
  </si>
  <si>
    <t>XM_235253</t>
  </si>
  <si>
    <t>Zinc finger protein, multitype 2</t>
  </si>
  <si>
    <t>NM_053317</t>
  </si>
  <si>
    <t>Nuclear receptor subfamily 0, group B, member 1</t>
  </si>
  <si>
    <t>XM_220283</t>
  </si>
  <si>
    <t>SRY (sex determining region Y)-box 8</t>
  </si>
  <si>
    <t>NM_030998</t>
  </si>
  <si>
    <t>Anti-Mullerian hormone receptor, type II</t>
  </si>
  <si>
    <t>NM_022175</t>
  </si>
  <si>
    <t>Reproductive homeobox 5</t>
  </si>
  <si>
    <t>NM_031644</t>
  </si>
  <si>
    <t>Prostaglandin D2 synthase 2, hematopoietic</t>
  </si>
  <si>
    <t>NM_031558</t>
  </si>
  <si>
    <t>Steroidogenic acute regulatory protein</t>
  </si>
  <si>
    <t>NM_017286</t>
  </si>
  <si>
    <t>Cytochrome P450, family 11, subfamily a, polypeptide 1</t>
  </si>
  <si>
    <t>NM_012538</t>
  </si>
  <si>
    <t>Cytochrome P450, subfamily 11B, polypeptide 2</t>
  </si>
  <si>
    <t>NM_001042619</t>
  </si>
  <si>
    <t>3 beta-hydroxysteroid dehydrogenase/delta-5-delta-4 isomerase type II</t>
  </si>
  <si>
    <t>NM_012753</t>
  </si>
  <si>
    <t>Cytochrome P450, family 17, subfamily a, polypeptide 1</t>
  </si>
  <si>
    <t>NM_054007</t>
  </si>
  <si>
    <t>Hydroxysteroid (17-beta) dehydrogenase 3</t>
  </si>
  <si>
    <t>NM_012978</t>
  </si>
  <si>
    <t>Luteinizing hormone/choriogonadotropin receptor</t>
  </si>
  <si>
    <t>NM_031541</t>
  </si>
  <si>
    <t>Scavenger receptor class B, member 1</t>
  </si>
  <si>
    <t>NM_017347</t>
  </si>
  <si>
    <t>Mitogen activated protein kinase 3</t>
  </si>
  <si>
    <t>NM_053680</t>
  </si>
  <si>
    <t>Insulin-like 3</t>
  </si>
  <si>
    <t>NM_022389</t>
  </si>
  <si>
    <t>7-dehydrocholesterol reductase</t>
  </si>
  <si>
    <t>NM_012515</t>
  </si>
  <si>
    <t>Translocator protein</t>
  </si>
  <si>
    <t>NM_012537</t>
  </si>
  <si>
    <t>Cytochrome P450, subfamily 11B, polypeptide 1</t>
  </si>
  <si>
    <t>XM_343327</t>
  </si>
  <si>
    <t>Desert hedgehog homolog (Drosophila)</t>
  </si>
  <si>
    <t>NM_012801</t>
  </si>
  <si>
    <t>Platelet-derived growth factor alpha polypeptide</t>
  </si>
  <si>
    <t>NM_012952</t>
  </si>
  <si>
    <t>Fibroblast growth factor 9</t>
  </si>
  <si>
    <t>NM_133286</t>
  </si>
  <si>
    <t>Fibroblast growth factor 8</t>
  </si>
  <si>
    <t>XM_345570</t>
  </si>
  <si>
    <t>Patched homolog 1 (Drosophila)</t>
  </si>
  <si>
    <t>XM_214030</t>
  </si>
  <si>
    <t>Platelet derived growth factor receptor, alpha polypeptide</t>
  </si>
  <si>
    <t>XR_007127</t>
  </si>
  <si>
    <t>Similar to Zinc finger protein ZFPM1 (Zinc finger protein multitype 1) (Friend of GATA protein 1) (Friend of GATA-1) (FOG-1)</t>
  </si>
  <si>
    <t>NM_012807</t>
  </si>
  <si>
    <t>Smoothened homolog (Drosophila)</t>
  </si>
  <si>
    <t>NM_021578</t>
  </si>
  <si>
    <t>Transforming growth factor, beta 1</t>
  </si>
  <si>
    <t>NM_001037581</t>
  </si>
  <si>
    <t>Reproductive homeobox 10</t>
  </si>
  <si>
    <t>NM_012581</t>
  </si>
  <si>
    <t>Homeo box A2</t>
  </si>
  <si>
    <t>XM_342723</t>
  </si>
  <si>
    <t>Wingless-type MMTV integration site family, member 7A</t>
  </si>
  <si>
    <t>NM_031073</t>
  </si>
  <si>
    <t>Neurotrophin 3</t>
  </si>
  <si>
    <t>NM_019248</t>
  </si>
  <si>
    <t>Neurotrophic tyrosine kinase, receptor, type 3</t>
  </si>
  <si>
    <t>XM_344130</t>
  </si>
  <si>
    <t>Inhibin beta-B</t>
  </si>
  <si>
    <t>NM_012590</t>
  </si>
  <si>
    <t>Inhibin alpha</t>
  </si>
  <si>
    <t>NM_031554</t>
  </si>
  <si>
    <t>Activin A receptor, type IIB</t>
  </si>
  <si>
    <t>NM_017128</t>
  </si>
  <si>
    <t>Inhibin beta-A</t>
  </si>
  <si>
    <t>XM_224987</t>
  </si>
  <si>
    <t>Secreted frizzled-related protein 1</t>
  </si>
  <si>
    <t>XM_227314</t>
  </si>
  <si>
    <t>Secreted frizzled-related protein 2</t>
  </si>
  <si>
    <t>NM_053544</t>
  </si>
  <si>
    <t>Secreted frizzled-related protein 4</t>
  </si>
  <si>
    <t>XM_219887</t>
  </si>
  <si>
    <t>Secreted frizzled-related protein 5</t>
  </si>
  <si>
    <t>NM_001024252</t>
  </si>
  <si>
    <t>P300/CBP-associated factor</t>
  </si>
  <si>
    <t>NM_024405</t>
  </si>
  <si>
    <t>Axin 1</t>
  </si>
  <si>
    <t>NM_024355</t>
  </si>
  <si>
    <t>NM_001037654</t>
  </si>
  <si>
    <t>DIX domain containing 1</t>
  </si>
  <si>
    <t>NM_031820</t>
  </si>
  <si>
    <t>Dishevelled, dsh homolog 1 (Drosophila)</t>
  </si>
  <si>
    <t>XM_239254</t>
  </si>
  <si>
    <t>Dishevelled 2, dsh homolog (Drosophila)</t>
  </si>
  <si>
    <t>XM_221304</t>
  </si>
  <si>
    <t>Dishevelled, dsh homolog 3 (Drosophila)</t>
  </si>
  <si>
    <t>XM_342851</t>
  </si>
  <si>
    <t>Transducin-like enhancer of split 1 (E(sp1) homolog, Drosophila)</t>
  </si>
  <si>
    <t>NM_001039013</t>
  </si>
  <si>
    <t>Transducin-like enhancer of split 2 (E(sp1) homolog, Drosophila)</t>
  </si>
  <si>
    <t>NM_138519</t>
  </si>
  <si>
    <t>Dickkopf homolog 3 (Xenopus laevis)</t>
  </si>
  <si>
    <t>XM_219804</t>
  </si>
  <si>
    <t>Dickkopf homolog 1 (Xenopus laevis)</t>
  </si>
  <si>
    <t>XR_008686</t>
  </si>
  <si>
    <t>Similar to cerberus-like</t>
  </si>
  <si>
    <t>NM_183329</t>
  </si>
  <si>
    <t>Steroid receptor RNA activator 1</t>
  </si>
  <si>
    <t>NM_012502</t>
  </si>
  <si>
    <t>Androgen receptor</t>
  </si>
  <si>
    <t>NM_012689</t>
  </si>
  <si>
    <t>Estrogen receptor 1</t>
  </si>
  <si>
    <t>NM_012754</t>
  </si>
  <si>
    <t>Estrogen receptor 2 (ER beta)</t>
  </si>
  <si>
    <t>NM_017058</t>
  </si>
  <si>
    <t>Vitamin D (1,25- dihydroxyvitamin D3) receptor</t>
  </si>
  <si>
    <t>NM_019328</t>
  </si>
  <si>
    <t>Nuclear receptor subfamily 4, group A, member 2</t>
  </si>
  <si>
    <t>NM_145775</t>
  </si>
  <si>
    <t>Nuclear receptor subfamily 1, group D, member 1</t>
  </si>
  <si>
    <t>NM_013131</t>
  </si>
  <si>
    <t>Nuclear receptor subfamily 3, group C, member 2</t>
  </si>
  <si>
    <t>NM_012576</t>
  </si>
  <si>
    <t>Nuclear receptor subfamily 3, group C, member 1</t>
  </si>
  <si>
    <t>NM_013124</t>
  </si>
  <si>
    <t>Peroxisome proliferator-activated receptor gamma</t>
  </si>
  <si>
    <t>NM_013141</t>
  </si>
  <si>
    <t>Peroxisome proliferator-activated receptor delta</t>
  </si>
  <si>
    <t>NM_013196</t>
  </si>
  <si>
    <t>Peroxisome proliferator activated receptor alpha</t>
  </si>
  <si>
    <t>NM_012805</t>
  </si>
  <si>
    <t>Retinoid X receptor alpha</t>
  </si>
  <si>
    <t>NM_206849</t>
  </si>
  <si>
    <t>Retinoid X receptor beta</t>
  </si>
  <si>
    <t>NM_031765</t>
  </si>
  <si>
    <t>Retinoid X receptor gamma</t>
  </si>
  <si>
    <t>NM_031528</t>
  </si>
  <si>
    <t>Retinoic acid receptor, alpha</t>
  </si>
  <si>
    <t>XM_223843</t>
  </si>
  <si>
    <t>Retinoic acid receptor, beta</t>
  </si>
  <si>
    <t>XM_217064</t>
  </si>
  <si>
    <t>Retinoic acid receptor, gamma (mapped)</t>
  </si>
  <si>
    <t>NM_017340</t>
  </si>
  <si>
    <t>Acyl-Coenzyme A oxidase 1, palmitoyl</t>
  </si>
  <si>
    <t>NM_175837</t>
  </si>
  <si>
    <t>Cytochrome P450, family 4, subfamily a, polypeptide 1</t>
  </si>
  <si>
    <t>NM_012556</t>
  </si>
  <si>
    <t>Fatty acid binding protein 1, liver</t>
  </si>
  <si>
    <t>NM_012738</t>
  </si>
  <si>
    <t>Apolipoprotein A-I</t>
  </si>
  <si>
    <t>NM_019286</t>
  </si>
  <si>
    <t>Alcohol dehydrogenase 1 (class I)</t>
  </si>
  <si>
    <t>NM_022407</t>
  </si>
  <si>
    <t>Aldehyde dehydrogenase 1 family, member A1</t>
  </si>
  <si>
    <t>NM_001009178</t>
  </si>
  <si>
    <t>POU class 5 homeobox 1</t>
  </si>
  <si>
    <t>NM_031144</t>
  </si>
  <si>
    <t>Actin, beta</t>
  </si>
  <si>
    <t>NM_012512</t>
  </si>
  <si>
    <t>Beta-2 microglobulin</t>
  </si>
  <si>
    <t>NM_017015</t>
  </si>
  <si>
    <t>Glucuronidase, beta</t>
  </si>
  <si>
    <t>NM_017025</t>
  </si>
  <si>
    <t>Lactate dehydrogenase A</t>
  </si>
  <si>
    <t>U26919</t>
  </si>
  <si>
    <t>Rat Genomic DNA Contamination</t>
  </si>
  <si>
    <t>SA_00104</t>
  </si>
  <si>
    <t>Reverse Transcription Control</t>
  </si>
  <si>
    <t>SA_00103</t>
  </si>
  <si>
    <t>Positive PCR Control</t>
  </si>
  <si>
    <t>DATA TSCACUSTOMNEW;INPUT</t>
  </si>
  <si>
    <t>BLOCK</t>
  </si>
  <si>
    <t>DOSE</t>
  </si>
  <si>
    <t>LITTER</t>
  </si>
  <si>
    <t>Plate $</t>
  </si>
  <si>
    <t>Sampleonplate</t>
  </si>
  <si>
    <t>MVD</t>
  </si>
  <si>
    <t>Hmgcr</t>
  </si>
  <si>
    <t>Testin</t>
  </si>
  <si>
    <t>Hsd3b3</t>
  </si>
  <si>
    <t>Tm7sf2</t>
  </si>
  <si>
    <t>Ebp</t>
  </si>
  <si>
    <t>B2M</t>
  </si>
  <si>
    <t>Idi1</t>
  </si>
  <si>
    <t>Hmgcs1</t>
  </si>
  <si>
    <t>Cyp51</t>
  </si>
  <si>
    <t>HKG=(B2M+ACTB)/2;</t>
  </si>
  <si>
    <t>array='new';</t>
  </si>
  <si>
    <t>DCTCyp51</t>
  </si>
  <si>
    <t>DCTebp</t>
  </si>
  <si>
    <t>ebp</t>
  </si>
  <si>
    <t>DCThmgcr</t>
  </si>
  <si>
    <t>DCThmgcs1</t>
  </si>
  <si>
    <t>DCTHsd3b3</t>
  </si>
  <si>
    <t>DCTld1</t>
  </si>
  <si>
    <t>DCTMVD</t>
  </si>
  <si>
    <t>dctppc</t>
  </si>
  <si>
    <t>dctrdc</t>
  </si>
  <si>
    <t>dctrhox10</t>
  </si>
  <si>
    <t>dctrtc</t>
  </si>
  <si>
    <t>dctscarb1</t>
  </si>
  <si>
    <t>dctstar</t>
  </si>
  <si>
    <t>dcttestin</t>
  </si>
  <si>
    <t>dcttm7sf2</t>
  </si>
  <si>
    <t>FHsd3b3</t>
  </si>
  <si>
    <t>CARDS;</t>
  </si>
  <si>
    <t xml:space="preserve">B  </t>
  </si>
  <si>
    <t>C</t>
  </si>
  <si>
    <t>A</t>
  </si>
  <si>
    <t>B</t>
  </si>
  <si>
    <t>D</t>
  </si>
  <si>
    <t>E</t>
  </si>
  <si>
    <t>F</t>
  </si>
  <si>
    <t>G</t>
  </si>
  <si>
    <t>PROC MEANS MEAN STDERR N;BY DOSE;</t>
  </si>
  <si>
    <t>PROC SORT;BY LITTER;</t>
  </si>
  <si>
    <t>data block157OLD;</t>
  </si>
  <si>
    <t xml:space="preserve"> LITTER DOSE </t>
  </si>
  <si>
    <t>HKG=23.077;</t>
  </si>
  <si>
    <t>block=157;</t>
  </si>
  <si>
    <t>title 'FPS BLOCK 157 TSCA PE 5 MIX GD 14-18 FIRST BLOCK OF 2';</t>
  </si>
  <si>
    <t>data block158OLD;</t>
  </si>
  <si>
    <t>HKG=23.036;</t>
  </si>
  <si>
    <t>block=158;</t>
  </si>
  <si>
    <t>title 'FPS BLOCK 158 TSCA PE 5 MIX GD 14-18 SECOND BLOCK OF 2';</t>
  </si>
  <si>
    <t>data dct157158OLD; set block157OLD block158OLD ;</t>
  </si>
  <si>
    <t>array='0ld';</t>
  </si>
  <si>
    <t>title 'FPS BLOCK 157 and 158 TSCA PE 5 MIX GD 14-18 2 BLOCKs OLD ARRAY FORMAT';</t>
  </si>
  <si>
    <t>data fold157OLD;set dct157158OLD;</t>
  </si>
  <si>
    <t>if block=158 then delete;</t>
  </si>
  <si>
    <t>data fold158OLD;set dct157158OLD;</t>
  </si>
  <si>
    <t>if block=157 then delete;</t>
  </si>
  <si>
    <t>data FOLD157158OLD; set fold157OLD fold158OLD;</t>
  </si>
  <si>
    <t>array='old';</t>
  </si>
  <si>
    <t>DATA BOTHARRAYS;SET FOLD157158OLD TSCACUSTOMNEW;</t>
  </si>
  <si>
    <t>proc sort;by  litter array;proc print;</t>
  </si>
  <si>
    <t xml:space="preserve">var litter array dose </t>
  </si>
  <si>
    <t>FTm7sf2;</t>
  </si>
  <si>
    <t>PROC SORT;BY LITTER;PROC MEANS;BY LITTER;Var DOSE FWt1</t>
  </si>
  <si>
    <t>OUTPUT OUT=MEANEST meAN=DOSE FWt1</t>
  </si>
  <si>
    <t>DATA SASSY;SET MEANEST;</t>
  </si>
  <si>
    <t>title 'FPS BLOCK 157 and 158 TSCA PE 5 MIX GD 14-18 2 BLOCKs OLD AND new ARRAY FORMATS MERGED BY LITTER';</t>
  </si>
  <si>
    <t>FSUPERGENES=FNr5a1+FNr0b1+FStar+FCyp11a1+FCyp11b2+FHsd3b+FCyp17a1+FLhcgr+FScarb1+FInsl3+FDhcr7+FTspo+FCyp11b1+FInha+FInhba+FCyp51+Febp+FHmgcr+FHmgcs1+FIdi1+FMVD+FTm7sf2;</t>
  </si>
  <si>
    <t>FSUPERGENE=FSUPERGENES/22;</t>
  </si>
  <si>
    <t>PROC PRINT;PROC SORT;BY DOSE ;PROC MEANS MEAN STDERR N CV;BY DOSE;</t>
  </si>
  <si>
    <t>proc print;by dose array;</t>
  </si>
  <si>
    <t>DATA SISSY;SET SASSY;</t>
  </si>
  <si>
    <t>LCyp51</t>
  </si>
  <si>
    <t>Lebp</t>
  </si>
  <si>
    <t>LHmgcr</t>
  </si>
  <si>
    <t>LHmgcs1</t>
  </si>
  <si>
    <t>LIdi1</t>
  </si>
  <si>
    <t>LMVD=</t>
  </si>
  <si>
    <t>LTestin</t>
  </si>
  <si>
    <t>LTm7sf2=</t>
  </si>
  <si>
    <t>Lsupergene=</t>
  </si>
  <si>
    <t>FsupergenE</t>
  </si>
  <si>
    <t>PROC GLM;CLASS DOSE;MODEL</t>
  </si>
  <si>
    <t>LMVD</t>
  </si>
  <si>
    <t>LTm7sf2</t>
  </si>
  <si>
    <t>Lsupergene</t>
  </si>
  <si>
    <t>=DOSE;LSMEANS DOSE/stderr PDIFF plots=none;</t>
  </si>
  <si>
    <t>proc glm;class DOSE;model FNr5a1 FNr0b1</t>
  </si>
  <si>
    <t>FInha FInhba FCyp51</t>
  </si>
  <si>
    <t>FTm7sf2 Fsupergene</t>
  </si>
  <si>
    <t>=DOSE;</t>
  </si>
  <si>
    <t>lsmeans DOSE/stderr pdiff plots=none;</t>
  </si>
  <si>
    <t>proc glm;class DOSE;model LNr5a1   LNr0b1</t>
  </si>
  <si>
    <t xml:space="preserve">LInha LInhba </t>
  </si>
  <si>
    <t>PROC SORT;BY DOSE;PROC MEANS MEAN STDERR N;BY DOSE;VAR</t>
  </si>
  <si>
    <t>FNr5a1 FNr0b1</t>
  </si>
  <si>
    <t>FTm7sf2 FAR Fsupergene;</t>
  </si>
  <si>
    <t>PROC PRINT; VAR LITTER DOSE FWt1</t>
  </si>
  <si>
    <t xml:space="preserve">FTm7sf2 </t>
  </si>
  <si>
    <t>FSUPERGENE;</t>
  </si>
  <si>
    <t xml:space="preserve">data fpsTb3;  input block </t>
  </si>
  <si>
    <t>litter pup $ dose TRT $ Tngml;</t>
  </si>
  <si>
    <t>itprod=tngml/2;</t>
  </si>
  <si>
    <t>iltprod=log10(itprod);</t>
  </si>
  <si>
    <t>TITLE 'DPEP HIGH DOSE STUDY HARLAN SD FPS3';</t>
  </si>
  <si>
    <t>RAT='HARLANSD';</t>
  </si>
  <si>
    <t>if trt='DPP' THEN trt='DPeP';</t>
  </si>
  <si>
    <t>a</t>
  </si>
  <si>
    <t>Control</t>
  </si>
  <si>
    <t>b</t>
  </si>
  <si>
    <t>c</t>
  </si>
  <si>
    <t>DPP750</t>
  </si>
  <si>
    <t>DPP325</t>
  </si>
  <si>
    <t>proc sort;by litter trt dose RAT;proc means;by  litter trt dose RAT;</t>
  </si>
  <si>
    <t>var</t>
  </si>
  <si>
    <t>itprod iltprod;</t>
  </si>
  <si>
    <t>output out = avgb3 mean = tprod ltprod;</t>
  </si>
  <si>
    <t>data tprodb3;set avgb3; block=3;</t>
  </si>
  <si>
    <t>pctprod=100*tprod/4.9908333;</t>
  </si>
  <si>
    <t>proc sort;by dose;</t>
  </si>
  <si>
    <t>proc means mean n stderr cv;by dose;</t>
  </si>
  <si>
    <t xml:space="preserve">data fpsTb6;  input block </t>
  </si>
  <si>
    <t>litter pup $ dose trt $ Tngml;</t>
  </si>
  <si>
    <t>TITLE 'DPEP LOWER DOSE STUDY HARLAN SD FPS6';</t>
  </si>
  <si>
    <t>itprod=tngml/2;iltprod=log10(itprod);</t>
  </si>
  <si>
    <t>DPP</t>
  </si>
  <si>
    <t>output out = avgb6 mean = tprod ltprod;</t>
  </si>
  <si>
    <t>data tprodb6;set avgb6;</t>
  </si>
  <si>
    <t>TITLE 'DPEP TPROD LOWER DOSE RESPONSE STUDY HARLAN SD';</t>
  </si>
  <si>
    <t>pctprod=100*tprod/5.4044; block=6;</t>
  </si>
  <si>
    <t>proc sort;by dose;proc means mean n stderr cv;by dose;</t>
  </si>
  <si>
    <t>data fpsTb40;  input sample</t>
  </si>
  <si>
    <t>litter pup $ trt $ dose Tngml;</t>
  </si>
  <si>
    <t>576 a</t>
  </si>
  <si>
    <t>Con</t>
  </si>
  <si>
    <t>0 16.53</t>
  </si>
  <si>
    <t>576 b</t>
  </si>
  <si>
    <t>0 18.822</t>
  </si>
  <si>
    <t>576 c</t>
  </si>
  <si>
    <t>0 12.768</t>
  </si>
  <si>
    <t>577 a</t>
  </si>
  <si>
    <t>0 18.24</t>
  </si>
  <si>
    <t>577 b</t>
  </si>
  <si>
    <t>0 12.636</t>
  </si>
  <si>
    <t>577 c</t>
  </si>
  <si>
    <t>0 12.228</t>
  </si>
  <si>
    <t>578 a</t>
  </si>
  <si>
    <t>0 22.479</t>
  </si>
  <si>
    <t>578 b</t>
  </si>
  <si>
    <t>0 17.811</t>
  </si>
  <si>
    <t>578 c</t>
  </si>
  <si>
    <t>0 26.625</t>
  </si>
  <si>
    <t>579 a</t>
  </si>
  <si>
    <t>DPeP 11</t>
  </si>
  <si>
    <t>579 b</t>
  </si>
  <si>
    <t>579 c</t>
  </si>
  <si>
    <t>580 a</t>
  </si>
  <si>
    <t>580 b</t>
  </si>
  <si>
    <t>580 c</t>
  </si>
  <si>
    <t>581 a</t>
  </si>
  <si>
    <t>581 b</t>
  </si>
  <si>
    <t>581 c</t>
  </si>
  <si>
    <t>583 a</t>
  </si>
  <si>
    <t>DPeP 33</t>
  </si>
  <si>
    <t>583 b</t>
  </si>
  <si>
    <t>583 c</t>
  </si>
  <si>
    <t>584 a</t>
  </si>
  <si>
    <t>584 b</t>
  </si>
  <si>
    <t>584 c</t>
  </si>
  <si>
    <t>585 a</t>
  </si>
  <si>
    <t>DPeP 100</t>
  </si>
  <si>
    <t>585 b</t>
  </si>
  <si>
    <t>585 c</t>
  </si>
  <si>
    <t>586 a</t>
  </si>
  <si>
    <t>586 b</t>
  </si>
  <si>
    <t>587 a</t>
  </si>
  <si>
    <t>587 b</t>
  </si>
  <si>
    <t>587 c</t>
  </si>
  <si>
    <t>588 a</t>
  </si>
  <si>
    <t>DPeP 300</t>
  </si>
  <si>
    <t>589 a</t>
  </si>
  <si>
    <t>589 b</t>
  </si>
  <si>
    <t>589 c</t>
  </si>
  <si>
    <t>590 a</t>
  </si>
  <si>
    <t>590 b</t>
  </si>
  <si>
    <t>590 c</t>
  </si>
  <si>
    <t>output out = avgb40 mean = tprod ltprod;</t>
  </si>
  <si>
    <t>data tprodb40;set avgb40;</t>
  </si>
  <si>
    <t>pctprod=100*tprod/8.7855; block=40;</t>
  </si>
  <si>
    <t xml:space="preserve">data fpsTb42;  input sample </t>
  </si>
  <si>
    <t>litter pup $  trt $ dose Tngml;</t>
  </si>
  <si>
    <t>606 a</t>
  </si>
  <si>
    <t>Con 0</t>
  </si>
  <si>
    <t>606 b</t>
  </si>
  <si>
    <t>606 c</t>
  </si>
  <si>
    <t>607 a</t>
  </si>
  <si>
    <t>608 a</t>
  </si>
  <si>
    <t>608 b</t>
  </si>
  <si>
    <t>608 c</t>
  </si>
  <si>
    <t>609 a</t>
  </si>
  <si>
    <t>609 b</t>
  </si>
  <si>
    <t>609 c</t>
  </si>
  <si>
    <t>610 a</t>
  </si>
  <si>
    <t>610 b</t>
  </si>
  <si>
    <t>610 c</t>
  </si>
  <si>
    <t>611 a</t>
  </si>
  <si>
    <t>611 b</t>
  </si>
  <si>
    <t>611 c</t>
  </si>
  <si>
    <t>612 a</t>
  </si>
  <si>
    <t>612 b</t>
  </si>
  <si>
    <t>612 c</t>
  </si>
  <si>
    <t>613 a</t>
  </si>
  <si>
    <t>613 b</t>
  </si>
  <si>
    <t>613 c</t>
  </si>
  <si>
    <t>614 a</t>
  </si>
  <si>
    <t>614 b</t>
  </si>
  <si>
    <t>614 c</t>
  </si>
  <si>
    <t>615 a</t>
  </si>
  <si>
    <t>615 b</t>
  </si>
  <si>
    <t>615 c</t>
  </si>
  <si>
    <t>616 a</t>
  </si>
  <si>
    <t>616 b</t>
  </si>
  <si>
    <t>616 c</t>
  </si>
  <si>
    <t>617 a</t>
  </si>
  <si>
    <t>617 b</t>
  </si>
  <si>
    <t>617 c</t>
  </si>
  <si>
    <t>618 a</t>
  </si>
  <si>
    <t>618 b</t>
  </si>
  <si>
    <t>618 c</t>
  </si>
  <si>
    <t>619 a</t>
  </si>
  <si>
    <t>619 b</t>
  </si>
  <si>
    <t>620 a</t>
  </si>
  <si>
    <t>620 b</t>
  </si>
  <si>
    <t>620 c</t>
  </si>
  <si>
    <t>output out = avgb42 mean = tprod ltprod;</t>
  </si>
  <si>
    <t>data tprodb42;set avgb42;</t>
  </si>
  <si>
    <t>pctprod=100*tprod/8.536166667; block=42;</t>
  </si>
  <si>
    <t xml:space="preserve">data fpsTb52;  input block </t>
  </si>
  <si>
    <t>litter pup $ trt $  dose Tngml;</t>
  </si>
  <si>
    <t>TITLE 'DPEP LOWER DOSE STUDY HARLAN SD KT B52';</t>
  </si>
  <si>
    <t>758 a</t>
  </si>
  <si>
    <t>758 b</t>
  </si>
  <si>
    <t>0 11.412</t>
  </si>
  <si>
    <t>758 c</t>
  </si>
  <si>
    <t>759 a</t>
  </si>
  <si>
    <t>0 9.930</t>
  </si>
  <si>
    <t>759 b</t>
  </si>
  <si>
    <t>0 12.387</t>
  </si>
  <si>
    <t>759 c</t>
  </si>
  <si>
    <t>0 10.626</t>
  </si>
  <si>
    <t>760 a</t>
  </si>
  <si>
    <t>760 c</t>
  </si>
  <si>
    <t>761 b</t>
  </si>
  <si>
    <t>761 c</t>
  </si>
  <si>
    <t>763 a</t>
  </si>
  <si>
    <t>763 b</t>
  </si>
  <si>
    <t>763 c</t>
  </si>
  <si>
    <t>764 a</t>
  </si>
  <si>
    <t>764 b</t>
  </si>
  <si>
    <t>764 c</t>
  </si>
  <si>
    <t>766 a</t>
  </si>
  <si>
    <t>766 b</t>
  </si>
  <si>
    <t>766 c</t>
  </si>
  <si>
    <t>767 a</t>
  </si>
  <si>
    <t>767 c</t>
  </si>
  <si>
    <t>768 a</t>
  </si>
  <si>
    <t>768 b</t>
  </si>
  <si>
    <t>768 c</t>
  </si>
  <si>
    <t>769 a</t>
  </si>
  <si>
    <t>769 b</t>
  </si>
  <si>
    <t>769 c</t>
  </si>
  <si>
    <t>770 a</t>
  </si>
  <si>
    <t>770 b</t>
  </si>
  <si>
    <t>770 c</t>
  </si>
  <si>
    <t>771 a</t>
  </si>
  <si>
    <t>771 b</t>
  </si>
  <si>
    <t>output out = avgb52 mean = tprod ltprod;</t>
  </si>
  <si>
    <t>Data tprodb52;set avgb52;</t>
  </si>
  <si>
    <t>pctprod=100*tprod/5.4044; block=52;</t>
  </si>
  <si>
    <t>DATA Harlant;SET tprodb3 TPRODB6 tprodb40 tprodb42 tprodb52;</t>
  </si>
  <si>
    <t>PCTRED=100-PCTPROD;if dose=325 then dose=300;</t>
  </si>
  <si>
    <t>TITLE 'DPEP HARLAN SD RATS BLOCKS 3 6 40 42 AND 52 used in Paper Gray et al  ';</t>
  </si>
  <si>
    <t>proc sort;by dose;proc means mean stderr n cv;by dose;</t>
  </si>
  <si>
    <t>PROC GLM;CLASSES DOSE;</t>
  </si>
  <si>
    <t>MODEL TPROD LTPROD  PCTRED=DOSE;LSMEANS DOSE/PDIFF;</t>
  </si>
  <si>
    <t>DATA TSCATLCMS; INPUT</t>
  </si>
  <si>
    <t>Block</t>
  </si>
  <si>
    <t>FETUS $</t>
  </si>
  <si>
    <t xml:space="preserve">TotalSampleVolume </t>
  </si>
  <si>
    <t>SampleMatrix $</t>
  </si>
  <si>
    <t>Dose</t>
  </si>
  <si>
    <t>TPROD;</t>
  </si>
  <si>
    <t>media</t>
  </si>
  <si>
    <t xml:space="preserve"> PROC PRINT;</t>
  </si>
  <si>
    <t xml:space="preserve"> PROC SORT;BY DOSE;PROC MEANS MEAN STDERR N CV MAX MIN;BY DOSE;</t>
  </si>
  <si>
    <t xml:space="preserve"> PROC SORT;BY LITTER DOSE;PROC MEANS ; BY LITTER DOSE; VAR TPROD;</t>
  </si>
  <si>
    <t>OUTPUT OUT=AVGT MEAN = MTPROD;</t>
  </si>
  <si>
    <t xml:space="preserve"> DATA TAVG;SET AVGT;</t>
  </si>
  <si>
    <t xml:space="preserve"> PCTPROD=100*MTPROD/11.96;</t>
  </si>
  <si>
    <t>FOLDTPROD=MTPROD/11.96;</t>
  </si>
  <si>
    <t xml:space="preserve"> PROC SORT;BY DOSE;</t>
  </si>
  <si>
    <t>PROC MEANS MEAN STDERR N CV MAX MIN;BY DOSE;</t>
  </si>
  <si>
    <t>PROC GLM;CLASS DOSE;MODEL MTPROD PCTPROD FOLDTPROD</t>
  </si>
  <si>
    <t>=DOSE;LSMEANS DOSE/STDERR PDIFF PLOTS=NONE;</t>
  </si>
  <si>
    <t>INPUt</t>
  </si>
  <si>
    <t>litter</t>
  </si>
  <si>
    <t>TRT $</t>
  </si>
  <si>
    <t>GD14</t>
  </si>
  <si>
    <t>GD15</t>
  </si>
  <si>
    <t>gd16</t>
  </si>
  <si>
    <t>GD17</t>
  </si>
  <si>
    <t>gd18</t>
  </si>
  <si>
    <t>gain15=gd15-gd14; GAIN16=GD16-GD14;</t>
  </si>
  <si>
    <t xml:space="preserve">gain17=gd17-gd14; </t>
  </si>
  <si>
    <t>gain18=gd18-gd14;</t>
  </si>
  <si>
    <t>BLOCK=157;</t>
  </si>
  <si>
    <t>TSCAPEMix</t>
  </si>
  <si>
    <t>data tscafETAL;input</t>
  </si>
  <si>
    <t>FETUSES RESORB;</t>
  </si>
  <si>
    <t>2323 12 1</t>
  </si>
  <si>
    <t>2326 14 1</t>
  </si>
  <si>
    <t>2328 14 1</t>
  </si>
  <si>
    <t>2330 14 1</t>
  </si>
  <si>
    <t>2332 13 0</t>
  </si>
  <si>
    <t>2335 17 0</t>
  </si>
  <si>
    <t>2324 13 1</t>
  </si>
  <si>
    <t>2327 14 0</t>
  </si>
  <si>
    <t>2329 14 0</t>
  </si>
  <si>
    <t>2331 12 1</t>
  </si>
  <si>
    <t>2333 10 0</t>
  </si>
  <si>
    <t>2336 13 0</t>
  </si>
  <si>
    <t>2325 13 0</t>
  </si>
  <si>
    <t>2334 16 0</t>
  </si>
  <si>
    <t>2337 14 0</t>
  </si>
  <si>
    <t>data tscaMOM2;</t>
  </si>
  <si>
    <t>BLOCK=158;</t>
  </si>
  <si>
    <t xml:space="preserve">proc means mean stderr n cv; </t>
  </si>
  <si>
    <t>BY DOSE;</t>
  </si>
  <si>
    <t>model GD14 gain15 GAIN16 gain17 gain18=dose;</t>
  </si>
  <si>
    <t>lsmeans dose/stderr pdiff plots=none;</t>
  </si>
  <si>
    <t>data tscafETAL2;input</t>
  </si>
  <si>
    <t>2338 15 1</t>
  </si>
  <si>
    <t>2341 14 1</t>
  </si>
  <si>
    <t>2343 14 2</t>
  </si>
  <si>
    <t>2345 17 0</t>
  </si>
  <si>
    <t>2347 17 0</t>
  </si>
  <si>
    <t>2350 16 0</t>
  </si>
  <si>
    <t>2339 16 0</t>
  </si>
  <si>
    <t>2342 14 0</t>
  </si>
  <si>
    <t>2344 16 0</t>
  </si>
  <si>
    <t>2346 17 1</t>
  </si>
  <si>
    <t>2348 0 7</t>
  </si>
  <si>
    <t>2351 16 0</t>
  </si>
  <si>
    <t>2340 17 0</t>
  </si>
  <si>
    <t>2349 15 1</t>
  </si>
  <si>
    <t>2352 16 0</t>
  </si>
  <si>
    <t>DATA POOLED; MERGE TSCAFETAL TSCAMOM TSCAFETAL2 TSCAMOM2;BY LITTER;</t>
  </si>
  <si>
    <t>TITLE 'TSCA FPS 157 158 MATERNAL  AND FETAL DATA';</t>
  </si>
  <si>
    <t>model GD14 gain15 GAIN16 gain17 gain18 FETUSES RESORB=dose;</t>
  </si>
  <si>
    <t>DATA DCHPTPROD; INPUT LITTER</t>
  </si>
  <si>
    <t>Tngml;</t>
  </si>
  <si>
    <t>DCHP</t>
  </si>
  <si>
    <t>2200 900 DCHP  .</t>
  </si>
  <si>
    <t>PROC SORT;BY LITTER DOSE;</t>
  </si>
  <si>
    <t>PROC MEANS;BY LITTER DOSE;VAR Tngml ;</t>
  </si>
  <si>
    <t>output out=avg mean = TPROD;</t>
  </si>
  <si>
    <t>DATA AVGLIT;SET AVG;</t>
  </si>
  <si>
    <t>PCTPROD=100*TPROD/18.86;</t>
  </si>
  <si>
    <t>PROC MEANS MEAN STDERR N STD;BY DOSE;</t>
  </si>
  <si>
    <t>PROC GLM;CLASS DOSE;MODEL TPROD PCTTPROD=DOSE;</t>
  </si>
  <si>
    <t>NOTE</t>
  </si>
  <si>
    <t>LITTER 2200 HAD ONLY ONE MALE AND THERE IS NO mRNA DATA SO IT WAS NOT INCLUDED HERE TO COMPARE EFFECTS ON mRNA AND TPROD</t>
  </si>
  <si>
    <t>data tscaagd;input</t>
  </si>
  <si>
    <t>Litter  dose Sex</t>
  </si>
  <si>
    <t xml:space="preserve">$ AGDscope Bwt2; </t>
  </si>
  <si>
    <t>agd=agdscope/1.5;</t>
  </si>
  <si>
    <t>cubewt2=bwt2**(1/3);</t>
  </si>
  <si>
    <t xml:space="preserve">cards; </t>
  </si>
  <si>
    <t>M</t>
  </si>
  <si>
    <t>proc sort;by sex dose;</t>
  </si>
  <si>
    <t>proc means mean stderr n cv max min range skew kurt;by sex dose;</t>
  </si>
  <si>
    <t>proc sort;by litter sex dose;</t>
  </si>
  <si>
    <t>proc means;by litter sex dose;var agd bwt2 cubewt2;</t>
  </si>
  <si>
    <t>output out=agdavg mean = magd mbwt2 cubewt;</t>
  </si>
  <si>
    <t>data meanagd;set agdavg;</t>
  </si>
  <si>
    <t>AGDBWT=magd/cubewt;</t>
  </si>
  <si>
    <t>proc print;proc sort;by sex dose;</t>
  </si>
  <si>
    <t>proc means mean stderr n cv max min range skew kurt;</t>
  </si>
  <si>
    <t>by sex dose;</t>
  </si>
  <si>
    <t>proc glm;by sex;class dose;</t>
  </si>
  <si>
    <t>model magd agdbwt mbwt2 cubewt =dose;lsmeans dose/pdiff PLOTS=NONE;</t>
  </si>
  <si>
    <t>model magd   =dose cubewt;</t>
  </si>
  <si>
    <t>lsmeans dose/pdiff PLOTS=NONE;</t>
  </si>
  <si>
    <t>ANOGENITAL DISTANCE AND PUP BODY WEIGHT AT 2 DAYS OF AGE</t>
  </si>
  <si>
    <t xml:space="preserve">data  tscamixnips;input </t>
  </si>
  <si>
    <t>litter dose sex $  nips bwt13 notes $;</t>
  </si>
  <si>
    <t>pnip=0; if nips gt 0 then pnip=1;</t>
  </si>
  <si>
    <t>title ' PND 13 female-like areolae/nipple counts on F1 male and female offspring also bwt13 and litsize 13 EXCELL FILE QAed BY NE data here corrected 2 4 2020';</t>
  </si>
  <si>
    <t>none</t>
  </si>
  <si>
    <t>DARK SPOTS</t>
  </si>
  <si>
    <t>FAINT</t>
  </si>
  <si>
    <t>EUTHANIZED</t>
  </si>
  <si>
    <t>BUDS</t>
  </si>
  <si>
    <t>PROC SORT;BY SEX DOSE;</t>
  </si>
  <si>
    <t>proc print;BY SEX DOSE;</t>
  </si>
  <si>
    <t>proc means mean stderr n cv max min cv range skew kurt;by sex dose;</t>
  </si>
  <si>
    <t xml:space="preserve">proc glm;class dose;by sex;model </t>
  </si>
  <si>
    <t>nips bwt13 pnip=dose;lsmeans dose/pdiff plots=none;</t>
  </si>
  <si>
    <t>proc sort;by litter sex dose;proc means;by litter sex dose;var nips bwt13 pnip;</t>
  </si>
  <si>
    <t>output out = tscanips mean = mnips mbwt13 pnips;</t>
  </si>
  <si>
    <t>DATA POOPSIE;SET TSCAMIXNIPS;</t>
  </si>
  <si>
    <t>PROC SORT;BY LITTER DOSE;PROC MEANS;BY LITTER DOSE;var bwt13;</t>
  </si>
  <si>
    <t>OUTPUT OUT=LITSIZE MEAN= MBWT13;</t>
  </si>
  <si>
    <t>data whatever;set tscanips;</t>
  </si>
  <si>
    <t>PROC SORT;BY SEX DOSE ;</t>
  </si>
  <si>
    <t>proc means N mean STD stderr cv max min cv range skew kurt;by sex dose;</t>
  </si>
  <si>
    <t>PROC GLM;CLASS DOSE;BY SEX;MODEL mnips mbwt13 pnips=DOSE;LSMEANS DOSE/PDIFF PLOTS=NONE;</t>
  </si>
  <si>
    <t>DATA LITTERSIZE;SET LITSIZE;</t>
  </si>
  <si>
    <t>NPUPS=_FREQ_;</t>
  </si>
  <si>
    <t>PROC SORT;BY DOSE;PROC MEANS MEAN STDERR N CV;BY DOSE;VAR NPUPS MBWT13;</t>
  </si>
  <si>
    <t>PROC GLM;CLASS DOSE;MODEL NPUPS MBWT13=DOSE;</t>
  </si>
  <si>
    <t>PROC GLM;MODEL NPUPS MBWT13=DOSE;</t>
  </si>
  <si>
    <t>PROC GLM;CLASS DOSE;MODEL  MBWT13=DOSE NPUPS;</t>
  </si>
  <si>
    <t>data  litternotes;input</t>
  </si>
  <si>
    <t>OBSorder litter  dose pups $ pups13 $;</t>
  </si>
  <si>
    <t>13-1-1</t>
  </si>
  <si>
    <t>15-1</t>
  </si>
  <si>
    <t>data pps45;</t>
  </si>
  <si>
    <t xml:space="preserve">input WTPPS AGEPPS </t>
  </si>
  <si>
    <t xml:space="preserve">Litter </t>
  </si>
  <si>
    <t>trt $</t>
  </si>
  <si>
    <t>ID</t>
  </si>
  <si>
    <t>$ CAGE WT45;</t>
  </si>
  <si>
    <t>treatment=trt;</t>
  </si>
  <si>
    <t>if trt='Control' then treatment=0;</t>
  </si>
  <si>
    <t>PPS45=1;</t>
  </si>
  <si>
    <t xml:space="preserve">IF AGEPPS=0 THEN PPS45=0; </t>
  </si>
  <si>
    <t>IF AGEPPS=1 THEN PPS45=.;</t>
  </si>
  <si>
    <t>GPMALF=0;</t>
  </si>
  <si>
    <t>IF AGEPPS=1 THEN GPMALF=1;</t>
  </si>
  <si>
    <t>IF AGEPPS=0 THEN AGEPPS=45;</t>
  </si>
  <si>
    <t xml:space="preserve">IF AGEPPS=1 THEN AGEPPS=.; </t>
  </si>
  <si>
    <t>LF</t>
  </si>
  <si>
    <t>RF</t>
  </si>
  <si>
    <t>LR</t>
  </si>
  <si>
    <t>RR</t>
  </si>
  <si>
    <t>LRRR</t>
  </si>
  <si>
    <t>LFRF</t>
  </si>
  <si>
    <t>RFLR</t>
  </si>
  <si>
    <t>LFLR</t>
  </si>
  <si>
    <t>RFRR</t>
  </si>
  <si>
    <t>proc sort;by treatment;proc means mean stderr n cv;</t>
  </si>
  <si>
    <t>by treatment;</t>
  </si>
  <si>
    <t>proc glm;class treatment;model GPMALF pps45 agePPS WTPPS WT45=treatment;</t>
  </si>
  <si>
    <t>lsmeans treatment/pdiff plots=none;</t>
  </si>
  <si>
    <t>proc sort;by litter treatment;</t>
  </si>
  <si>
    <t>proc means;by litter treatment;var GPMALF pps45 agepps WTPPS WT45;</t>
  </si>
  <si>
    <t>output out = burpING mean = mGPMALF mpps45 magePPS mWTPPS mWT45;</t>
  </si>
  <si>
    <t>data whatSUP;set burpING;</t>
  </si>
  <si>
    <t>proc sort;by treatment;proc means mean stderr n;by treatment;</t>
  </si>
  <si>
    <t>proc glm;class treatment;model mGPMALF mpps45 magePPS mWTPPS mWT45=treatment;</t>
  </si>
  <si>
    <t>DATA TSCANECM;INPUT</t>
  </si>
  <si>
    <t>SAC</t>
  </si>
  <si>
    <t>CAGE</t>
  </si>
  <si>
    <t>ID $</t>
  </si>
  <si>
    <t>BWT</t>
  </si>
  <si>
    <t>RTWT</t>
  </si>
  <si>
    <t>LTWT</t>
  </si>
  <si>
    <t>PHALLUS</t>
  </si>
  <si>
    <t>VAS</t>
  </si>
  <si>
    <t>VP</t>
  </si>
  <si>
    <t>SV</t>
  </si>
  <si>
    <t>RGUB</t>
  </si>
  <si>
    <t>RTESTIS</t>
  </si>
  <si>
    <t>REPI</t>
  </si>
  <si>
    <t>LGUB</t>
  </si>
  <si>
    <t>LTESTIS</t>
  </si>
  <si>
    <t>LEPI;</t>
  </si>
  <si>
    <t>TITLE 'TSCA MIX F1 MALE NEC AT 65 DAYS OF AGE SMALL TESTIS DEFINED AS CONTROL MEAN OF 1.7g - 3SD (3X-0.117)';</t>
  </si>
  <si>
    <t>TWT=MEAN(RTWT+LTWT);</t>
  </si>
  <si>
    <t xml:space="preserve">SMALLTESTES=0; </t>
  </si>
  <si>
    <t>IF RTWT LT 1.35 THEN SMALLTESTES=1;</t>
  </si>
  <si>
    <t>IF LTWT LT 1.35 THEN SMALLTESTES=1;</t>
  </si>
  <si>
    <t>IF TWT=. THEN SMALLTESTES=0;</t>
  </si>
  <si>
    <t xml:space="preserve"> </t>
  </si>
  <si>
    <t>GUB=RGUB+LGUB;IF GUB GT 0 THEN GUB=1;</t>
  </si>
  <si>
    <t>EPIS=REPI+LEPI;IF EPIS GT 0 THEN EPIS=1;</t>
  </si>
  <si>
    <t>TESTIS=RTESTIS+LTESTIS;IF TESTIS GT 0 THEN TESTIS=1;</t>
  </si>
  <si>
    <t>TRACTMALF= PHALLUS+VAS+VP+SV+RGUB+RTESTIS+REPI+LGUB+LTESTIS+LEPI;</t>
  </si>
  <si>
    <t>IF TRACTMALF GT 0 THEN TRACTMALF=1;</t>
  </si>
  <si>
    <t>NMALF=PHALLUS+VAS+VP+SV+RGUB+RTESTIS+REPI+LGUB+LTESTIS+LEPI;</t>
  </si>
  <si>
    <t>PROC SORT;BY DOSE LITTER;PROC MEANS MEAN STDERR N CV;BY DOSE;</t>
  </si>
  <si>
    <t>PROC PRINT;BY DOSE LITTER;</t>
  </si>
  <si>
    <t>PROC GLM;CLASS DOSE;MODEL BWT TWT  SMALLTESTES</t>
  </si>
  <si>
    <t>LEPI GUB EPIS TESTIS TRACTMALF NMALF=DOSE;</t>
  </si>
  <si>
    <t>LSMEANS DOSE/PDIFF PLOT=NONE;</t>
  </si>
  <si>
    <t>PROC GLM;CLASS DOSE;MODEL TWT=DOSE BWT;LSMEANS DOSE/PDIFF PLOTS=NONE;</t>
  </si>
  <si>
    <t>PROC MEANS ;BY LITTER DOSE;</t>
  </si>
  <si>
    <t>VAR BWT TWT TESTIS GUB EPIS SMALLTESTES PHALLUS</t>
  </si>
  <si>
    <t>SV TRACTMALF NMALF;</t>
  </si>
  <si>
    <t>OUTPUT OUT= RATS MEAN = MBWT MTWT MTESTIS MGUB MEPIS MSMALLTESTES MPHALLUS</t>
  </si>
  <si>
    <t>MVAS</t>
  </si>
  <si>
    <t>MVP</t>
  </si>
  <si>
    <t>MSV MTRACTMALF MNMALF;</t>
  </si>
  <si>
    <t>DATA LITMEAN;SET RATS;</t>
  </si>
  <si>
    <t>PROC SORT;BY DOSE;PROC MEANS MEAN STDERR N;BY DOSE;</t>
  </si>
  <si>
    <t>PROC GLM;CLASS DOSE;MODEL MBWT MTWT MTESTIS MGUB MEPIS MSMALLTESTES MPHALLUS</t>
  </si>
  <si>
    <t>MSV MTRACTMALF MNMALF=DOSE;</t>
  </si>
  <si>
    <t xml:space="preserve">PROC GLM;CLASS DOSE;MODEL MTWT=DOSE MBWT;LSMEANS DOSE/PDIFF PLOTS=NONE; </t>
  </si>
  <si>
    <t>FROM EXPERIMENTAL PATHOLOGY LABORATORIES 7 17 2020</t>
  </si>
  <si>
    <t>LINKS TO PRISM ANALYSES WITH ANALYSES OF DOSE RESPONSES</t>
  </si>
  <si>
    <t>Hsdb3</t>
  </si>
  <si>
    <t>Ild1</t>
  </si>
  <si>
    <t>Mvd</t>
  </si>
  <si>
    <t>Best-fit values</t>
  </si>
  <si>
    <t>ECF</t>
  </si>
  <si>
    <t>= 80.00</t>
  </si>
  <si>
    <t>HillSlope</t>
  </si>
  <si>
    <t>Bottom</t>
  </si>
  <si>
    <t>= 0.000</t>
  </si>
  <si>
    <t>Top</t>
  </si>
  <si>
    <t>= 100.0</t>
  </si>
  <si>
    <t>logECF</t>
  </si>
  <si>
    <t>Span</t>
  </si>
  <si>
    <t>95% CI (asymptotic)</t>
  </si>
  <si>
    <t>-1.573 to -0.5785</t>
  </si>
  <si>
    <t>-0.7773 to -0.3068</t>
  </si>
  <si>
    <t>-2.005 to -0.5474</t>
  </si>
  <si>
    <t>-2.322 to 0.1461</t>
  </si>
  <si>
    <t>-2.181 to -0.3762</t>
  </si>
  <si>
    <t>-1.600 to -0.08571</t>
  </si>
  <si>
    <t>-1.623 to -0.4140</t>
  </si>
  <si>
    <t>-1.645 to -0.1478</t>
  </si>
  <si>
    <t>-1.811 to -0.4104</t>
  </si>
  <si>
    <t>-1.685 to -0.2597</t>
  </si>
  <si>
    <t>-1.859 to -0.2281</t>
  </si>
  <si>
    <t>-1.715 to -0.3556</t>
  </si>
  <si>
    <t>-4.734 to 1.569</t>
  </si>
  <si>
    <t>-1.515 to -0.5604</t>
  </si>
  <si>
    <t>-2.786 to -0.2709</t>
  </si>
  <si>
    <t>Goodness of Fit</t>
  </si>
  <si>
    <t>Degrees of Freedom</t>
  </si>
  <si>
    <t>R squared</t>
  </si>
  <si>
    <t>DATA FILE</t>
  </si>
  <si>
    <t>MG/KG/D</t>
  </si>
  <si>
    <t>MEANS</t>
  </si>
  <si>
    <t>SE</t>
  </si>
  <si>
    <t>N LITTERS</t>
  </si>
  <si>
    <t>REL T HARLAN</t>
  </si>
  <si>
    <t>log(agonist) vs. response -- Find ECanything</t>
  </si>
  <si>
    <t>1.032 to 1.391</t>
  </si>
  <si>
    <t>-1.768 to -0.9488</t>
  </si>
  <si>
    <t>10.77 to 24.58</t>
  </si>
  <si>
    <t>DPeP T Prod</t>
  </si>
  <si>
    <t>PND13 Number of NIPS</t>
  </si>
  <si>
    <t>Malformations with nips</t>
  </si>
  <si>
    <t>Any Permanent Nips</t>
  </si>
  <si>
    <t>Gubernacular agenesis</t>
  </si>
  <si>
    <t>SV Agenesis</t>
  </si>
  <si>
    <t>EPI agenesis</t>
  </si>
  <si>
    <t>Tract Malfs</t>
  </si>
  <si>
    <t>VP malfs</t>
  </si>
  <si>
    <t>Hypospadias</t>
  </si>
  <si>
    <t>testis Malfs</t>
  </si>
  <si>
    <t>vas deferens malfs</t>
  </si>
  <si>
    <t>Hydronephrosis</t>
  </si>
  <si>
    <t>Insl3 mRNA</t>
  </si>
  <si>
    <t>twt % reduced</t>
  </si>
  <si>
    <t>epis % reduced</t>
  </si>
  <si>
    <t>VAS deferens malfs</t>
  </si>
  <si>
    <t>mRNA</t>
  </si>
  <si>
    <t>postnatal effects</t>
  </si>
  <si>
    <t>= 20.00</t>
  </si>
  <si>
    <t>1.438 to 2.055</t>
  </si>
  <si>
    <t>1.780 to 2.084</t>
  </si>
  <si>
    <t>1.543 to 2.364</t>
  </si>
  <si>
    <t>1.764 to 2.865</t>
  </si>
  <si>
    <t>1.967 to 2.142</t>
  </si>
  <si>
    <t>1.700 to 2.057</t>
  </si>
  <si>
    <t>2.162 to 3.000</t>
  </si>
  <si>
    <t>1.626 to 2.952</t>
  </si>
  <si>
    <t>1.689 to 2.373</t>
  </si>
  <si>
    <t>1.973 to 2.465</t>
  </si>
  <si>
    <t>1.663 to 2.250</t>
  </si>
  <si>
    <t>0.9693 to 3.083</t>
  </si>
  <si>
    <t>1.915 to 2.640</t>
  </si>
  <si>
    <t>2.006 to 2.250</t>
  </si>
  <si>
    <t>-0.2085 to 5.266</t>
  </si>
  <si>
    <t>-2.510 to 10.49</t>
  </si>
  <si>
    <t>-46.69 to 58.85</t>
  </si>
  <si>
    <t>-10.50 to 19.34</t>
  </si>
  <si>
    <t>2.241 to 6.663</t>
  </si>
  <si>
    <t>-1.202 to 8.609</t>
  </si>
  <si>
    <t>-5.951 to 10.63</t>
  </si>
  <si>
    <t>-12.14 to 21.76</t>
  </si>
  <si>
    <t>-78.84 to 94.64</t>
  </si>
  <si>
    <t>0.2935 to 12.44</t>
  </si>
  <si>
    <t>0.4527 to 2.461</t>
  </si>
  <si>
    <t>-372.9 to 391.6</t>
  </si>
  <si>
    <t>-4.079 to 14.13</t>
  </si>
  <si>
    <t>2.805 to 6.953</t>
  </si>
  <si>
    <t>27.45 to 113.5</t>
  </si>
  <si>
    <t>60.20 to 121.4</t>
  </si>
  <si>
    <t>34.90 to 230.9</t>
  </si>
  <si>
    <t>58.10 to 732.5</t>
  </si>
  <si>
    <t>92.77 to 138.6</t>
  </si>
  <si>
    <t>50.17 to 114.0</t>
  </si>
  <si>
    <t>145.3 to 999.3</t>
  </si>
  <si>
    <t>42.29 to 896.0</t>
  </si>
  <si>
    <t>48.84 to 235.9</t>
  </si>
  <si>
    <t>94.00 to 291.5</t>
  </si>
  <si>
    <t>46.05 to 177.7</t>
  </si>
  <si>
    <t>9.317 to 1209</t>
  </si>
  <si>
    <t>82.22 to 436.2</t>
  </si>
  <si>
    <t>101.4 to 177.6</t>
  </si>
  <si>
    <t xml:space="preserve">ED20 </t>
  </si>
  <si>
    <t>sv malfs</t>
  </si>
  <si>
    <t>Undescended testes</t>
  </si>
  <si>
    <t>MALE AGD PND2</t>
  </si>
  <si>
    <t>GRAPHPAD PRISM ED20 ANALYSES DPeP 2010 STUDY AND DATA FILES</t>
  </si>
  <si>
    <t>% AFFECTED</t>
  </si>
  <si>
    <r>
      <t xml:space="preserve">Comparison of </t>
    </r>
    <r>
      <rPr>
        <b/>
        <i/>
        <sz val="14"/>
        <color theme="1"/>
        <rFont val="Times New Roman"/>
        <family val="1"/>
      </rPr>
      <t>in utero</t>
    </r>
    <r>
      <rPr>
        <b/>
        <sz val="14"/>
        <color theme="1"/>
        <rFont val="Times New Roman"/>
        <family val="1"/>
      </rPr>
      <t xml:space="preserve"> phthalate exposure on fetal rat testis transcript and endocrine alterations with apical reproductive alterations in male rats. </t>
    </r>
  </si>
  <si>
    <t>Authors</t>
  </si>
  <si>
    <r>
      <t>Leon Earl Gray Jr</t>
    </r>
    <r>
      <rPr>
        <vertAlign val="superscript"/>
        <sz val="12"/>
        <color theme="1"/>
        <rFont val="Times New Roman"/>
        <family val="1"/>
      </rPr>
      <t>a</t>
    </r>
    <r>
      <rPr>
        <sz val="12"/>
        <color theme="1"/>
        <rFont val="Times New Roman"/>
        <family val="1"/>
      </rPr>
      <t>*, Christy S. Lambright</t>
    </r>
    <r>
      <rPr>
        <vertAlign val="superscript"/>
        <sz val="12"/>
        <color theme="1"/>
        <rFont val="Times New Roman"/>
        <family val="1"/>
      </rPr>
      <t>a</t>
    </r>
    <r>
      <rPr>
        <sz val="12"/>
        <color theme="1"/>
        <rFont val="Times New Roman"/>
        <family val="1"/>
      </rPr>
      <t>, Nicola Evans</t>
    </r>
    <r>
      <rPr>
        <vertAlign val="superscript"/>
        <sz val="12"/>
        <color theme="1"/>
        <rFont val="Times New Roman"/>
        <family val="1"/>
      </rPr>
      <t>a</t>
    </r>
    <r>
      <rPr>
        <sz val="12"/>
        <color theme="1"/>
        <rFont val="Times New Roman"/>
        <family val="1"/>
      </rPr>
      <t>, Jermaine Ford</t>
    </r>
    <r>
      <rPr>
        <vertAlign val="superscript"/>
        <sz val="12"/>
        <color theme="1"/>
        <rFont val="Times New Roman"/>
        <family val="1"/>
      </rPr>
      <t>b</t>
    </r>
    <r>
      <rPr>
        <sz val="12"/>
        <color theme="1"/>
        <rFont val="Times New Roman"/>
        <family val="1"/>
      </rPr>
      <t xml:space="preserve"> and Justin Conley</t>
    </r>
    <r>
      <rPr>
        <vertAlign val="superscript"/>
        <sz val="12"/>
        <color theme="1"/>
        <rFont val="Times New Roman"/>
        <family val="1"/>
      </rPr>
      <t>a</t>
    </r>
    <r>
      <rPr>
        <sz val="12"/>
        <color theme="1"/>
        <rFont val="Times New Roman"/>
        <family val="1"/>
      </rPr>
      <t>.</t>
    </r>
  </si>
  <si>
    <r>
      <t>a</t>
    </r>
    <r>
      <rPr>
        <sz val="12"/>
        <color theme="1"/>
        <rFont val="Times New Roman"/>
        <family val="1"/>
      </rPr>
      <t>U.S. Environmental Protection Agency/Office of Research &amp; Development/Center for Public Health and Environmental Assessment, Research Triangle Park, NC, USA</t>
    </r>
  </si>
  <si>
    <t>lambright.christy@epa.gov, evans.nicola@epa.gov, conley.justin@epa.gov</t>
  </si>
  <si>
    <r>
      <t>b</t>
    </r>
    <r>
      <rPr>
        <sz val="12"/>
        <color theme="1"/>
        <rFont val="Times New Roman"/>
        <family val="1"/>
      </rPr>
      <t>U.S. Environmental Protection Agency/Office of Research &amp; Development/Center for Computational Toxicology and Exposure, Research Triangle Park, NC, USA</t>
    </r>
  </si>
  <si>
    <t>ford.jermaine@epa.gov</t>
  </si>
  <si>
    <t>*Corresponding author. emgray@mindspring.com</t>
  </si>
  <si>
    <t>FUNDING</t>
  </si>
  <si>
    <t xml:space="preserve">This work was supported by the U.S. Environmental Protection Agency Office of Research and Development.  </t>
  </si>
  <si>
    <t xml:space="preserve">DISCLAIMER </t>
  </si>
  <si>
    <t>The manuscript has been subjected to review by the U.S. Environmental Protection Agency Center for Public Health and Environmental Assessment and approved for publication.  Approval does not signify that the contents necessarily reflect the views or policy of the Agency, nor does mention of trade names or commercial products constitute endorsement or recommendation for use.</t>
  </si>
  <si>
    <t>SHEET 1</t>
  </si>
  <si>
    <t>DCHP FETAL MATERNAL GD18 DATA</t>
  </si>
  <si>
    <t>ORIGINAL CUSTOM ARRAY GENES</t>
  </si>
  <si>
    <t>DCHP BMDEXPRESS FOLD DATA</t>
  </si>
  <si>
    <t>DCHP mRNA SAS DATA</t>
  </si>
  <si>
    <t>STUDY 1: Dicyclohexyl Phthalate (DCHP)</t>
  </si>
  <si>
    <t>DCHP T PROD SAS DATA</t>
  </si>
  <si>
    <t>DCHP DOSE RESPONSE FIGURE LINKED TO ANALYSES IN GRAPHPAD PRISM</t>
  </si>
  <si>
    <t>STUDY 2: TSCA FIVE PHTHALATE MIXTURE STUDY</t>
  </si>
  <si>
    <t>TSCA MATERNAL FETAL GD18 DATA</t>
  </si>
  <si>
    <t>TSCA BMDEXPRESS FOLD DATA</t>
  </si>
  <si>
    <t>TSCA mRNA SAS data</t>
  </si>
  <si>
    <t>TSCA POSTNATAL AREOLAE/NIPPLE RETENTION DATA FORM 13 DAY OLD MALE RATS</t>
  </si>
  <si>
    <t>TSCA POSTNATAL ANOGENITAL DISTANCE AT 2 DAYS OF AGE (AGD) DATA</t>
  </si>
  <si>
    <t xml:space="preserve">TSCA POSTNATAL PREPUTIAL SEPARATION (PPS) DATA </t>
  </si>
  <si>
    <t xml:space="preserve">TSCA POSTNATAL F1 MALE RAT NECROPSY DATA </t>
  </si>
  <si>
    <t>TSCA ED20 ANALYSES FOR mRNA TPROD DATA</t>
  </si>
  <si>
    <t>TSCA TESTIS AND EPIDIDYDMIS HISTOPATHOLOGY FROM BOARD CERTIFIED PATHOLOGIST</t>
  </si>
  <si>
    <t xml:space="preserve">STUDY 3: DIPENTYL PHTHALATE (DPeP) STUDY </t>
  </si>
  <si>
    <r>
      <t xml:space="preserve">Gray LE, Jr., Furr J, Tatum-Gibbs KR, Lambright C, Sampson H, Hannas BR, Wilson VS, Hotchkiss A, Foster PM. 2016. Establishing the "Biological Relevance" of Dipentyl Phthalate Reductions in Fetal Rat Testosterone Production and Plasma and Testis Testosterone Levels. </t>
    </r>
    <r>
      <rPr>
        <i/>
        <sz val="11"/>
        <color theme="1"/>
        <rFont val="Aptos"/>
        <family val="2"/>
      </rPr>
      <t>Toxicol Sci</t>
    </r>
    <r>
      <rPr>
        <sz val="11"/>
        <color theme="1"/>
        <rFont val="Aptos"/>
        <family val="2"/>
      </rPr>
      <t xml:space="preserve"> 149:178-191. DOI: 10.1093/toxsci/kfv224.</t>
    </r>
  </si>
  <si>
    <t xml:space="preserve">DPeP BMDEXPRESS mRNA EXPRESSION DATA AS FOLD VERSUS CONTROL </t>
  </si>
  <si>
    <t>DPeP TESTOSTERONE PRODUCTION (T PROD) SAS DATA</t>
  </si>
  <si>
    <t>DPeP ED20 ANALYSIS OF mRNA TRANSCRIPT AND POSTNATAL EFFECTS DATA</t>
  </si>
  <si>
    <t>GESTATIONAL MATERNAL AND FETAL DATA: TWO BLOCKS</t>
  </si>
  <si>
    <t xml:space="preserve">METADATA </t>
  </si>
  <si>
    <t>Column 27</t>
  </si>
  <si>
    <t>Column 28</t>
  </si>
  <si>
    <t xml:space="preserve">tprod </t>
  </si>
  <si>
    <t>BMDEXPRESS ANALYSIS</t>
  </si>
  <si>
    <t>Entrez Gene IDs</t>
  </si>
  <si>
    <t>Genes Symbols</t>
  </si>
  <si>
    <t>Hill BMD</t>
  </si>
  <si>
    <t>Hill BMDL</t>
  </si>
  <si>
    <t>Hill BMDU</t>
  </si>
  <si>
    <t>Hill fitPValue</t>
  </si>
  <si>
    <t>Hill fitLogLikelihood</t>
  </si>
  <si>
    <t>Hill AIC</t>
  </si>
  <si>
    <t>Hill adverseDirection</t>
  </si>
  <si>
    <t>Hill BMD/BMDL</t>
  </si>
  <si>
    <t>Flagged Hill</t>
  </si>
  <si>
    <t>Hill Parameter Intercept</t>
  </si>
  <si>
    <t>Hill Parameter v</t>
  </si>
  <si>
    <t>Hill Parameter n</t>
  </si>
  <si>
    <t>Hill Parameter k</t>
  </si>
  <si>
    <t>Hill Execution Complete</t>
  </si>
  <si>
    <t>Hill RSquared</t>
  </si>
  <si>
    <t>Hill Residual  1</t>
  </si>
  <si>
    <t>Hill Residual  2</t>
  </si>
  <si>
    <t>Hill Residual  3</t>
  </si>
  <si>
    <t>Hill Residual  4</t>
  </si>
  <si>
    <t>Hill Residual  5</t>
  </si>
  <si>
    <t>Hill Residual  6</t>
  </si>
  <si>
    <t>Power BMD</t>
  </si>
  <si>
    <t>Power BMDL</t>
  </si>
  <si>
    <t>Power BMDU</t>
  </si>
  <si>
    <t>Power fitPValue</t>
  </si>
  <si>
    <t>Power fitLogLikelihood</t>
  </si>
  <si>
    <t>Power AIC</t>
  </si>
  <si>
    <t>Power adverseDirection</t>
  </si>
  <si>
    <t>Power BMD/BMDL</t>
  </si>
  <si>
    <t>Power Parameter control</t>
  </si>
  <si>
    <t>Power Parameter slope</t>
  </si>
  <si>
    <t>Power Parameter power</t>
  </si>
  <si>
    <t>Power Execution Complete</t>
  </si>
  <si>
    <t>Power RSquared</t>
  </si>
  <si>
    <t>Power Residual  1</t>
  </si>
  <si>
    <t>Power Residual  2</t>
  </si>
  <si>
    <t>Power Residual  3</t>
  </si>
  <si>
    <t>Power Residual  4</t>
  </si>
  <si>
    <t>Power Residual  5</t>
  </si>
  <si>
    <t>Power Residual  6</t>
  </si>
  <si>
    <t>Linear BMD</t>
  </si>
  <si>
    <t>Linear BMDL</t>
  </si>
  <si>
    <t>Linear BMDU</t>
  </si>
  <si>
    <t>Linear fitPValue</t>
  </si>
  <si>
    <t>Linear fitLogLikelihood</t>
  </si>
  <si>
    <t>Linear AIC</t>
  </si>
  <si>
    <t>Linear adverseDirection</t>
  </si>
  <si>
    <t>Linear BMD/BMDL</t>
  </si>
  <si>
    <t>Linear Execution Complete</t>
  </si>
  <si>
    <t>Linear Parameter beta_0</t>
  </si>
  <si>
    <t>Linear Parameter beta_1</t>
  </si>
  <si>
    <t>Linear RSquared</t>
  </si>
  <si>
    <t>Linear Residual  1</t>
  </si>
  <si>
    <t>Linear Residual  2</t>
  </si>
  <si>
    <t>Linear Residual  3</t>
  </si>
  <si>
    <t>Linear Residual  4</t>
  </si>
  <si>
    <t>Linear Residual  5</t>
  </si>
  <si>
    <t>Linear Residual  6</t>
  </si>
  <si>
    <t>Exp 3 BMD</t>
  </si>
  <si>
    <t>Exp 3 BMDL</t>
  </si>
  <si>
    <t>Exp 3 BMDU</t>
  </si>
  <si>
    <t>Exp 3 fitPValue</t>
  </si>
  <si>
    <t>Exp 3 fitLogLikelihood</t>
  </si>
  <si>
    <t>Exp 3 AIC</t>
  </si>
  <si>
    <t>Exp 3 adverseDirection</t>
  </si>
  <si>
    <t>Exp 3 BMD/BMDL</t>
  </si>
  <si>
    <t>Exp 3 Execution Complete</t>
  </si>
  <si>
    <t>Exp 3 Parameter sign</t>
  </si>
  <si>
    <t>Exp 3 Parameter a</t>
  </si>
  <si>
    <t>Exp 3 Parameter b</t>
  </si>
  <si>
    <t>Exp 3 Parameter d</t>
  </si>
  <si>
    <t>Exp 3 RSquared</t>
  </si>
  <si>
    <t>Exp 3 Residual  1</t>
  </si>
  <si>
    <t>Exp 3 Residual  2</t>
  </si>
  <si>
    <t>Exp 3 Residual  3</t>
  </si>
  <si>
    <t>Exp 3 Residual  4</t>
  </si>
  <si>
    <t>Exp 3 Residual  5</t>
  </si>
  <si>
    <t>Exp 3 Residual  6</t>
  </si>
  <si>
    <t>Exp 5 BMD</t>
  </si>
  <si>
    <t>Exp 5 BMDL</t>
  </si>
  <si>
    <t>Exp 5 BMDU</t>
  </si>
  <si>
    <t>Exp 5 fitPValue</t>
  </si>
  <si>
    <t>Exp 5 fitLogLikelihood</t>
  </si>
  <si>
    <t>Exp 5 AIC</t>
  </si>
  <si>
    <t>Exp 5 adverseDirection</t>
  </si>
  <si>
    <t>Exp 5 BMD/BMDL</t>
  </si>
  <si>
    <t>Exp 5 Execution Complete</t>
  </si>
  <si>
    <t>Exp 5 Parameter a</t>
  </si>
  <si>
    <t>Exp 5 Parameter b</t>
  </si>
  <si>
    <t>Exp 5 Parameter c</t>
  </si>
  <si>
    <t>Exp 5 Parameter d</t>
  </si>
  <si>
    <t>Exp 5 RSquared</t>
  </si>
  <si>
    <t>Exp 5 Residual  1</t>
  </si>
  <si>
    <t>Exp 5 Residual  2</t>
  </si>
  <si>
    <t>Exp 5 Residual  3</t>
  </si>
  <si>
    <t>Exp 5 Residual  4</t>
  </si>
  <si>
    <t>Exp 5 Residual  5</t>
  </si>
  <si>
    <t>Exp 5 Residual  6</t>
  </si>
  <si>
    <t>Best Poly</t>
  </si>
  <si>
    <t>Best Model</t>
  </si>
  <si>
    <t>Best BMD</t>
  </si>
  <si>
    <t>Best BMDL</t>
  </si>
  <si>
    <t>Best BMDU</t>
  </si>
  <si>
    <t>Best fitPValue</t>
  </si>
  <si>
    <t>Best fitLogLikelihood</t>
  </si>
  <si>
    <t>Best AIC</t>
  </si>
  <si>
    <t>Best adverseDirection</t>
  </si>
  <si>
    <t>Best BMD/BMDL</t>
  </si>
  <si>
    <t>Best BMDU/BMDL</t>
  </si>
  <si>
    <t>Best BMDU/BMD</t>
  </si>
  <si>
    <t>Best RSquared</t>
  </si>
  <si>
    <t>Best Is Step Function</t>
  </si>
  <si>
    <t>wAUC</t>
  </si>
  <si>
    <t>Prefilter P-Value</t>
  </si>
  <si>
    <t>Prefilter Adjusted P-Value</t>
  </si>
  <si>
    <t>Max Fold Change</t>
  </si>
  <si>
    <t>Max Fold Change Absolute Value</t>
  </si>
  <si>
    <t>NOTEL</t>
  </si>
  <si>
    <t>LOTEL</t>
  </si>
  <si>
    <t>FC Dose Level 1</t>
  </si>
  <si>
    <t>FC Dose Level 2</t>
  </si>
  <si>
    <t>FC Dose Level 3</t>
  </si>
  <si>
    <t>FC Dose Level 4</t>
  </si>
  <si>
    <t>FC Dose Level 5</t>
  </si>
  <si>
    <t>Hill Is Step Function Less Than Lowest Dose</t>
  </si>
  <si>
    <t>Power Is Step Function Less Than Lowest Dose</t>
  </si>
  <si>
    <t>Linear  Is Step Function Less Than Lowest Dose</t>
  </si>
  <si>
    <t>Exp 3 Is Step Function Less Than Lowest Dose</t>
  </si>
  <si>
    <t>Exp 5 Is Step Function Less Than Lowest Dose</t>
  </si>
  <si>
    <t>Best Is Step Function Less Than Lowest Dose</t>
  </si>
  <si>
    <t>Exp 3</t>
  </si>
  <si>
    <t>SAS DATA SET</t>
  </si>
  <si>
    <t>Model</t>
  </si>
  <si>
    <t>Analysis Type</t>
  </si>
  <si>
    <t>Restriction</t>
  </si>
  <si>
    <t>RiskType</t>
  </si>
  <si>
    <t>BMRF</t>
  </si>
  <si>
    <t>BMD</t>
  </si>
  <si>
    <t>BMDL</t>
  </si>
  <si>
    <t>BMDU</t>
  </si>
  <si>
    <t>P Value</t>
  </si>
  <si>
    <t>AIC</t>
  </si>
  <si>
    <t>Unnormalized Log Posterior Probability</t>
  </si>
  <si>
    <t>Scaled Residual for Dose Group near BMD</t>
  </si>
  <si>
    <t>Scaled Residual for Control Dose Group</t>
  </si>
  <si>
    <t>BMDS Recommendation</t>
  </si>
  <si>
    <t>BMDS Recommendation Notes</t>
  </si>
  <si>
    <t>Dichotomous Hill</t>
  </si>
  <si>
    <t>frequentist</t>
  </si>
  <si>
    <t>Restricted</t>
  </si>
  <si>
    <t>Extra Risk</t>
  </si>
  <si>
    <t>Viable - Alternate</t>
  </si>
  <si>
    <t>Gamma</t>
  </si>
  <si>
    <t>Log-Logistic</t>
  </si>
  <si>
    <t>Multistage Degree 3</t>
  </si>
  <si>
    <t>Multistage Degree 2</t>
  </si>
  <si>
    <t>Multistage Degree 1</t>
  </si>
  <si>
    <t>Weibull</t>
  </si>
  <si>
    <t>Logistic</t>
  </si>
  <si>
    <t>Unrestricted</t>
  </si>
  <si>
    <t>Log-Probit</t>
  </si>
  <si>
    <t>Probit</t>
  </si>
  <si>
    <t>Quantal Linear</t>
  </si>
  <si>
    <t>Viable - Recommended</t>
  </si>
  <si>
    <t xml:space="preserve">Lowest BMDL_x000D_
</t>
  </si>
  <si>
    <t>bad fit</t>
  </si>
  <si>
    <t>MODEL AVERAGE</t>
  </si>
  <si>
    <t>tract malfs</t>
  </si>
  <si>
    <t>DataSet Name1</t>
  </si>
  <si>
    <t>number of ips</t>
  </si>
  <si>
    <t>number of nips per male</t>
  </si>
  <si>
    <t>Color Key</t>
  </si>
  <si>
    <t>N</t>
  </si>
  <si>
    <t>Mean</t>
  </si>
  <si>
    <t>Std. Dev.</t>
  </si>
  <si>
    <t>Analysis Description</t>
  </si>
  <si>
    <t>Recommended frequentist model</t>
  </si>
  <si>
    <t>[Custom]</t>
  </si>
  <si>
    <t>Model averaging</t>
  </si>
  <si>
    <r>
      <t xml:space="preserve">Option set #1 </t>
    </r>
    <r>
      <rPr>
        <b/>
        <sz val="11"/>
        <color indexed="10"/>
        <rFont val="Aptos Narrow"/>
        <family val="2"/>
        <scheme val="minor"/>
      </rPr>
      <t>(Hover for details)</t>
    </r>
  </si>
  <si>
    <t>Scroll right to see summary plot -&gt;</t>
  </si>
  <si>
    <t>Test 4 P‑Value</t>
  </si>
  <si>
    <t>Exponential 3 (NCV - normal)</t>
  </si>
  <si>
    <t>Questionable</t>
  </si>
  <si>
    <t>_x000D_
Goodness of fit p-value &lt; 0.1</t>
  </si>
  <si>
    <t>Exponential 5 (NCV - normal)</t>
  </si>
  <si>
    <t>_x000D_
BMD/BMDL ratio &gt; 3</t>
  </si>
  <si>
    <t>Hill (NCV - normal)</t>
  </si>
  <si>
    <t>Polynomial Degree 3 (NCV - normal)</t>
  </si>
  <si>
    <t>Unusable</t>
  </si>
  <si>
    <t>BMD computation failed</t>
  </si>
  <si>
    <t>Polynomial Degree 2 (NCV - normal)</t>
  </si>
  <si>
    <t>Power (NCV - normal)</t>
  </si>
  <si>
    <t xml:space="preserve">Lowest AIC_x000D_
</t>
  </si>
  <si>
    <t>Linear (NCV - normal)</t>
  </si>
  <si>
    <t>PERCENT MALES WITH ANY NIPS</t>
  </si>
  <si>
    <t>Analysis Name</t>
  </si>
  <si>
    <t>[Add user notes here]</t>
  </si>
  <si>
    <t>Lowest BMDL_x000D_
_x000D_
BMD/BMDL ratio &gt; 3</t>
  </si>
  <si>
    <t>Infinity</t>
  </si>
  <si>
    <t>BMD computation failed; lower limit includes zero_x000D_
BMDL not estimated</t>
  </si>
  <si>
    <t>model average</t>
  </si>
  <si>
    <t>agd 2</t>
  </si>
  <si>
    <t>tsca 5 pe mix agd</t>
  </si>
  <si>
    <t>Standard Excel tools can be used to expand or modify graphs</t>
  </si>
  <si>
    <t>Exponential 3 (CV - normal)</t>
  </si>
  <si>
    <t>Exponential 5 (CV - normal)</t>
  </si>
  <si>
    <t>Hill (CV - normal)</t>
  </si>
  <si>
    <t>Polynomial Degree 3 (CV - normal)</t>
  </si>
  <si>
    <t>Polynomial Degree 2 (CV - normal)</t>
  </si>
  <si>
    <t>Power (CV - normal)</t>
  </si>
  <si>
    <t>Linear (CV - normal)</t>
  </si>
  <si>
    <t>Hill</t>
  </si>
  <si>
    <t>Exp 5</t>
  </si>
  <si>
    <t>T PROD</t>
  </si>
  <si>
    <t>Linear</t>
  </si>
  <si>
    <t>Transcript</t>
  </si>
  <si>
    <t>ED20</t>
  </si>
  <si>
    <t>CYP11B2</t>
  </si>
  <si>
    <t>CYP11B1</t>
  </si>
  <si>
    <t>STAR</t>
  </si>
  <si>
    <t>SCARB1</t>
  </si>
  <si>
    <t>CYP17A1</t>
  </si>
  <si>
    <t>HSD3B3</t>
  </si>
  <si>
    <t>TM7SF2</t>
  </si>
  <si>
    <t>EBP</t>
  </si>
  <si>
    <t>HMGGCS1</t>
  </si>
  <si>
    <t>CYP11A1</t>
  </si>
  <si>
    <t>INSL3</t>
  </si>
  <si>
    <t>LHCGR</t>
  </si>
  <si>
    <t>CYP51</t>
  </si>
  <si>
    <t>HMGCR</t>
  </si>
  <si>
    <t>RHOX10</t>
  </si>
  <si>
    <t>ILD1</t>
  </si>
  <si>
    <t>IHNA</t>
  </si>
  <si>
    <t>SUPERGENE</t>
  </si>
  <si>
    <t>1.885 to 2.383</t>
  </si>
  <si>
    <t>0.7230 to 1.879</t>
  </si>
  <si>
    <t>0.09862 to 1.419</t>
  </si>
  <si>
    <t>1.631 to 2.355</t>
  </si>
  <si>
    <t>1.868 to 2.757</t>
  </si>
  <si>
    <t>1.733 to 2.496</t>
  </si>
  <si>
    <t>2.172 to 2.707</t>
  </si>
  <si>
    <t>1.800 to 2.452</t>
  </si>
  <si>
    <t>1.438 to 2.549</t>
  </si>
  <si>
    <t>1.902 to 2.507</t>
  </si>
  <si>
    <t>1.867 to 2.564</t>
  </si>
  <si>
    <t>1.639 to 2.675</t>
  </si>
  <si>
    <t>1.870 to 2.591</t>
  </si>
  <si>
    <t>1.852 to 2.511</t>
  </si>
  <si>
    <t>2.355 to 2.926</t>
  </si>
  <si>
    <t>1.584 to 2.302</t>
  </si>
  <si>
    <t>1.482 to 2.195</t>
  </si>
  <si>
    <t>1.746 to 2.294</t>
  </si>
  <si>
    <t>1.704 to 2.377</t>
  </si>
  <si>
    <t>1.730 to 2.551</t>
  </si>
  <si>
    <t>-1.365 to -0.4037</t>
  </si>
  <si>
    <t>-2.363 to 0.008218</t>
  </si>
  <si>
    <t>-1.814 to -0.5623</t>
  </si>
  <si>
    <t>-1.320 to -0.5300</t>
  </si>
  <si>
    <t>-2.051 to -0.5677</t>
  </si>
  <si>
    <t>76.68 to 241.6</t>
  </si>
  <si>
    <t>5.284 to 75.75</t>
  </si>
  <si>
    <t>1.255 to 26.22</t>
  </si>
  <si>
    <t>42.72 to 226.3</t>
  </si>
  <si>
    <t>73.86 to 571.6</t>
  </si>
  <si>
    <t>54.07 to 313.6</t>
  </si>
  <si>
    <t>148.6 to 509.4</t>
  </si>
  <si>
    <t>63.10 to 282.8</t>
  </si>
  <si>
    <t>27.39 to 353.7</t>
  </si>
  <si>
    <t>79.78 to 321.3</t>
  </si>
  <si>
    <t>73.57 to 366.7</t>
  </si>
  <si>
    <t>43.53 to 473.6</t>
  </si>
  <si>
    <t>74.10 to 389.6</t>
  </si>
  <si>
    <t>71.18 to 324.4</t>
  </si>
  <si>
    <t>226.3 to 843.5</t>
  </si>
  <si>
    <t>38.37 to 200.3</t>
  </si>
  <si>
    <t>30.35 to 156.8</t>
  </si>
  <si>
    <t>55.77 to 196.7</t>
  </si>
  <si>
    <t>50.59 to 238.3</t>
  </si>
  <si>
    <t>53.71 to 356.0</t>
  </si>
  <si>
    <t>Sum of Squares</t>
  </si>
  <si>
    <t>Sy.x</t>
  </si>
  <si>
    <t>Constraints</t>
  </si>
  <si>
    <t>F = 80</t>
  </si>
  <si>
    <t>Bottom = 0</t>
  </si>
  <si>
    <t>Top = 100</t>
  </si>
  <si>
    <t>Number of points</t>
  </si>
  <si>
    <t># of X values</t>
  </si>
  <si>
    <t># Y values analyzed</t>
  </si>
  <si>
    <t>ECF 95%CI</t>
  </si>
  <si>
    <t>ED20 95%CI</t>
  </si>
  <si>
    <t>77 to 242</t>
  </si>
  <si>
    <t>5.3 to 76</t>
  </si>
  <si>
    <t>1.3 to 26</t>
  </si>
  <si>
    <t>43 to 226</t>
  </si>
  <si>
    <t>74 to 572</t>
  </si>
  <si>
    <t>54 to 314</t>
  </si>
  <si>
    <t>149 to 509</t>
  </si>
  <si>
    <t>63 to 283</t>
  </si>
  <si>
    <t>27 to 353</t>
  </si>
  <si>
    <t>80 to 321</t>
  </si>
  <si>
    <t>74 to 367</t>
  </si>
  <si>
    <t>44 to 474</t>
  </si>
  <si>
    <t>74 to 390</t>
  </si>
  <si>
    <t>71 to 324</t>
  </si>
  <si>
    <t>226 to 843</t>
  </si>
  <si>
    <t>38 to 200</t>
  </si>
  <si>
    <t>30 to 157</t>
  </si>
  <si>
    <t>56 to 197</t>
  </si>
  <si>
    <t>51 to 238</t>
  </si>
  <si>
    <t>54 to 356</t>
  </si>
  <si>
    <t>111 to 259</t>
  </si>
  <si>
    <t>Genetic Signature</t>
  </si>
  <si>
    <t>T Prod</t>
  </si>
  <si>
    <t>AGD</t>
  </si>
  <si>
    <t>327 to 636</t>
  </si>
  <si>
    <t>Number of areolae/nipples/male</t>
  </si>
  <si>
    <t>291 to 371</t>
  </si>
  <si>
    <t>wide</t>
  </si>
  <si>
    <t>312 to 572</t>
  </si>
  <si>
    <t>% of males with any areolae</t>
  </si>
  <si>
    <t>% of males with reproductive malformations</t>
  </si>
  <si>
    <t>Postnatal Phthalate Syndrome</t>
  </si>
  <si>
    <t>Power</t>
  </si>
  <si>
    <t>TSCA mRNA ED20 AFFECTED</t>
  </si>
  <si>
    <t>TSCA T PROD SAS DATA</t>
  </si>
  <si>
    <t>TSCA POSTNATAL BMDS ANALYSES</t>
  </si>
  <si>
    <t>S1</t>
  </si>
  <si>
    <t>Dosing for Rats in Block 148 of the Fetal Phthalate Screen</t>
  </si>
  <si>
    <t>GD 14</t>
  </si>
  <si>
    <t>GD 15</t>
  </si>
  <si>
    <t>GD 16</t>
  </si>
  <si>
    <t>GD 17</t>
  </si>
  <si>
    <t>GD 18</t>
  </si>
  <si>
    <t>LITTER #</t>
  </si>
  <si>
    <t>TRT</t>
  </si>
  <si>
    <t>BW(g)</t>
  </si>
  <si>
    <t># pups</t>
  </si>
  <si>
    <t># res</t>
  </si>
  <si>
    <t>GD18</t>
  </si>
  <si>
    <t>DELTA</t>
  </si>
  <si>
    <t>The SAS System</t>
  </si>
  <si>
    <t>Obs</t>
  </si>
  <si>
    <t>Cage</t>
  </si>
  <si>
    <t>wt14</t>
  </si>
  <si>
    <t>wt15</t>
  </si>
  <si>
    <t>wt16</t>
  </si>
  <si>
    <t>wt17</t>
  </si>
  <si>
    <t>wt18</t>
  </si>
  <si>
    <t>npups</t>
  </si>
  <si>
    <t>nres</t>
  </si>
  <si>
    <t>gain</t>
  </si>
  <si>
    <t>The MEANS Procedure</t>
  </si>
  <si>
    <t>Dose=0</t>
  </si>
  <si>
    <t>Variable</t>
  </si>
  <si>
    <t>Std Error</t>
  </si>
  <si>
    <t>Dose=100</t>
  </si>
  <si>
    <t>Dose=300</t>
  </si>
  <si>
    <t>Dose=600</t>
  </si>
  <si>
    <t>Dose=900</t>
  </si>
  <si>
    <t>values are means of 3 independent litters with standard errors of the means</t>
  </si>
  <si>
    <t>mRNA fold means used in Heat Map</t>
  </si>
  <si>
    <t>mRNA fold means used in Heat Map with standard errors and independent sample sizes</t>
  </si>
  <si>
    <t>MEAN</t>
  </si>
  <si>
    <t>LINKS TO PRISM</t>
  </si>
  <si>
    <t>DOSE RESPONSE HISTOGRAMS WITH STANDARD ERRORS AND INDIVIDUAL LITTER MEAN VALUES (N=2 OR 3 LITTERS PER DOSE)</t>
  </si>
  <si>
    <t>EFFECTS OF HIGH AND LOW DOSE LEVELS OF THE 5 PHTHALATE MIXTURE ON FETAL TESTIS TPROD AND mRNA levels, showing individual mean values and Standard errors of the mean</t>
  </si>
  <si>
    <t>N = 3 TO 6 LITTERS PER DOSE GROUP</t>
  </si>
  <si>
    <t>detailed AOP for Phthalate effects in the fetal rat testis</t>
  </si>
  <si>
    <t>AOP</t>
  </si>
  <si>
    <t>SAS INPUT</t>
  </si>
  <si>
    <t>SAS OUTPUT MEANS WITH STANDARD ERRORS ARE BELOW THE INPUT FILE</t>
  </si>
  <si>
    <t>TESTIN</t>
  </si>
  <si>
    <t>PNIPS</t>
  </si>
  <si>
    <t>% OF 12 NIPPLES PER MALE</t>
  </si>
  <si>
    <t>LITTER SIZE</t>
  </si>
  <si>
    <t>BODY WEIGHT PND 13</t>
  </si>
  <si>
    <t>TOTAL PE IN MIX 5 mg/kg/d</t>
  </si>
  <si>
    <t>MEANS, STANDARD ERRORS OF THE MEAN, NUMBER OF LITTERS FOR TRANSCRIPTS (fold vs control)  AND OTHER EFFECTS</t>
  </si>
  <si>
    <t>GENETIC SIGNATURE</t>
  </si>
  <si>
    <t>AS FOLD VS CONTROL</t>
  </si>
  <si>
    <t>NUMBER OF PUPS</t>
  </si>
  <si>
    <t>GRAMS</t>
  </si>
  <si>
    <t>data block3;</t>
  </si>
  <si>
    <t>DOSE Wt1</t>
  </si>
  <si>
    <t>HKG=(Actb+Gusb+Ldha)/3;IF DOSE=325 THEN DOSE=300;</t>
  </si>
  <si>
    <t>title ' DPeP 750 and 325 INDIE FPS BLOCK 3 ';block=3;</t>
  </si>
  <si>
    <t>0 24.3</t>
  </si>
  <si>
    <t>0 24.2</t>
  </si>
  <si>
    <t>0 24.1</t>
  </si>
  <si>
    <t>DPP750 750</t>
  </si>
  <si>
    <t>DPP325 300</t>
  </si>
  <si>
    <t>300 23.8</t>
  </si>
  <si>
    <t>300 24</t>
  </si>
  <si>
    <t>data fold3; set block3;</t>
  </si>
  <si>
    <t>data pcrblock6fps;</t>
  </si>
  <si>
    <t xml:space="preserve">dose </t>
  </si>
  <si>
    <t>HKG=(Actb+Gusb+Ldha)/3;block=6;</t>
  </si>
  <si>
    <t>title 'DPeP dose response study';</t>
  </si>
  <si>
    <t>data fold6;set pcrblock6fps;</t>
  </si>
  <si>
    <t>data okay;set fold3 FOLD6;if dose gt 400 then delete;</t>
  </si>
  <si>
    <t>genetic_signature=(FNr0b1+FStar+FCyp11a1+FCyp11b2+FHsd3b+FCyp17a1+FLhcgr+FScarb1+FInsl3+FDhcr7+FCyp11b1+FInha)/12;</t>
  </si>
  <si>
    <t>genetic_signature</t>
  </si>
  <si>
    <t>=DOSE;LSMEANS DOSE/PDIFF plots=none;</t>
  </si>
  <si>
    <t>=DOSE;LSMEANS DOSE/PDIFF plots=none;;;</t>
  </si>
  <si>
    <t>proc print;var  dose block</t>
  </si>
  <si>
    <t xml:space="preserve">HARLAN SD RATS </t>
  </si>
  <si>
    <t>TWO BLOCKS OF PREGNANT RATS</t>
  </si>
  <si>
    <t>ORIGINAL CUSTOM ARRAY DATA</t>
  </si>
  <si>
    <t>DPeP dose response study</t>
  </si>
  <si>
    <t>block</t>
  </si>
  <si>
    <t xml:space="preserve">FOLD DATA FROM CUSTOM ARRAYS FOR BMD EXPRESS ANALYSIS </t>
  </si>
  <si>
    <t>ARRAY PLATE</t>
  </si>
  <si>
    <t>BMD EXPRESS ANALYSIS FOR TRANSCRIPTS WITH BEST BMD LESS THAN 100 MG/KG/D</t>
  </si>
  <si>
    <t>NaN</t>
  </si>
  <si>
    <t xml:space="preserve">DPeP HARLAN SD RAT </t>
  </si>
  <si>
    <t>Best</t>
  </si>
  <si>
    <t xml:space="preserve"> Model</t>
  </si>
  <si>
    <t>BMD/BMDL</t>
  </si>
  <si>
    <t>BMDU/BMDL</t>
  </si>
  <si>
    <t>BMDU/BMD</t>
  </si>
  <si>
    <t>RSquared</t>
  </si>
  <si>
    <t>Is Step Function</t>
  </si>
  <si>
    <t>fold t prod</t>
  </si>
  <si>
    <t>HARLAN SD RATS BLOCKS 3 AND 6 OF FPS (FURR ET AL 2014)</t>
  </si>
  <si>
    <t>Cyp11A1</t>
  </si>
  <si>
    <t>1.025 to 1.475</t>
  </si>
  <si>
    <t>0.5442 to 1.472</t>
  </si>
  <si>
    <t>0.9087 to 1.854</t>
  </si>
  <si>
    <t>0.9032 to 1.578</t>
  </si>
  <si>
    <t>1.021 to 1.723</t>
  </si>
  <si>
    <t>0.6941 to 1.324</t>
  </si>
  <si>
    <t>0.9399 to 1.650</t>
  </si>
  <si>
    <t>1.042 to 1.495</t>
  </si>
  <si>
    <t>0.9749 to 2.102</t>
  </si>
  <si>
    <t>0.8839 to 1.762</t>
  </si>
  <si>
    <t>1.796 to 2.252</t>
  </si>
  <si>
    <t>0.8075 to 1.159</t>
  </si>
  <si>
    <t>0.8565 to 1.390</t>
  </si>
  <si>
    <t>0.9733 to 1.358</t>
  </si>
  <si>
    <t>-1.373 to -0.7620</t>
  </si>
  <si>
    <t>-2.323 to -0.3348</t>
  </si>
  <si>
    <t>-1.648 to -0.4010</t>
  </si>
  <si>
    <t>-1.937 to -0.6430</t>
  </si>
  <si>
    <t>-0.7695 to -0.3361</t>
  </si>
  <si>
    <t>-0.9269 to -0.4980</t>
  </si>
  <si>
    <t>-0.9125 to -0.4075</t>
  </si>
  <si>
    <t>-1.282 to -0.7245</t>
  </si>
  <si>
    <t>-2.231 to -0.1896</t>
  </si>
  <si>
    <t>-0.7304 to -0.2634</t>
  </si>
  <si>
    <t>-3.025 to -0.8424</t>
  </si>
  <si>
    <t>-1.208 to -0.7919</t>
  </si>
  <si>
    <t>-1.447 to -0.7148</t>
  </si>
  <si>
    <t>-1.035 to -0.6754</t>
  </si>
  <si>
    <t>10.58 to 29.83</t>
  </si>
  <si>
    <t>3.501 to 29.63</t>
  </si>
  <si>
    <t>8.104 to 71.40</t>
  </si>
  <si>
    <t>8.002 to 37.83</t>
  </si>
  <si>
    <t>10.50 to 52.90</t>
  </si>
  <si>
    <t>4.944 to 21.08</t>
  </si>
  <si>
    <t>8.708 to 44.62</t>
  </si>
  <si>
    <t>11.02 to 31.23</t>
  </si>
  <si>
    <t>9.439 to 126.5</t>
  </si>
  <si>
    <t>7.654 to 57.85</t>
  </si>
  <si>
    <t>62.50 to 178.6</t>
  </si>
  <si>
    <t>6.420 to 14.43</t>
  </si>
  <si>
    <t>7.186 to 24.57</t>
  </si>
  <si>
    <t>9.404 to 22.82</t>
  </si>
  <si>
    <t>T PROD HARLAN SD RAT</t>
  </si>
  <si>
    <t xml:space="preserve">BMD EXPRESS ANALYSIS FOR all TRANSCRIPTS </t>
  </si>
  <si>
    <t>DPeP MRNA HISTOGRAPHS WITH STANDARD ERRORS AND INDIVIDUAL LITTER Mrna values</t>
  </si>
  <si>
    <t>LINKS TO PRISM  DATA</t>
  </si>
  <si>
    <t>Genomic signature</t>
  </si>
  <si>
    <t>FSUPERGENE</t>
  </si>
  <si>
    <t>Rsquared</t>
  </si>
  <si>
    <t>Step Function</t>
  </si>
  <si>
    <t xml:space="preserve">Best Is </t>
  </si>
  <si>
    <t>Transcripts sorted by BMD value lowest to highest</t>
  </si>
  <si>
    <t xml:space="preserve">EFFECTS OF IN UTERO ADMINISTRATION OF THE TSCA MIXTURE ON THE DAM AND F1 MALE RATS DURING </t>
  </si>
  <si>
    <t xml:space="preserve">PREGNANCY, NEONATAL, INFANTILE AND PUBERTAL LIFE STAGES </t>
  </si>
  <si>
    <t>Dose in Total Phthalates mg/kg/d</t>
  </si>
  <si>
    <t>n = 5 litters per Dose Group</t>
  </si>
  <si>
    <t>Maternal weight gain during dose GD 14 to 18 (g)</t>
  </si>
  <si>
    <t>Implantation Sites (at weaning)</t>
  </si>
  <si>
    <t>Male AGD (mm)</t>
  </si>
  <si>
    <t>Female AGD (mm)</t>
  </si>
  <si>
    <t>Pup body weight at 2 days of age</t>
  </si>
  <si>
    <t>Pup body weight at 13 days of age</t>
  </si>
  <si>
    <t>Pup body weight at 23 days of age</t>
  </si>
  <si>
    <t>Pup body weight at 45 days of age</t>
  </si>
  <si>
    <t>Litter size at 2 days of age</t>
  </si>
  <si>
    <t>Litter size at 13 days of age</t>
  </si>
  <si>
    <t>Litter size at 23 days of age</t>
  </si>
  <si>
    <t>Post-implantation loss (Implants - day 23 litter size)</t>
  </si>
  <si>
    <t>Areolae/Nipples per male at 13 days of age</t>
  </si>
  <si>
    <t>% of males with full Preputial Separations at 45 days</t>
  </si>
  <si>
    <t>% of males with Genital malformationss at 45 days</t>
  </si>
  <si>
    <t>bolded values differ significantly from the control group</t>
  </si>
  <si>
    <t>yellow = p&lt;0.01; blue = p&lt;0.05</t>
  </si>
  <si>
    <t>95% CI</t>
  </si>
  <si>
    <t>ED20% REDUCED</t>
  </si>
  <si>
    <t>CIL</t>
  </si>
  <si>
    <t>CIU</t>
  </si>
  <si>
    <t>Harlan SD T Prod</t>
  </si>
  <si>
    <r>
      <t>ED</t>
    </r>
    <r>
      <rPr>
        <b/>
        <vertAlign val="subscript"/>
        <sz val="12"/>
        <color theme="1"/>
        <rFont val="Times New Roman"/>
        <family val="1"/>
      </rPr>
      <t>20</t>
    </r>
  </si>
  <si>
    <t>Harlan SD T Prop</t>
  </si>
  <si>
    <t>GRAPHPAD PRISM ECF VALUES FOR DPEP</t>
  </si>
  <si>
    <t>BMDS 3.3.2</t>
  </si>
  <si>
    <t>4 PL LOGISTIC REGRESSION</t>
  </si>
  <si>
    <t>ED20 %</t>
  </si>
  <si>
    <t>95 % CIL</t>
  </si>
  <si>
    <t>95 % CIU</t>
  </si>
  <si>
    <t>Reproductive Tract Malformations</t>
  </si>
  <si>
    <t>AGD2</t>
  </si>
  <si>
    <t>Gross Testis Abnormalities</t>
  </si>
  <si>
    <t>Number of areolae/nipples/male PND13</t>
  </si>
  <si>
    <t>Epididymal Agenesis</t>
  </si>
  <si>
    <t xml:space="preserve">Epididymal weight reduction </t>
  </si>
  <si>
    <t>Vas Deferens Agenesis</t>
  </si>
  <si>
    <t>Testis Weight reduction</t>
  </si>
  <si>
    <t>Seminal Vesicle Agenesis</t>
  </si>
  <si>
    <t>Ventral Prostate Abnormalities</t>
  </si>
  <si>
    <t>best model</t>
  </si>
  <si>
    <t>Uncertainty Flag</t>
  </si>
  <si>
    <t xml:space="preserve"> BMDL</t>
  </si>
  <si>
    <t>fit P Value</t>
  </si>
  <si>
    <t xml:space="preserve"> BMD/BMDL</t>
  </si>
  <si>
    <t>Low dose/BMD</t>
  </si>
  <si>
    <t>None</t>
  </si>
  <si>
    <t>BMDU/BMDL, Step Function</t>
  </si>
  <si>
    <t>BMDU/BMDL, Low Dose/BMD</t>
  </si>
  <si>
    <t xml:space="preserve"> BMD, fit P value</t>
  </si>
  <si>
    <t>TABLE 1B</t>
  </si>
  <si>
    <t>BMD/</t>
  </si>
  <si>
    <t>BMDU/</t>
  </si>
  <si>
    <t>Low dose/</t>
  </si>
  <si>
    <t xml:space="preserve">Is Step Function </t>
  </si>
  <si>
    <t>MA BMD</t>
  </si>
  <si>
    <t xml:space="preserve"> BMDU</t>
  </si>
  <si>
    <t xml:space="preserve"> RSquared</t>
  </si>
  <si>
    <t>Less Than Lowest Dose</t>
  </si>
  <si>
    <t>Low dose/BMDL, Step Function</t>
  </si>
  <si>
    <t>Low dose/BMDL</t>
  </si>
  <si>
    <t>BMDU/BMDL, Rsquared</t>
  </si>
  <si>
    <t>model averaging exp5 hill models in MA</t>
  </si>
  <si>
    <t>PERCENT OF CONTROL T PROD AND mRNA</t>
  </si>
  <si>
    <t>mean</t>
  </si>
  <si>
    <t>n litters</t>
  </si>
  <si>
    <t>Find ECAnything for a 20% reduction</t>
  </si>
  <si>
    <t>TESTIS HISTOPATHOLOGY NORMAL</t>
  </si>
  <si>
    <t>NO EPIDIDYMAL AND TESTICULAR MALFORMATIONS</t>
  </si>
  <si>
    <t>NO HYPOSPADIAS</t>
  </si>
  <si>
    <t>% WITHOUT ANY NIPS 13</t>
  </si>
  <si>
    <t>AGD 2 STUDIES</t>
  </si>
  <si>
    <t>[Agonist] vs. response -- Find ECanything</t>
  </si>
  <si>
    <t>95% CI (profile likelihood)</t>
  </si>
  <si>
    <t>281.6 to 289.7</t>
  </si>
  <si>
    <t>387.9 to 555.9</t>
  </si>
  <si>
    <t>14.49 to 74.60</t>
  </si>
  <si>
    <t>2.984 to 27.34</t>
  </si>
  <si>
    <t>8.796 to 31.68</t>
  </si>
  <si>
    <t>2.046 to 69.59</t>
  </si>
  <si>
    <t>2.976 to 79.03</t>
  </si>
  <si>
    <t>29.72 to 134.2</t>
  </si>
  <si>
    <t>1.565 to 25.69</t>
  </si>
  <si>
    <t>6.263 to 63.97</t>
  </si>
  <si>
    <t>0.003740 to 48.63</t>
  </si>
  <si>
    <t>1.263 to 75.86</t>
  </si>
  <si>
    <t>7.298 to 44.61</t>
  </si>
  <si>
    <t>4.425 to 240.4</t>
  </si>
  <si>
    <t>-1.985 to -1.761</t>
  </si>
  <si>
    <t>-1.192 to -0.6119</t>
  </si>
  <si>
    <t>-1.748 to -0.7336</t>
  </si>
  <si>
    <t>-1.496 to -0.6385</t>
  </si>
  <si>
    <t>-1.133 to -0.6867</t>
  </si>
  <si>
    <t>-1.458 to -0.4086</t>
  </si>
  <si>
    <t>-1.328 to -0.3993</t>
  </si>
  <si>
    <t>-1.461 to -0.6273</t>
  </si>
  <si>
    <t>-0.7557 to -0.3487</t>
  </si>
  <si>
    <t>-0.9076 to -0.3908</t>
  </si>
  <si>
    <t>-1.035 to -0.1468</t>
  </si>
  <si>
    <t>-0.8841 to -0.2482</t>
  </si>
  <si>
    <t>-0.6380 to -0.3474</t>
  </si>
  <si>
    <t>-1.432 to -0.2226</t>
  </si>
  <si>
    <t>2.450 to 2.462</t>
  </si>
  <si>
    <t>2.589 to 2.745</t>
  </si>
  <si>
    <t>1.161 to 1.873</t>
  </si>
  <si>
    <t>0.4747 to 1.437</t>
  </si>
  <si>
    <t>0.9443 to 1.501</t>
  </si>
  <si>
    <t>0.3108 to 1.843</t>
  </si>
  <si>
    <t>0.4737 to 1.898</t>
  </si>
  <si>
    <t>1.473 to 2.128</t>
  </si>
  <si>
    <t>0.1944 to 1.410</t>
  </si>
  <si>
    <t>0.7968 to 1.806</t>
  </si>
  <si>
    <t>-2.427 to 1.687</t>
  </si>
  <si>
    <t>0.1012 to 1.880</t>
  </si>
  <si>
    <t>0.8632 to 1.649</t>
  </si>
  <si>
    <t>0.6459 to 2.381</t>
  </si>
  <si>
    <t>95% CIL</t>
  </si>
  <si>
    <t>95% CIU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</si>
</sst>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58" x14ac:knownFonts="1">
    <font>
      <sz val="12"/>
      <color theme="1"/>
      <name val="Times New Roman"/>
      <family val="2"/>
    </font>
    <font>
      <b/>
      <sz val="12"/>
      <color theme="1"/>
      <name val="Times New Roman"/>
      <family val="2"/>
    </font>
    <font>
      <b/>
      <sz val="12"/>
      <color theme="1"/>
      <name val="Aptos Narrow"/>
      <family val="2"/>
      <scheme val="minor"/>
    </font>
    <font>
      <b/>
      <sz val="12"/>
      <name val="Arial"/>
      <family val="2"/>
    </font>
    <font>
      <sz val="10"/>
      <name val="Arial"/>
      <family val="2"/>
    </font>
    <font>
      <b/>
      <sz val="10"/>
      <name val="Arial"/>
      <family val="2"/>
    </font>
    <font>
      <sz val="11"/>
      <color indexed="63"/>
      <name val="Aptos Narrow"/>
      <family val="2"/>
      <scheme val="minor"/>
    </font>
    <font>
      <sz val="10"/>
      <name val="Arial"/>
      <family val="2"/>
    </font>
    <font>
      <vertAlign val="superscript"/>
      <sz val="10"/>
      <name val="Arial"/>
      <family val="2"/>
    </font>
    <font>
      <sz val="10"/>
      <color indexed="8"/>
      <name val="Arial"/>
      <family val="2"/>
    </font>
    <font>
      <sz val="10"/>
      <color indexed="63"/>
      <name val="Arial"/>
      <family val="2"/>
    </font>
    <font>
      <vertAlign val="superscript"/>
      <sz val="10"/>
      <color indexed="63"/>
      <name val="Arial"/>
      <family val="2"/>
    </font>
    <font>
      <sz val="10"/>
      <color indexed="63"/>
      <name val="Symbol"/>
      <family val="1"/>
      <charset val="2"/>
    </font>
    <font>
      <sz val="11"/>
      <color indexed="8"/>
      <name val="Aptos Narrow"/>
      <family val="2"/>
      <scheme val="minor"/>
    </font>
    <font>
      <sz val="10"/>
      <name val="Symbol"/>
      <family val="1"/>
      <charset val="2"/>
    </font>
    <font>
      <b/>
      <sz val="12"/>
      <color theme="1"/>
      <name val="Times New Roman"/>
      <family val="1"/>
    </font>
    <font>
      <b/>
      <sz val="14"/>
      <color theme="1"/>
      <name val="Times New Roman"/>
      <family val="1"/>
    </font>
    <font>
      <b/>
      <i/>
      <sz val="10"/>
      <name val="Arial"/>
      <family val="2"/>
    </font>
    <font>
      <sz val="11"/>
      <color theme="1"/>
      <name val="Aptos"/>
      <family val="2"/>
    </font>
    <font>
      <b/>
      <i/>
      <sz val="14"/>
      <color theme="1"/>
      <name val="Times New Roman"/>
      <family val="1"/>
    </font>
    <font>
      <sz val="12"/>
      <color theme="1"/>
      <name val="Times New Roman"/>
      <family val="1"/>
    </font>
    <font>
      <vertAlign val="superscript"/>
      <sz val="12"/>
      <color theme="1"/>
      <name val="Times New Roman"/>
      <family val="1"/>
    </font>
    <font>
      <u/>
      <sz val="12"/>
      <color theme="10"/>
      <name val="Times New Roman"/>
      <family val="2"/>
    </font>
    <font>
      <i/>
      <sz val="11"/>
      <color theme="1"/>
      <name val="Aptos"/>
      <family val="2"/>
    </font>
    <font>
      <b/>
      <u/>
      <sz val="11"/>
      <color theme="10"/>
      <name val="Aptos Narrow"/>
      <family val="2"/>
      <scheme val="minor"/>
    </font>
    <font>
      <b/>
      <sz val="11"/>
      <color theme="1"/>
      <name val="Aptos Narrow"/>
      <family val="2"/>
      <scheme val="minor"/>
    </font>
    <font>
      <b/>
      <sz val="18"/>
      <color theme="1"/>
      <name val="Aptos Narrow"/>
      <family val="2"/>
      <scheme val="minor"/>
    </font>
    <font>
      <b/>
      <sz val="11"/>
      <color indexed="10"/>
      <name val="Aptos Narrow"/>
      <family val="2"/>
      <scheme val="minor"/>
    </font>
    <font>
      <u/>
      <sz val="12"/>
      <name val="Times New Roman"/>
      <family val="2"/>
    </font>
    <font>
      <b/>
      <u/>
      <sz val="11"/>
      <name val="Aptos Narrow"/>
      <family val="2"/>
      <scheme val="minor"/>
    </font>
    <font>
      <b/>
      <u/>
      <sz val="12"/>
      <name val="Times New Roman"/>
      <family val="1"/>
    </font>
    <font>
      <b/>
      <sz val="18"/>
      <color theme="1"/>
      <name val="Times New Roman"/>
      <family val="1"/>
    </font>
    <font>
      <sz val="9"/>
      <color indexed="81"/>
      <name val="Tahoma"/>
      <family val="2"/>
    </font>
    <font>
      <b/>
      <i/>
      <sz val="12"/>
      <color theme="1"/>
      <name val="Times New Roman"/>
      <family val="1"/>
    </font>
    <font>
      <b/>
      <sz val="12"/>
      <name val="Times New Roman"/>
      <family val="1"/>
    </font>
    <font>
      <b/>
      <sz val="14"/>
      <name val="Arial"/>
      <family val="2"/>
    </font>
    <font>
      <b/>
      <sz val="14"/>
      <color theme="1"/>
      <name val="Times New Roman"/>
      <family val="2"/>
    </font>
    <font>
      <sz val="14"/>
      <name val="Arial"/>
      <family val="2"/>
    </font>
    <font>
      <sz val="12"/>
      <color theme="1"/>
      <name val="Arial"/>
      <family val="2"/>
    </font>
    <font>
      <sz val="14"/>
      <color theme="1"/>
      <name val="Arial"/>
      <family val="2"/>
    </font>
    <font>
      <i/>
      <sz val="14"/>
      <name val="Arial"/>
      <family val="2"/>
    </font>
    <font>
      <b/>
      <sz val="16"/>
      <color theme="1"/>
      <name val="Times New Roman"/>
      <family val="1"/>
    </font>
    <font>
      <b/>
      <u/>
      <sz val="14"/>
      <color theme="1"/>
      <name val="Aptos Narrow"/>
      <family val="2"/>
      <scheme val="minor"/>
    </font>
    <font>
      <sz val="14"/>
      <color theme="1"/>
      <name val="Aptos Narrow"/>
      <family val="2"/>
      <scheme val="minor"/>
    </font>
    <font>
      <b/>
      <sz val="14"/>
      <color theme="1"/>
      <name val="Aptos Narrow"/>
      <family val="2"/>
      <scheme val="minor"/>
    </font>
    <font>
      <sz val="14"/>
      <color theme="1"/>
      <name val="Times New Roman"/>
      <family val="1"/>
    </font>
    <font>
      <sz val="12"/>
      <color theme="1"/>
      <name val="Aptos Narrow"/>
      <family val="2"/>
      <scheme val="minor"/>
    </font>
    <font>
      <b/>
      <sz val="14"/>
      <color rgb="FF000000"/>
      <name val="Arial"/>
      <family val="2"/>
    </font>
    <font>
      <b/>
      <sz val="10"/>
      <color rgb="FF000000"/>
      <name val="Arial"/>
      <family val="2"/>
    </font>
    <font>
      <b/>
      <sz val="12"/>
      <color rgb="FF000000"/>
      <name val="Arial"/>
      <family val="2"/>
    </font>
    <font>
      <sz val="12"/>
      <color rgb="FF000000"/>
      <name val="Arial"/>
      <family val="2"/>
    </font>
    <font>
      <sz val="16"/>
      <color theme="1"/>
      <name val="Times New Roman"/>
      <family val="2"/>
    </font>
    <font>
      <b/>
      <i/>
      <sz val="14"/>
      <name val="Arial"/>
      <family val="2"/>
    </font>
    <font>
      <sz val="10"/>
      <name val="Arial"/>
      <family val="2"/>
    </font>
    <font>
      <sz val="10"/>
      <color rgb="FF000000"/>
      <name val="Arial"/>
      <family val="2"/>
    </font>
    <font>
      <b/>
      <vertAlign val="subscript"/>
      <sz val="12"/>
      <color theme="1"/>
      <name val="Times New Roman"/>
      <family val="1"/>
    </font>
    <font>
      <b/>
      <sz val="20"/>
      <color theme="1"/>
      <name val="Times New Roman"/>
      <family val="1"/>
    </font>
    <font>
      <i/>
      <sz val="10"/>
      <name val="Arial"/>
      <family val="2"/>
    </font>
  </fonts>
  <fills count="17">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2F2F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39994506668294322"/>
        <bgColor indexed="64"/>
      </patternFill>
    </fill>
    <fill>
      <patternFill patternType="solid">
        <fgColor theme="0" tint="-0.249977111117893"/>
        <bgColor indexed="64"/>
      </patternFill>
    </fill>
    <fill>
      <patternFill patternType="solid">
        <fgColor theme="0"/>
        <bgColor indexed="64"/>
      </patternFill>
    </fill>
    <fill>
      <patternFill patternType="solid">
        <fgColor theme="5" tint="0.39994506668294322"/>
        <bgColor indexed="64"/>
      </patternFill>
    </fill>
    <fill>
      <patternFill patternType="solid">
        <fgColor theme="8" tint="0.39997558519241921"/>
        <bgColor indexed="64"/>
      </patternFill>
    </fill>
    <fill>
      <patternFill patternType="solid">
        <fgColor rgb="FFFAFBFE"/>
        <bgColor indexed="64"/>
      </patternFill>
    </fill>
    <fill>
      <patternFill patternType="solid">
        <fgColor theme="4" tint="0.79998168889431442"/>
        <bgColor indexed="64"/>
      </patternFill>
    </fill>
    <fill>
      <patternFill patternType="solid">
        <fgColor theme="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style="thin">
        <color auto="1"/>
      </top>
      <bottom style="thick">
        <color auto="1"/>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style="thick">
        <color auto="1"/>
      </right>
      <top style="thick">
        <color auto="1"/>
      </top>
      <bottom style="thin">
        <color auto="1"/>
      </bottom>
      <diagonal/>
    </border>
    <border>
      <left/>
      <right/>
      <top style="thick">
        <color auto="1"/>
      </top>
      <bottom style="thin">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ck">
        <color auto="1"/>
      </left>
      <right style="thick">
        <color auto="1"/>
      </right>
      <top style="thin">
        <color auto="1"/>
      </top>
      <bottom/>
      <diagonal/>
    </border>
    <border>
      <left style="thick">
        <color auto="1"/>
      </left>
      <right/>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top style="thick">
        <color auto="1"/>
      </top>
      <bottom/>
      <diagonal/>
    </border>
    <border>
      <left style="thin">
        <color auto="1"/>
      </left>
      <right style="thick">
        <color auto="1"/>
      </right>
      <top style="thick">
        <color auto="1"/>
      </top>
      <bottom/>
      <diagonal/>
    </border>
    <border>
      <left style="thin">
        <color auto="1"/>
      </left>
      <right/>
      <top style="thick">
        <color auto="1"/>
      </top>
      <bottom style="thick">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s>
  <cellStyleXfs count="2">
    <xf numFmtId="0" fontId="0" fillId="0" borderId="0"/>
    <xf numFmtId="0" fontId="22" fillId="0" borderId="0" applyNumberFormat="0" applyFill="0" applyBorder="0" applyAlignment="0" applyProtection="0"/>
  </cellStyleXfs>
  <cellXfs count="347">
    <xf numFmtId="0" fontId="0" fillId="0" borderId="0" xfId="0"/>
    <xf numFmtId="0" fontId="5" fillId="0" borderId="0" xfId="0" applyFont="1" applyProtection="1">
      <protection locked="0"/>
    </xf>
    <xf numFmtId="0" fontId="0" fillId="0" borderId="1" xfId="0" applyBorder="1"/>
    <xf numFmtId="0" fontId="0" fillId="0" borderId="1" xfId="0" applyBorder="1" applyAlignment="1">
      <alignment wrapText="1"/>
    </xf>
    <xf numFmtId="0" fontId="0" fillId="0" borderId="2" xfId="0" applyBorder="1"/>
    <xf numFmtId="0" fontId="0" fillId="0" borderId="3" xfId="0" applyBorder="1"/>
    <xf numFmtId="0" fontId="6" fillId="0" borderId="0" xfId="0" applyFont="1"/>
    <xf numFmtId="0" fontId="0" fillId="0" borderId="3" xfId="0" applyBorder="1" applyAlignment="1">
      <alignment wrapText="1"/>
    </xf>
    <xf numFmtId="0" fontId="7" fillId="0" borderId="0" xfId="0" applyFont="1"/>
    <xf numFmtId="0" fontId="9" fillId="0" borderId="1" xfId="0" applyFont="1" applyBorder="1"/>
    <xf numFmtId="0" fontId="10" fillId="0" borderId="2" xfId="0" applyFont="1" applyBorder="1"/>
    <xf numFmtId="0" fontId="10" fillId="0" borderId="4" xfId="0" applyFont="1" applyBorder="1"/>
    <xf numFmtId="0" fontId="10" fillId="0" borderId="3" xfId="0" applyFont="1" applyBorder="1"/>
    <xf numFmtId="0" fontId="13" fillId="0" borderId="1" xfId="0" applyFont="1" applyBorder="1"/>
    <xf numFmtId="0" fontId="7" fillId="0" borderId="1" xfId="0" applyFont="1" applyBorder="1"/>
    <xf numFmtId="0" fontId="0" fillId="0" borderId="1" xfId="0" applyBorder="1" applyProtection="1">
      <protection locked="0"/>
    </xf>
    <xf numFmtId="0" fontId="0" fillId="0" borderId="5" xfId="0" applyBorder="1"/>
    <xf numFmtId="0" fontId="0" fillId="0" borderId="0" xfId="0" applyProtection="1">
      <protection locked="0"/>
    </xf>
    <xf numFmtId="0" fontId="5" fillId="0" borderId="1" xfId="0" applyFont="1" applyBorder="1" applyProtection="1">
      <protection locked="0"/>
    </xf>
    <xf numFmtId="0" fontId="3" fillId="0" borderId="0" xfId="0" applyFont="1" applyAlignment="1">
      <alignment horizontal="center"/>
    </xf>
    <xf numFmtId="0" fontId="2" fillId="0" borderId="0" xfId="0" applyFont="1"/>
    <xf numFmtId="164" fontId="3" fillId="0" borderId="0" xfId="0" applyNumberFormat="1" applyFont="1"/>
    <xf numFmtId="0" fontId="4" fillId="0" borderId="0" xfId="0" applyFont="1"/>
    <xf numFmtId="0" fontId="3" fillId="0" borderId="0" xfId="0" applyFont="1" applyAlignment="1">
      <alignment horizontal="left"/>
    </xf>
    <xf numFmtId="0" fontId="15" fillId="0" borderId="0" xfId="0" applyFont="1"/>
    <xf numFmtId="16" fontId="0" fillId="0" borderId="0" xfId="0" applyNumberFormat="1"/>
    <xf numFmtId="3" fontId="0" fillId="0" borderId="0" xfId="0" applyNumberFormat="1"/>
    <xf numFmtId="0" fontId="16" fillId="0" borderId="0" xfId="0" applyFont="1"/>
    <xf numFmtId="0" fontId="0" fillId="0" borderId="0" xfId="0" applyAlignment="1">
      <alignment horizontal="center"/>
    </xf>
    <xf numFmtId="0" fontId="5" fillId="0" borderId="0" xfId="0" applyFont="1" applyAlignment="1">
      <alignment horizontal="center"/>
    </xf>
    <xf numFmtId="0" fontId="5" fillId="0" borderId="0" xfId="0" applyFont="1" applyAlignment="1">
      <alignment horizontal="left"/>
    </xf>
    <xf numFmtId="0" fontId="1" fillId="0" borderId="0" xfId="0" applyFont="1" applyAlignment="1">
      <alignment horizontal="center"/>
    </xf>
    <xf numFmtId="0" fontId="17" fillId="0" borderId="0" xfId="0" applyFont="1" applyAlignment="1">
      <alignment horizontal="center"/>
    </xf>
    <xf numFmtId="0" fontId="1" fillId="0" borderId="0" xfId="0" applyFont="1"/>
    <xf numFmtId="0" fontId="16" fillId="0" borderId="0" xfId="0" applyFont="1" applyAlignment="1">
      <alignment vertical="center"/>
    </xf>
    <xf numFmtId="0" fontId="18" fillId="0" borderId="0" xfId="0" applyFont="1" applyAlignment="1">
      <alignment vertical="center"/>
    </xf>
    <xf numFmtId="0" fontId="15"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20" fillId="0" borderId="0" xfId="0" applyFont="1" applyAlignment="1">
      <alignment horizontal="left" vertical="center" indent="4"/>
    </xf>
    <xf numFmtId="0" fontId="22" fillId="0" borderId="0" xfId="1" applyAlignment="1">
      <alignment vertical="center"/>
    </xf>
    <xf numFmtId="0" fontId="0" fillId="2" borderId="0" xfId="0" applyFill="1"/>
    <xf numFmtId="11" fontId="0" fillId="0" borderId="0" xfId="0" applyNumberFormat="1"/>
    <xf numFmtId="0" fontId="4" fillId="0" borderId="0" xfId="0" applyFont="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22" fillId="0" borderId="1" xfId="1" applyFill="1" applyBorder="1" applyAlignment="1">
      <alignment horizontal="center" wrapText="1"/>
    </xf>
    <xf numFmtId="0" fontId="0" fillId="0" borderId="1" xfId="0" applyBorder="1" applyAlignment="1">
      <alignment horizontal="center"/>
    </xf>
    <xf numFmtId="0" fontId="0" fillId="4" borderId="1" xfId="0" applyFill="1" applyBorder="1" applyAlignment="1">
      <alignment horizontal="center"/>
    </xf>
    <xf numFmtId="0" fontId="0" fillId="0" borderId="1" xfId="0" applyBorder="1" applyAlignment="1">
      <alignment horizontal="center" wrapText="1"/>
    </xf>
    <xf numFmtId="0" fontId="22" fillId="5" borderId="1" xfId="1" applyFill="1" applyBorder="1" applyAlignment="1">
      <alignment horizontal="center" wrapText="1"/>
    </xf>
    <xf numFmtId="0" fontId="0" fillId="5" borderId="1" xfId="0" applyFill="1" applyBorder="1" applyAlignment="1">
      <alignment horizontal="center"/>
    </xf>
    <xf numFmtId="0" fontId="0" fillId="5" borderId="1" xfId="0" applyFill="1" applyBorder="1" applyAlignment="1">
      <alignment horizontal="center" wrapText="1"/>
    </xf>
    <xf numFmtId="0" fontId="24" fillId="6" borderId="1" xfId="1" applyFont="1" applyFill="1" applyBorder="1" applyAlignment="1">
      <alignment horizontal="center" wrapText="1"/>
    </xf>
    <xf numFmtId="0" fontId="25" fillId="6" borderId="1" xfId="0" applyFont="1" applyFill="1" applyBorder="1" applyAlignment="1">
      <alignment horizontal="center"/>
    </xf>
    <xf numFmtId="0" fontId="25" fillId="2" borderId="1" xfId="0" applyFont="1" applyFill="1" applyBorder="1" applyAlignment="1">
      <alignment horizontal="center"/>
    </xf>
    <xf numFmtId="0" fontId="25" fillId="6" borderId="1" xfId="0" applyFont="1" applyFill="1" applyBorder="1" applyAlignment="1">
      <alignment horizontal="center" wrapText="1"/>
    </xf>
    <xf numFmtId="0" fontId="25" fillId="6" borderId="4" xfId="0" applyFont="1" applyFill="1" applyBorder="1" applyAlignment="1">
      <alignment horizontal="center"/>
    </xf>
    <xf numFmtId="165" fontId="0" fillId="0" borderId="0" xfId="0" applyNumberFormat="1"/>
    <xf numFmtId="0" fontId="0" fillId="7" borderId="0" xfId="0" applyFill="1"/>
    <xf numFmtId="0" fontId="0" fillId="7" borderId="0" xfId="0" applyFill="1" applyAlignment="1">
      <alignment horizontal="center"/>
    </xf>
    <xf numFmtId="0" fontId="0" fillId="10" borderId="1" xfId="0" applyFill="1" applyBorder="1" applyAlignment="1">
      <alignment horizontal="center"/>
    </xf>
    <xf numFmtId="0" fontId="0" fillId="3" borderId="1" xfId="0" applyFill="1" applyBorder="1" applyAlignment="1" applyProtection="1">
      <alignment horizontal="center"/>
      <protection locked="0"/>
    </xf>
    <xf numFmtId="0" fontId="0" fillId="0" borderId="1" xfId="0" applyBorder="1" applyAlignment="1" applyProtection="1">
      <alignment horizontal="center"/>
      <protection locked="0"/>
    </xf>
    <xf numFmtId="0" fontId="0" fillId="5" borderId="1" xfId="0" applyFill="1" applyBorder="1" applyAlignment="1" applyProtection="1">
      <alignment horizontal="center"/>
      <protection locked="0"/>
    </xf>
    <xf numFmtId="0" fontId="26" fillId="7" borderId="0" xfId="0" applyFont="1" applyFill="1"/>
    <xf numFmtId="0" fontId="0" fillId="7" borderId="0" xfId="0" applyFill="1" applyProtection="1">
      <protection locked="0"/>
    </xf>
    <xf numFmtId="0" fontId="28" fillId="2" borderId="1" xfId="1" applyFont="1" applyFill="1" applyBorder="1" applyAlignment="1">
      <alignment horizontal="center" wrapText="1"/>
    </xf>
    <xf numFmtId="0" fontId="29" fillId="2" borderId="1" xfId="1" applyFont="1" applyFill="1" applyBorder="1" applyAlignment="1">
      <alignment horizontal="center" wrapText="1"/>
    </xf>
    <xf numFmtId="0" fontId="30" fillId="2" borderId="1" xfId="1" applyFont="1" applyFill="1" applyBorder="1" applyAlignment="1">
      <alignment horizontal="center" wrapText="1"/>
    </xf>
    <xf numFmtId="0" fontId="31" fillId="0" borderId="0" xfId="0" applyFont="1"/>
    <xf numFmtId="0" fontId="25" fillId="2" borderId="0" xfId="0" applyFont="1" applyFill="1"/>
    <xf numFmtId="0" fontId="15" fillId="0" borderId="12" xfId="0" applyFont="1" applyBorder="1" applyAlignment="1">
      <alignment horizontal="center"/>
    </xf>
    <xf numFmtId="0" fontId="15" fillId="0" borderId="14" xfId="0" applyFont="1" applyBorder="1" applyAlignment="1">
      <alignment horizontal="center"/>
    </xf>
    <xf numFmtId="2" fontId="15" fillId="0" borderId="17" xfId="0" applyNumberFormat="1" applyFont="1" applyBorder="1" applyAlignment="1">
      <alignment horizontal="center"/>
    </xf>
    <xf numFmtId="0" fontId="15" fillId="0" borderId="17" xfId="0" applyFont="1" applyBorder="1" applyAlignment="1">
      <alignment horizontal="center"/>
    </xf>
    <xf numFmtId="0" fontId="15" fillId="0" borderId="1" xfId="0" applyFont="1" applyBorder="1" applyAlignment="1">
      <alignment horizontal="center"/>
    </xf>
    <xf numFmtId="2" fontId="15" fillId="0" borderId="1" xfId="0" applyNumberFormat="1" applyFont="1" applyBorder="1" applyAlignment="1">
      <alignment horizontal="center"/>
    </xf>
    <xf numFmtId="0" fontId="15" fillId="0" borderId="22" xfId="0" applyFont="1" applyBorder="1" applyAlignment="1">
      <alignment horizontal="center"/>
    </xf>
    <xf numFmtId="2" fontId="15" fillId="0" borderId="22" xfId="0" applyNumberFormat="1" applyFont="1" applyBorder="1" applyAlignment="1">
      <alignment horizontal="center"/>
    </xf>
    <xf numFmtId="0" fontId="15" fillId="0" borderId="0" xfId="0" applyFont="1" applyAlignment="1">
      <alignment horizontal="center"/>
    </xf>
    <xf numFmtId="0" fontId="15" fillId="0" borderId="0" xfId="0" applyFont="1" applyAlignment="1">
      <alignment horizontal="left"/>
    </xf>
    <xf numFmtId="0" fontId="0" fillId="0" borderId="0" xfId="0" applyAlignment="1">
      <alignment horizontal="left"/>
    </xf>
    <xf numFmtId="0" fontId="35" fillId="2" borderId="0" xfId="0" applyFont="1" applyFill="1" applyAlignment="1">
      <alignment horizontal="left"/>
    </xf>
    <xf numFmtId="0" fontId="35" fillId="2" borderId="0" xfId="0" applyFont="1" applyFill="1" applyAlignment="1">
      <alignment horizontal="center"/>
    </xf>
    <xf numFmtId="0" fontId="36" fillId="2" borderId="0" xfId="0" applyFont="1" applyFill="1"/>
    <xf numFmtId="0" fontId="35" fillId="0" borderId="0" xfId="0" applyFont="1" applyAlignment="1">
      <alignment horizontal="left"/>
    </xf>
    <xf numFmtId="0" fontId="35" fillId="0" borderId="0" xfId="0" applyFont="1" applyAlignment="1">
      <alignment horizontal="center"/>
    </xf>
    <xf numFmtId="0" fontId="36" fillId="0" borderId="0" xfId="0" applyFont="1"/>
    <xf numFmtId="0" fontId="37" fillId="0" borderId="0" xfId="0" applyFont="1" applyAlignment="1">
      <alignment horizontal="center"/>
    </xf>
    <xf numFmtId="0" fontId="38" fillId="0" borderId="0" xfId="0" applyFont="1"/>
    <xf numFmtId="0" fontId="39" fillId="0" borderId="0" xfId="0" applyFont="1"/>
    <xf numFmtId="0" fontId="37" fillId="0" borderId="0" xfId="0" applyFont="1" applyAlignment="1">
      <alignment horizontal="right"/>
    </xf>
    <xf numFmtId="0" fontId="37" fillId="0" borderId="17" xfId="0" applyFont="1" applyBorder="1" applyAlignment="1">
      <alignment horizontal="center"/>
    </xf>
    <xf numFmtId="0" fontId="40" fillId="0" borderId="19" xfId="0" applyFont="1" applyBorder="1"/>
    <xf numFmtId="0" fontId="37" fillId="0" borderId="1" xfId="0" applyFont="1" applyBorder="1" applyAlignment="1">
      <alignment horizontal="center"/>
    </xf>
    <xf numFmtId="0" fontId="39" fillId="0" borderId="20" xfId="0" applyFont="1" applyBorder="1" applyAlignment="1">
      <alignment horizontal="center"/>
    </xf>
    <xf numFmtId="0" fontId="37" fillId="0" borderId="20" xfId="0" applyFont="1" applyBorder="1" applyAlignment="1">
      <alignment horizontal="center"/>
    </xf>
    <xf numFmtId="0" fontId="37" fillId="0" borderId="22" xfId="0" applyFont="1" applyBorder="1" applyAlignment="1">
      <alignment horizontal="center"/>
    </xf>
    <xf numFmtId="0" fontId="40" fillId="0" borderId="16" xfId="0" applyFont="1" applyBorder="1"/>
    <xf numFmtId="0" fontId="37" fillId="0" borderId="3" xfId="0" applyFont="1" applyBorder="1" applyAlignment="1">
      <alignment horizontal="center"/>
    </xf>
    <xf numFmtId="0" fontId="39" fillId="0" borderId="18" xfId="0" applyFont="1" applyBorder="1" applyAlignment="1">
      <alignment horizontal="center"/>
    </xf>
    <xf numFmtId="0" fontId="40" fillId="0" borderId="29" xfId="0" applyFont="1" applyBorder="1"/>
    <xf numFmtId="0" fontId="37" fillId="0" borderId="2" xfId="0" applyFont="1" applyBorder="1" applyAlignment="1">
      <alignment horizontal="center"/>
    </xf>
    <xf numFmtId="0" fontId="39" fillId="0" borderId="30" xfId="0" applyFont="1" applyBorder="1" applyAlignment="1">
      <alignment horizontal="center"/>
    </xf>
    <xf numFmtId="0" fontId="39" fillId="0" borderId="24" xfId="0" applyFont="1" applyBorder="1"/>
    <xf numFmtId="0" fontId="39" fillId="0" borderId="25" xfId="0" applyFont="1" applyBorder="1" applyAlignment="1">
      <alignment horizontal="center"/>
    </xf>
    <xf numFmtId="0" fontId="37" fillId="0" borderId="19" xfId="0" applyFont="1" applyBorder="1"/>
    <xf numFmtId="0" fontId="39" fillId="0" borderId="19" xfId="0" applyFont="1" applyBorder="1"/>
    <xf numFmtId="0" fontId="37" fillId="0" borderId="21" xfId="0" applyFont="1" applyBorder="1"/>
    <xf numFmtId="0" fontId="39" fillId="0" borderId="23" xfId="0" applyFont="1" applyBorder="1" applyAlignment="1">
      <alignment horizontal="center"/>
    </xf>
    <xf numFmtId="0" fontId="35" fillId="0" borderId="26" xfId="0" applyFont="1" applyBorder="1" applyAlignment="1">
      <alignment horizontal="center"/>
    </xf>
    <xf numFmtId="0" fontId="35" fillId="0" borderId="27" xfId="0" applyFont="1" applyBorder="1" applyAlignment="1">
      <alignment horizontal="center"/>
    </xf>
    <xf numFmtId="0" fontId="35" fillId="0" borderId="28" xfId="0" applyFont="1" applyBorder="1" applyAlignment="1">
      <alignment horizontal="center"/>
    </xf>
    <xf numFmtId="0" fontId="15" fillId="0" borderId="19" xfId="0" applyFont="1" applyBorder="1" applyAlignment="1">
      <alignment horizontal="center"/>
    </xf>
    <xf numFmtId="0" fontId="15" fillId="0" borderId="27" xfId="0" applyFont="1" applyBorder="1" applyAlignment="1">
      <alignment horizontal="center"/>
    </xf>
    <xf numFmtId="0" fontId="15" fillId="0" borderId="28" xfId="0" applyFont="1" applyBorder="1" applyAlignment="1">
      <alignment horizontal="center"/>
    </xf>
    <xf numFmtId="0" fontId="15" fillId="0" borderId="20" xfId="0" applyFont="1" applyBorder="1" applyAlignment="1">
      <alignment horizontal="center"/>
    </xf>
    <xf numFmtId="0" fontId="15" fillId="0" borderId="21" xfId="0" applyFont="1" applyBorder="1" applyAlignment="1">
      <alignment horizontal="center"/>
    </xf>
    <xf numFmtId="0" fontId="15" fillId="0" borderId="23" xfId="0" applyFont="1" applyBorder="1" applyAlignment="1">
      <alignment horizontal="center"/>
    </xf>
    <xf numFmtId="0" fontId="15" fillId="0" borderId="31" xfId="0" applyFont="1" applyBorder="1" applyAlignment="1">
      <alignment horizontal="center"/>
    </xf>
    <xf numFmtId="0" fontId="41" fillId="0" borderId="0" xfId="0" applyFont="1"/>
    <xf numFmtId="0" fontId="42" fillId="0" borderId="0" xfId="0" applyFont="1"/>
    <xf numFmtId="0" fontId="43" fillId="0" borderId="0" xfId="0" applyFont="1"/>
    <xf numFmtId="0" fontId="44" fillId="0" borderId="0" xfId="0" applyFont="1" applyAlignment="1">
      <alignment horizontal="center"/>
    </xf>
    <xf numFmtId="14" fontId="44" fillId="0" borderId="0" xfId="0" applyNumberFormat="1" applyFont="1" applyAlignment="1">
      <alignment horizontal="center"/>
    </xf>
    <xf numFmtId="0" fontId="2" fillId="0" borderId="0" xfId="0" applyFont="1" applyAlignment="1">
      <alignment horizontal="center"/>
    </xf>
    <xf numFmtId="0" fontId="16" fillId="0" borderId="32" xfId="0" applyFont="1" applyBorder="1" applyAlignment="1">
      <alignment horizontal="center" vertical="center" wrapText="1"/>
    </xf>
    <xf numFmtId="0" fontId="43" fillId="0" borderId="0" xfId="0" applyFont="1" applyAlignment="1">
      <alignment horizontal="center"/>
    </xf>
    <xf numFmtId="0" fontId="43" fillId="0" borderId="1" xfId="0" applyFont="1" applyBorder="1" applyAlignment="1">
      <alignment horizontal="center"/>
    </xf>
    <xf numFmtId="0" fontId="43" fillId="0" borderId="33" xfId="0" applyFont="1" applyBorder="1" applyAlignment="1">
      <alignment horizontal="center"/>
    </xf>
    <xf numFmtId="0" fontId="16" fillId="0" borderId="32" xfId="0" applyFont="1" applyBorder="1" applyAlignment="1">
      <alignment horizontal="center"/>
    </xf>
    <xf numFmtId="0" fontId="16" fillId="0" borderId="34" xfId="0" applyFont="1" applyBorder="1" applyAlignment="1">
      <alignment horizontal="center" vertical="center" wrapText="1"/>
    </xf>
    <xf numFmtId="0" fontId="45" fillId="0" borderId="0" xfId="0" applyFont="1" applyAlignment="1">
      <alignment horizontal="center" vertical="center" wrapText="1"/>
    </xf>
    <xf numFmtId="0" fontId="46" fillId="0" borderId="0" xfId="0" applyFont="1" applyAlignment="1">
      <alignment horizontal="center"/>
    </xf>
    <xf numFmtId="0" fontId="48" fillId="0" borderId="0" xfId="0" applyFont="1" applyAlignment="1">
      <alignment horizontal="center" vertical="center"/>
    </xf>
    <xf numFmtId="0" fontId="49" fillId="0" borderId="35" xfId="0" applyFont="1" applyBorder="1" applyAlignment="1">
      <alignment horizontal="center" vertical="top" wrapText="1"/>
    </xf>
    <xf numFmtId="0" fontId="49" fillId="0" borderId="36" xfId="0" applyFont="1" applyBorder="1" applyAlignment="1">
      <alignment horizontal="center" vertical="top" wrapText="1"/>
    </xf>
    <xf numFmtId="0" fontId="49" fillId="0" borderId="37" xfId="0" applyFont="1" applyBorder="1" applyAlignment="1">
      <alignment horizontal="center" vertical="top" wrapText="1"/>
    </xf>
    <xf numFmtId="0" fontId="50" fillId="0" borderId="0" xfId="0" applyFont="1" applyAlignment="1">
      <alignment vertical="top" wrapText="1"/>
    </xf>
    <xf numFmtId="0" fontId="1" fillId="0" borderId="0" xfId="0" applyFont="1" applyAlignment="1">
      <alignment vertical="center"/>
    </xf>
    <xf numFmtId="0" fontId="48" fillId="0" borderId="0" xfId="0" applyFont="1" applyAlignment="1">
      <alignment vertical="center"/>
    </xf>
    <xf numFmtId="0" fontId="48" fillId="14" borderId="0" xfId="0" applyFont="1" applyFill="1" applyAlignment="1">
      <alignment vertical="top" wrapText="1"/>
    </xf>
    <xf numFmtId="0" fontId="1" fillId="0" borderId="37" xfId="0" applyFont="1" applyBorder="1" applyAlignment="1">
      <alignment horizontal="center" vertical="top" wrapText="1"/>
    </xf>
    <xf numFmtId="0" fontId="0" fillId="0" borderId="0" xfId="0" applyAlignment="1">
      <alignment vertical="top" wrapText="1"/>
    </xf>
    <xf numFmtId="0" fontId="51" fillId="0" borderId="0" xfId="0" applyFont="1"/>
    <xf numFmtId="0" fontId="35" fillId="0" borderId="0" xfId="0" applyFont="1"/>
    <xf numFmtId="0" fontId="52" fillId="0" borderId="0" xfId="0" applyFont="1" applyAlignment="1">
      <alignment horizontal="center"/>
    </xf>
    <xf numFmtId="0" fontId="53" fillId="0" borderId="0" xfId="0" applyFont="1"/>
    <xf numFmtId="0" fontId="5" fillId="0" borderId="0" xfId="0" applyFont="1" applyAlignment="1">
      <alignment horizontal="right"/>
    </xf>
    <xf numFmtId="0" fontId="54" fillId="14" borderId="0" xfId="0" applyFont="1" applyFill="1" applyAlignment="1">
      <alignment vertical="top" wrapText="1"/>
    </xf>
    <xf numFmtId="0" fontId="54" fillId="0" borderId="0" xfId="0" applyFont="1" applyAlignment="1">
      <alignment horizontal="center" vertical="center"/>
    </xf>
    <xf numFmtId="0" fontId="15" fillId="0" borderId="10" xfId="0" applyFont="1" applyBorder="1" applyAlignment="1">
      <alignment horizontal="center"/>
    </xf>
    <xf numFmtId="0" fontId="15" fillId="0" borderId="11" xfId="0" applyFont="1" applyBorder="1" applyAlignment="1">
      <alignment horizontal="center"/>
    </xf>
    <xf numFmtId="0" fontId="15" fillId="0" borderId="13" xfId="0" applyFont="1" applyBorder="1" applyAlignment="1">
      <alignment horizontal="center"/>
    </xf>
    <xf numFmtId="0" fontId="15" fillId="0" borderId="15" xfId="0" applyFont="1" applyBorder="1" applyAlignment="1">
      <alignment horizontal="center"/>
    </xf>
    <xf numFmtId="0" fontId="15" fillId="0" borderId="24" xfId="0" applyFont="1" applyBorder="1" applyAlignment="1">
      <alignment horizontal="center"/>
    </xf>
    <xf numFmtId="0" fontId="15" fillId="0" borderId="25" xfId="0" applyFont="1" applyBorder="1" applyAlignment="1">
      <alignment horizontal="center"/>
    </xf>
    <xf numFmtId="165" fontId="15" fillId="0" borderId="1" xfId="0" applyNumberFormat="1" applyFont="1" applyBorder="1" applyAlignment="1">
      <alignment horizontal="center"/>
    </xf>
    <xf numFmtId="165" fontId="15" fillId="0" borderId="22" xfId="0" applyNumberFormat="1" applyFont="1" applyBorder="1" applyAlignment="1">
      <alignment horizontal="center"/>
    </xf>
    <xf numFmtId="0" fontId="15" fillId="0" borderId="41" xfId="0" applyFont="1" applyBorder="1" applyAlignment="1">
      <alignment horizontal="center"/>
    </xf>
    <xf numFmtId="0" fontId="15" fillId="0" borderId="42" xfId="0" applyFont="1" applyBorder="1" applyAlignment="1">
      <alignment horizontal="center"/>
    </xf>
    <xf numFmtId="0" fontId="15" fillId="0" borderId="43" xfId="0" applyFont="1" applyBorder="1" applyAlignment="1">
      <alignment horizontal="center"/>
    </xf>
    <xf numFmtId="0" fontId="15" fillId="0" borderId="45" xfId="0" applyFont="1" applyBorder="1" applyAlignment="1">
      <alignment horizontal="center"/>
    </xf>
    <xf numFmtId="0" fontId="33" fillId="0" borderId="38" xfId="0" applyFont="1" applyBorder="1" applyAlignment="1">
      <alignment horizontal="center"/>
    </xf>
    <xf numFmtId="0" fontId="33" fillId="0" borderId="39" xfId="0" applyFont="1" applyBorder="1" applyAlignment="1">
      <alignment horizontal="center"/>
    </xf>
    <xf numFmtId="0" fontId="33" fillId="0" borderId="44" xfId="0" applyFont="1" applyBorder="1" applyAlignment="1">
      <alignment horizontal="center"/>
    </xf>
    <xf numFmtId="0" fontId="1" fillId="2" borderId="0" xfId="0" applyFont="1" applyFill="1" applyAlignment="1">
      <alignment horizontal="center"/>
    </xf>
    <xf numFmtId="0" fontId="1" fillId="11" borderId="0" xfId="0" applyFont="1" applyFill="1" applyAlignment="1">
      <alignment horizontal="center"/>
    </xf>
    <xf numFmtId="0" fontId="5" fillId="11" borderId="0" xfId="0" applyFont="1" applyFill="1" applyAlignment="1">
      <alignment horizontal="center"/>
    </xf>
    <xf numFmtId="0" fontId="17" fillId="11" borderId="0" xfId="0" applyFont="1" applyFill="1" applyAlignment="1">
      <alignment horizontal="center"/>
    </xf>
    <xf numFmtId="0" fontId="5" fillId="0" borderId="0" xfId="0" applyFont="1"/>
    <xf numFmtId="0" fontId="1" fillId="2" borderId="0" xfId="0" applyFont="1" applyFill="1"/>
    <xf numFmtId="11" fontId="15" fillId="0" borderId="0" xfId="0" applyNumberFormat="1" applyFont="1" applyAlignment="1">
      <alignment horizontal="center"/>
    </xf>
    <xf numFmtId="0" fontId="15" fillId="4" borderId="0" xfId="0" applyFont="1" applyFill="1" applyAlignment="1">
      <alignment horizontal="center"/>
    </xf>
    <xf numFmtId="0" fontId="50" fillId="0" borderId="0" xfId="0" applyFont="1" applyAlignment="1">
      <alignment horizontal="center" vertical="top" wrapText="1"/>
    </xf>
    <xf numFmtId="0" fontId="0" fillId="0" borderId="24" xfId="0" applyBorder="1"/>
    <xf numFmtId="0" fontId="0" fillId="0" borderId="17" xfId="0" applyBorder="1"/>
    <xf numFmtId="0" fontId="15" fillId="0" borderId="17" xfId="0" applyFont="1" applyBorder="1"/>
    <xf numFmtId="0" fontId="0" fillId="0" borderId="25" xfId="0" applyBorder="1"/>
    <xf numFmtId="0" fontId="1" fillId="0" borderId="19" xfId="0" applyFont="1" applyBorder="1"/>
    <xf numFmtId="0" fontId="15" fillId="0" borderId="1" xfId="0" applyFont="1" applyBorder="1"/>
    <xf numFmtId="0" fontId="33" fillId="0" borderId="19" xfId="0" applyFont="1" applyBorder="1"/>
    <xf numFmtId="0" fontId="33" fillId="0" borderId="21" xfId="0" applyFont="1" applyBorder="1"/>
    <xf numFmtId="0" fontId="15" fillId="0" borderId="22" xfId="0" applyFont="1" applyBorder="1"/>
    <xf numFmtId="0" fontId="0" fillId="0" borderId="17" xfId="0" applyBorder="1" applyAlignment="1">
      <alignment horizontal="center"/>
    </xf>
    <xf numFmtId="2" fontId="15" fillId="0" borderId="11" xfId="0" applyNumberFormat="1" applyFont="1" applyBorder="1" applyAlignment="1">
      <alignment horizontal="center"/>
    </xf>
    <xf numFmtId="1" fontId="15" fillId="0" borderId="11" xfId="0" applyNumberFormat="1" applyFont="1" applyBorder="1" applyAlignment="1">
      <alignment horizontal="center"/>
    </xf>
    <xf numFmtId="0" fontId="1" fillId="0" borderId="11" xfId="0" applyFont="1" applyBorder="1" applyAlignment="1">
      <alignment horizontal="center"/>
    </xf>
    <xf numFmtId="2" fontId="15" fillId="0" borderId="0" xfId="0" applyNumberFormat="1" applyFont="1" applyAlignment="1">
      <alignment horizontal="center"/>
    </xf>
    <xf numFmtId="1" fontId="15" fillId="0" borderId="0" xfId="0" applyNumberFormat="1" applyFont="1" applyAlignment="1">
      <alignment horizontal="center"/>
    </xf>
    <xf numFmtId="0" fontId="15" fillId="0" borderId="11" xfId="0" applyFont="1" applyBorder="1"/>
    <xf numFmtId="0" fontId="34" fillId="0" borderId="0" xfId="0" applyFont="1" applyAlignment="1">
      <alignment horizontal="center"/>
    </xf>
    <xf numFmtId="0" fontId="15" fillId="0" borderId="46" xfId="0" applyFont="1" applyBorder="1"/>
    <xf numFmtId="0" fontId="15" fillId="0" borderId="47" xfId="0" applyFont="1" applyBorder="1"/>
    <xf numFmtId="0" fontId="0" fillId="0" borderId="48" xfId="0" applyBorder="1"/>
    <xf numFmtId="165" fontId="0" fillId="0" borderId="49" xfId="0" applyNumberFormat="1" applyBorder="1"/>
    <xf numFmtId="165" fontId="0" fillId="0" borderId="50" xfId="0" applyNumberFormat="1" applyBorder="1"/>
    <xf numFmtId="165" fontId="0" fillId="0" borderId="51" xfId="0" applyNumberFormat="1" applyBorder="1"/>
    <xf numFmtId="0" fontId="0" fillId="0" borderId="39" xfId="0" applyBorder="1"/>
    <xf numFmtId="165" fontId="0" fillId="0" borderId="7" xfId="0" applyNumberFormat="1" applyBorder="1"/>
    <xf numFmtId="165" fontId="0" fillId="0" borderId="52" xfId="0" applyNumberFormat="1" applyBorder="1"/>
    <xf numFmtId="165" fontId="0" fillId="0" borderId="53" xfId="0" applyNumberFormat="1" applyBorder="1"/>
    <xf numFmtId="0" fontId="0" fillId="0" borderId="7" xfId="0" applyBorder="1"/>
    <xf numFmtId="0" fontId="0" fillId="0" borderId="52" xfId="0" applyBorder="1"/>
    <xf numFmtId="0" fontId="0" fillId="0" borderId="53" xfId="0" applyBorder="1"/>
    <xf numFmtId="0" fontId="15" fillId="15" borderId="52" xfId="0" applyFont="1" applyFill="1" applyBorder="1"/>
    <xf numFmtId="0" fontId="15" fillId="15" borderId="53" xfId="0" applyFont="1" applyFill="1" applyBorder="1"/>
    <xf numFmtId="2" fontId="0" fillId="0" borderId="7" xfId="0" applyNumberFormat="1" applyBorder="1"/>
    <xf numFmtId="2" fontId="0" fillId="0" borderId="52" xfId="0" applyNumberFormat="1" applyBorder="1"/>
    <xf numFmtId="2" fontId="0" fillId="0" borderId="53" xfId="0" applyNumberFormat="1" applyBorder="1"/>
    <xf numFmtId="166" fontId="0" fillId="0" borderId="7" xfId="0" applyNumberFormat="1" applyBorder="1"/>
    <xf numFmtId="166" fontId="0" fillId="0" borderId="52" xfId="0" applyNumberFormat="1" applyBorder="1"/>
    <xf numFmtId="166" fontId="15" fillId="2" borderId="7" xfId="0" applyNumberFormat="1" applyFont="1" applyFill="1" applyBorder="1"/>
    <xf numFmtId="0" fontId="15" fillId="2" borderId="7" xfId="0" applyFont="1" applyFill="1" applyBorder="1"/>
    <xf numFmtId="166" fontId="15" fillId="15" borderId="52" xfId="0" applyNumberFormat="1" applyFont="1" applyFill="1" applyBorder="1"/>
    <xf numFmtId="166" fontId="0" fillId="0" borderId="53" xfId="0" applyNumberFormat="1" applyBorder="1"/>
    <xf numFmtId="0" fontId="15" fillId="2" borderId="52" xfId="0" applyFont="1" applyFill="1" applyBorder="1"/>
    <xf numFmtId="0" fontId="15" fillId="2" borderId="53" xfId="0" applyFont="1" applyFill="1" applyBorder="1"/>
    <xf numFmtId="0" fontId="0" fillId="0" borderId="40" xfId="0" applyBorder="1"/>
    <xf numFmtId="0" fontId="0" fillId="0" borderId="54" xfId="0" applyBorder="1"/>
    <xf numFmtId="0" fontId="0" fillId="0" borderId="55" xfId="0" applyBorder="1"/>
    <xf numFmtId="0" fontId="0" fillId="0" borderId="56" xfId="0" applyBorder="1"/>
    <xf numFmtId="0" fontId="15" fillId="2" borderId="55" xfId="0" applyFont="1" applyFill="1" applyBorder="1"/>
    <xf numFmtId="0" fontId="15" fillId="2" borderId="56" xfId="0" applyFont="1" applyFill="1" applyBorder="1"/>
    <xf numFmtId="0" fontId="33" fillId="0" borderId="57" xfId="0" applyFont="1" applyBorder="1" applyAlignment="1">
      <alignment horizontal="center"/>
    </xf>
    <xf numFmtId="0" fontId="15" fillId="0" borderId="29" xfId="0" applyFont="1" applyBorder="1" applyAlignment="1">
      <alignment horizontal="center"/>
    </xf>
    <xf numFmtId="2" fontId="15" fillId="0" borderId="2" xfId="0" applyNumberFormat="1" applyFont="1" applyBorder="1" applyAlignment="1">
      <alignment horizontal="center"/>
    </xf>
    <xf numFmtId="0" fontId="15" fillId="0" borderId="30" xfId="0" applyFont="1" applyBorder="1" applyAlignment="1">
      <alignment horizontal="center"/>
    </xf>
    <xf numFmtId="165" fontId="15" fillId="0" borderId="11" xfId="0" applyNumberFormat="1" applyFont="1" applyBorder="1" applyAlignment="1">
      <alignment horizontal="center"/>
    </xf>
    <xf numFmtId="0" fontId="15" fillId="0" borderId="24" xfId="0" applyFont="1" applyBorder="1"/>
    <xf numFmtId="165" fontId="15" fillId="0" borderId="3" xfId="0" applyNumberFormat="1" applyFont="1" applyBorder="1" applyAlignment="1">
      <alignment horizontal="center"/>
    </xf>
    <xf numFmtId="165" fontId="15" fillId="0" borderId="18" xfId="0" applyNumberFormat="1" applyFont="1" applyBorder="1" applyAlignment="1">
      <alignment horizontal="center"/>
    </xf>
    <xf numFmtId="165" fontId="15" fillId="0" borderId="20" xfId="0" applyNumberFormat="1" applyFont="1" applyBorder="1" applyAlignment="1">
      <alignment horizontal="center"/>
    </xf>
    <xf numFmtId="165" fontId="15" fillId="0" borderId="23" xfId="0" applyNumberFormat="1" applyFont="1" applyBorder="1" applyAlignment="1">
      <alignment horizontal="center"/>
    </xf>
    <xf numFmtId="0" fontId="15" fillId="0" borderId="55" xfId="0" applyFont="1" applyBorder="1" applyAlignment="1">
      <alignment horizontal="center"/>
    </xf>
    <xf numFmtId="0" fontId="15" fillId="0" borderId="50" xfId="0" applyFont="1" applyBorder="1"/>
    <xf numFmtId="0" fontId="33" fillId="0" borderId="58" xfId="0" applyFont="1" applyBorder="1" applyAlignment="1">
      <alignment horizontal="left"/>
    </xf>
    <xf numFmtId="0" fontId="33" fillId="0" borderId="52" xfId="0" applyFont="1" applyBorder="1" applyAlignment="1">
      <alignment horizontal="left"/>
    </xf>
    <xf numFmtId="0" fontId="33" fillId="0" borderId="55" xfId="0" applyFont="1" applyBorder="1" applyAlignment="1">
      <alignment horizontal="left"/>
    </xf>
    <xf numFmtId="165" fontId="15" fillId="0" borderId="16" xfId="0" applyNumberFormat="1" applyFont="1" applyBorder="1" applyAlignment="1">
      <alignment horizontal="center"/>
    </xf>
    <xf numFmtId="165" fontId="15" fillId="0" borderId="19" xfId="0" applyNumberFormat="1" applyFont="1" applyBorder="1" applyAlignment="1">
      <alignment horizontal="center"/>
    </xf>
    <xf numFmtId="165" fontId="15" fillId="0" borderId="21" xfId="0" applyNumberFormat="1" applyFont="1" applyBorder="1" applyAlignment="1">
      <alignment horizontal="center"/>
    </xf>
    <xf numFmtId="0" fontId="15" fillId="0" borderId="62" xfId="0" applyFont="1" applyBorder="1"/>
    <xf numFmtId="0" fontId="15" fillId="0" borderId="26" xfId="0" applyFont="1" applyBorder="1" applyAlignment="1">
      <alignment horizontal="center"/>
    </xf>
    <xf numFmtId="0" fontId="15" fillId="0" borderId="63" xfId="0" applyFont="1" applyBorder="1" applyAlignment="1">
      <alignment horizontal="center"/>
    </xf>
    <xf numFmtId="0" fontId="34" fillId="0" borderId="19" xfId="0" applyFont="1" applyBorder="1" applyAlignment="1">
      <alignment horizontal="left"/>
    </xf>
    <xf numFmtId="1" fontId="34" fillId="0" borderId="1" xfId="0" applyNumberFormat="1" applyFont="1" applyBorder="1" applyAlignment="1">
      <alignment horizontal="center"/>
    </xf>
    <xf numFmtId="165" fontId="34" fillId="0" borderId="20" xfId="0" applyNumberFormat="1" applyFont="1" applyBorder="1" applyAlignment="1">
      <alignment horizontal="center"/>
    </xf>
    <xf numFmtId="1" fontId="15" fillId="0" borderId="24" xfId="0" applyNumberFormat="1" applyFont="1" applyBorder="1" applyAlignment="1">
      <alignment horizontal="center"/>
    </xf>
    <xf numFmtId="1" fontId="15" fillId="0" borderId="17" xfId="0" applyNumberFormat="1" applyFont="1" applyBorder="1" applyAlignment="1">
      <alignment horizontal="center"/>
    </xf>
    <xf numFmtId="1" fontId="15" fillId="0" borderId="25" xfId="0" applyNumberFormat="1" applyFont="1" applyBorder="1" applyAlignment="1">
      <alignment horizontal="center"/>
    </xf>
    <xf numFmtId="1" fontId="15" fillId="0" borderId="19" xfId="0" applyNumberFormat="1" applyFont="1" applyBorder="1" applyAlignment="1">
      <alignment horizontal="center"/>
    </xf>
    <xf numFmtId="1" fontId="15" fillId="0" borderId="1" xfId="0" applyNumberFormat="1" applyFont="1" applyBorder="1" applyAlignment="1">
      <alignment horizontal="center"/>
    </xf>
    <xf numFmtId="1" fontId="15" fillId="0" borderId="20" xfId="0" applyNumberFormat="1" applyFont="1" applyBorder="1" applyAlignment="1">
      <alignment horizontal="center"/>
    </xf>
    <xf numFmtId="0" fontId="15" fillId="0" borderId="19" xfId="0" applyFont="1" applyBorder="1" applyAlignment="1">
      <alignment horizontal="left"/>
    </xf>
    <xf numFmtId="1" fontId="15" fillId="0" borderId="19" xfId="0" applyNumberFormat="1" applyFont="1" applyBorder="1"/>
    <xf numFmtId="1" fontId="15" fillId="0" borderId="1" xfId="0" applyNumberFormat="1" applyFont="1" applyBorder="1"/>
    <xf numFmtId="1" fontId="15" fillId="0" borderId="20" xfId="0" applyNumberFormat="1" applyFont="1" applyBorder="1"/>
    <xf numFmtId="0" fontId="34" fillId="0" borderId="21" xfId="0" applyFont="1" applyBorder="1" applyAlignment="1">
      <alignment horizontal="left"/>
    </xf>
    <xf numFmtId="1" fontId="34" fillId="0" borderId="22" xfId="0" applyNumberFormat="1" applyFont="1" applyBorder="1" applyAlignment="1">
      <alignment horizontal="center"/>
    </xf>
    <xf numFmtId="165" fontId="34" fillId="0" borderId="23" xfId="0" applyNumberFormat="1" applyFont="1" applyBorder="1" applyAlignment="1">
      <alignment horizontal="center"/>
    </xf>
    <xf numFmtId="1" fontId="15" fillId="0" borderId="21" xfId="0" applyNumberFormat="1" applyFont="1" applyBorder="1"/>
    <xf numFmtId="1" fontId="15" fillId="0" borderId="22" xfId="0" applyNumberFormat="1" applyFont="1" applyBorder="1"/>
    <xf numFmtId="1" fontId="15" fillId="0" borderId="23" xfId="0" applyNumberFormat="1" applyFont="1" applyBorder="1"/>
    <xf numFmtId="0" fontId="56" fillId="0" borderId="0" xfId="0" applyFont="1"/>
    <xf numFmtId="0" fontId="15" fillId="0" borderId="27" xfId="0" applyFont="1" applyBorder="1"/>
    <xf numFmtId="165" fontId="15" fillId="0" borderId="17" xfId="0" applyNumberFormat="1" applyFont="1" applyBorder="1" applyAlignment="1">
      <alignment horizontal="center"/>
    </xf>
    <xf numFmtId="0" fontId="33" fillId="11" borderId="21" xfId="0" applyFont="1" applyFill="1" applyBorder="1"/>
    <xf numFmtId="165" fontId="15" fillId="11" borderId="22" xfId="0" applyNumberFormat="1" applyFont="1" applyFill="1" applyBorder="1" applyAlignment="1">
      <alignment horizontal="center"/>
    </xf>
    <xf numFmtId="2" fontId="15" fillId="11" borderId="22" xfId="0" applyNumberFormat="1" applyFont="1" applyFill="1" applyBorder="1" applyAlignment="1">
      <alignment horizontal="center"/>
    </xf>
    <xf numFmtId="0" fontId="15" fillId="11" borderId="23" xfId="0" applyFont="1" applyFill="1" applyBorder="1" applyAlignment="1">
      <alignment horizontal="center"/>
    </xf>
    <xf numFmtId="0" fontId="33" fillId="16" borderId="3" xfId="0" applyFont="1" applyFill="1" applyBorder="1"/>
    <xf numFmtId="0" fontId="15" fillId="0" borderId="16" xfId="0" applyFont="1" applyBorder="1" applyAlignment="1">
      <alignment horizontal="center"/>
    </xf>
    <xf numFmtId="2" fontId="15" fillId="0" borderId="3" xfId="0" applyNumberFormat="1" applyFont="1" applyBorder="1" applyAlignment="1">
      <alignment horizontal="center"/>
    </xf>
    <xf numFmtId="165" fontId="15" fillId="16" borderId="3" xfId="0" applyNumberFormat="1" applyFont="1" applyFill="1" applyBorder="1" applyAlignment="1">
      <alignment horizontal="center"/>
    </xf>
    <xf numFmtId="0" fontId="15" fillId="16" borderId="18" xfId="0" applyFont="1" applyFill="1" applyBorder="1" applyAlignment="1">
      <alignment horizontal="center"/>
    </xf>
    <xf numFmtId="0" fontId="33" fillId="16" borderId="1" xfId="0" applyFont="1" applyFill="1" applyBorder="1"/>
    <xf numFmtId="165" fontId="15" fillId="16" borderId="1" xfId="0" applyNumberFormat="1" applyFont="1" applyFill="1" applyBorder="1" applyAlignment="1">
      <alignment horizontal="center"/>
    </xf>
    <xf numFmtId="2" fontId="15" fillId="16" borderId="1" xfId="0" applyNumberFormat="1" applyFont="1" applyFill="1" applyBorder="1" applyAlignment="1">
      <alignment horizontal="center"/>
    </xf>
    <xf numFmtId="165" fontId="15" fillId="11" borderId="1" xfId="0" applyNumberFormat="1" applyFont="1" applyFill="1" applyBorder="1" applyAlignment="1">
      <alignment horizontal="center"/>
    </xf>
    <xf numFmtId="2" fontId="15" fillId="11" borderId="1" xfId="0" applyNumberFormat="1" applyFont="1" applyFill="1" applyBorder="1" applyAlignment="1">
      <alignment horizontal="center"/>
    </xf>
    <xf numFmtId="0" fontId="15" fillId="11" borderId="20" xfId="0" applyFont="1" applyFill="1" applyBorder="1" applyAlignment="1">
      <alignment horizontal="center"/>
    </xf>
    <xf numFmtId="0" fontId="33" fillId="16" borderId="22" xfId="0" applyFont="1" applyFill="1" applyBorder="1"/>
    <xf numFmtId="165" fontId="15" fillId="16" borderId="22" xfId="0" applyNumberFormat="1" applyFont="1" applyFill="1" applyBorder="1" applyAlignment="1">
      <alignment horizontal="center"/>
    </xf>
    <xf numFmtId="2" fontId="15" fillId="16" borderId="22" xfId="0" applyNumberFormat="1" applyFont="1" applyFill="1" applyBorder="1" applyAlignment="1">
      <alignment horizontal="center"/>
    </xf>
    <xf numFmtId="0" fontId="0" fillId="0" borderId="10" xfId="0" applyBorder="1"/>
    <xf numFmtId="0" fontId="0" fillId="0" borderId="59" xfId="0" applyBorder="1"/>
    <xf numFmtId="0" fontId="0" fillId="0" borderId="60" xfId="0" applyBorder="1"/>
    <xf numFmtId="0" fontId="15" fillId="0" borderId="60" xfId="0" applyFont="1" applyBorder="1" applyAlignment="1">
      <alignment horizontal="center"/>
    </xf>
    <xf numFmtId="0" fontId="15" fillId="0" borderId="62" xfId="0" applyFont="1" applyBorder="1" applyAlignment="1">
      <alignment horizontal="center"/>
    </xf>
    <xf numFmtId="0" fontId="15" fillId="0" borderId="13" xfId="0" applyFont="1" applyBorder="1"/>
    <xf numFmtId="0" fontId="15" fillId="0" borderId="64" xfId="0" applyFont="1" applyBorder="1" applyAlignment="1">
      <alignment horizontal="center"/>
    </xf>
    <xf numFmtId="0" fontId="15" fillId="0" borderId="65" xfId="0" applyFont="1" applyBorder="1" applyAlignment="1">
      <alignment horizontal="center"/>
    </xf>
    <xf numFmtId="2" fontId="15" fillId="0" borderId="65" xfId="0" applyNumberFormat="1" applyFont="1" applyBorder="1" applyAlignment="1">
      <alignment horizontal="center"/>
    </xf>
    <xf numFmtId="0" fontId="15" fillId="0" borderId="66" xfId="0" applyFont="1" applyBorder="1" applyAlignment="1">
      <alignment horizontal="center"/>
    </xf>
    <xf numFmtId="0" fontId="33" fillId="0" borderId="48" xfId="0" applyFont="1" applyBorder="1" applyAlignment="1">
      <alignment horizontal="center"/>
    </xf>
    <xf numFmtId="0" fontId="15" fillId="0" borderId="25" xfId="0" applyFont="1" applyBorder="1"/>
    <xf numFmtId="0" fontId="15" fillId="0" borderId="20" xfId="0" applyFont="1" applyBorder="1"/>
    <xf numFmtId="165" fontId="15" fillId="0" borderId="2" xfId="0" applyNumberFormat="1" applyFont="1" applyBorder="1" applyAlignment="1">
      <alignment horizontal="center"/>
    </xf>
    <xf numFmtId="0" fontId="15" fillId="0" borderId="30" xfId="0" applyFont="1" applyBorder="1"/>
    <xf numFmtId="0" fontId="33" fillId="16" borderId="48" xfId="0" applyFont="1" applyFill="1" applyBorder="1" applyAlignment="1">
      <alignment horizontal="center"/>
    </xf>
    <xf numFmtId="165" fontId="15" fillId="16" borderId="17" xfId="0" applyNumberFormat="1" applyFont="1" applyFill="1" applyBorder="1" applyAlignment="1">
      <alignment horizontal="center"/>
    </xf>
    <xf numFmtId="0" fontId="15" fillId="16" borderId="25" xfId="0" applyFont="1" applyFill="1" applyBorder="1"/>
    <xf numFmtId="0" fontId="33" fillId="16" borderId="39" xfId="0" applyFont="1" applyFill="1" applyBorder="1" applyAlignment="1">
      <alignment horizontal="center"/>
    </xf>
    <xf numFmtId="2" fontId="15" fillId="0" borderId="19" xfId="0" applyNumberFormat="1" applyFont="1" applyBorder="1" applyAlignment="1">
      <alignment horizontal="center"/>
    </xf>
    <xf numFmtId="0" fontId="15" fillId="16" borderId="20" xfId="0" applyFont="1" applyFill="1" applyBorder="1"/>
    <xf numFmtId="0" fontId="33" fillId="16" borderId="40" xfId="0" applyFont="1" applyFill="1" applyBorder="1" applyAlignment="1">
      <alignment horizontal="center"/>
    </xf>
    <xf numFmtId="2" fontId="15" fillId="0" borderId="21" xfId="0" applyNumberFormat="1" applyFont="1" applyBorder="1" applyAlignment="1">
      <alignment horizontal="center"/>
    </xf>
    <xf numFmtId="0" fontId="15" fillId="0" borderId="23" xfId="0" applyFont="1" applyBorder="1"/>
    <xf numFmtId="0" fontId="33" fillId="16" borderId="0" xfId="0" applyFont="1" applyFill="1" applyAlignment="1">
      <alignment horizontal="center"/>
    </xf>
    <xf numFmtId="0" fontId="57" fillId="0" borderId="0" xfId="0" applyFont="1" applyAlignment="1">
      <alignment horizontal="center"/>
    </xf>
    <xf numFmtId="164" fontId="0" fillId="0" borderId="0" xfId="0" applyNumberFormat="1"/>
    <xf numFmtId="0" fontId="47" fillId="14" borderId="0" xfId="0" applyFont="1" applyFill="1" applyAlignment="1">
      <alignment horizontal="center" vertical="top" wrapText="1"/>
    </xf>
    <xf numFmtId="0" fontId="17" fillId="0" borderId="0" xfId="0" applyFont="1" applyAlignment="1">
      <alignment horizontal="center"/>
    </xf>
    <xf numFmtId="0" fontId="5"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52" fillId="0" borderId="0" xfId="0" applyFont="1" applyAlignment="1">
      <alignment horizontal="center"/>
    </xf>
    <xf numFmtId="0" fontId="35" fillId="0" borderId="0" xfId="0" applyFont="1" applyAlignment="1">
      <alignment horizontal="center"/>
    </xf>
    <xf numFmtId="0" fontId="15" fillId="0" borderId="10" xfId="0"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15" fillId="0" borderId="15" xfId="0" applyFont="1" applyBorder="1" applyAlignment="1">
      <alignment horizontal="center"/>
    </xf>
    <xf numFmtId="0" fontId="25" fillId="13" borderId="6" xfId="0" applyFont="1" applyFill="1" applyBorder="1" applyAlignment="1">
      <alignment horizontal="center"/>
    </xf>
    <xf numFmtId="0" fontId="25" fillId="13" borderId="5" xfId="0" applyFont="1"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11" borderId="1" xfId="0" applyFill="1" applyBorder="1" applyAlignment="1">
      <alignment horizontal="left" vertical="top" wrapText="1"/>
    </xf>
    <xf numFmtId="0" fontId="0" fillId="6" borderId="1" xfId="0" applyFill="1" applyBorder="1" applyAlignment="1">
      <alignment horizontal="center"/>
    </xf>
    <xf numFmtId="0" fontId="0" fillId="12" borderId="1" xfId="0" applyFill="1" applyBorder="1" applyAlignment="1">
      <alignment horizontal="center"/>
    </xf>
    <xf numFmtId="0" fontId="25" fillId="3" borderId="6" xfId="0" applyFont="1" applyFill="1" applyBorder="1" applyAlignment="1" applyProtection="1">
      <alignment horizontal="center"/>
      <protection locked="0"/>
    </xf>
    <xf numFmtId="0" fontId="0" fillId="0" borderId="7" xfId="0" applyBorder="1" applyAlignment="1" applyProtection="1">
      <alignment horizontal="center"/>
      <protection locked="0"/>
    </xf>
    <xf numFmtId="0" fontId="0" fillId="0" borderId="5" xfId="0" applyBorder="1" applyAlignment="1" applyProtection="1">
      <alignment horizontal="center"/>
      <protection locked="0"/>
    </xf>
    <xf numFmtId="0" fontId="25" fillId="3" borderId="1" xfId="0" applyFont="1" applyFill="1" applyBorder="1" applyAlignment="1">
      <alignment horizontal="center"/>
    </xf>
    <xf numFmtId="0" fontId="0" fillId="8" borderId="6" xfId="0" applyFill="1" applyBorder="1" applyAlignment="1" applyProtection="1">
      <alignment horizontal="center"/>
      <protection locked="0"/>
    </xf>
    <xf numFmtId="0" fontId="25" fillId="9" borderId="1" xfId="0" applyFont="1" applyFill="1" applyBorder="1" applyAlignment="1">
      <alignment horizontal="center"/>
    </xf>
    <xf numFmtId="0" fontId="15" fillId="0" borderId="17" xfId="0" applyFont="1" applyBorder="1" applyAlignment="1">
      <alignment horizontal="center"/>
    </xf>
    <xf numFmtId="0" fontId="15" fillId="0" borderId="25" xfId="0" applyFont="1" applyBorder="1" applyAlignment="1">
      <alignment horizontal="center"/>
    </xf>
    <xf numFmtId="0" fontId="15" fillId="0" borderId="59" xfId="0" applyFont="1" applyBorder="1" applyAlignment="1">
      <alignment horizontal="center" vertical="top"/>
    </xf>
    <xf numFmtId="0" fontId="15" fillId="0" borderId="60" xfId="0" applyFont="1" applyBorder="1" applyAlignment="1">
      <alignment horizontal="center" vertical="top"/>
    </xf>
    <xf numFmtId="0" fontId="15" fillId="0" borderId="61" xfId="0" applyFont="1" applyBorder="1" applyAlignment="1">
      <alignment horizontal="center" vertical="top"/>
    </xf>
    <xf numFmtId="0" fontId="15" fillId="0" borderId="49" xfId="0" applyFont="1" applyBorder="1" applyAlignment="1">
      <alignment horizontal="center"/>
    </xf>
    <xf numFmtId="0" fontId="15" fillId="0" borderId="51" xfId="0" applyFont="1" applyBorder="1" applyAlignment="1">
      <alignment horizontal="center"/>
    </xf>
    <xf numFmtId="0" fontId="5" fillId="11"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Frequentist Dichotomous Hill Model with BMR of 10% Extra Risk for the BMD and 0.95 Lower Confidence Limit for the BMDL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Estimated Probability</c:v>
          </c:tx>
          <c:spPr>
            <a:ln w="28575" cap="rnd">
              <a:solidFill>
                <a:schemeClr val="accent1"/>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1.5229979544212301E-8</c:v>
              </c:pt>
              <c:pt idx="1">
                <c:v>1.5229979544212301E-8</c:v>
              </c:pt>
              <c:pt idx="2">
                <c:v>1.5229979544212301E-8</c:v>
              </c:pt>
              <c:pt idx="3">
                <c:v>1.522997954421242E-8</c:v>
              </c:pt>
              <c:pt idx="4">
                <c:v>1.5229979544233589E-8</c:v>
              </c:pt>
              <c:pt idx="5">
                <c:v>1.522997954539412E-8</c:v>
              </c:pt>
              <c:pt idx="6">
                <c:v>1.5229979575676256E-8</c:v>
              </c:pt>
              <c:pt idx="7">
                <c:v>1.5229980048705773E-8</c:v>
              </c:pt>
              <c:pt idx="8">
                <c:v>1.5229985125193971E-8</c:v>
              </c:pt>
              <c:pt idx="9">
                <c:v>1.5230026044538574E-8</c:v>
              </c:pt>
              <c:pt idx="10">
                <c:v>1.5230289350929784E-8</c:v>
              </c:pt>
              <c:pt idx="11">
                <c:v>1.5231702043944669E-8</c:v>
              </c:pt>
              <c:pt idx="12">
                <c:v>1.5238227631704447E-8</c:v>
              </c:pt>
              <c:pt idx="13">
                <c:v>1.5264818984702118E-8</c:v>
              </c:pt>
              <c:pt idx="14">
                <c:v>1.5362229480780823E-8</c:v>
              </c:pt>
              <c:pt idx="15">
                <c:v>1.5687840376151556E-8</c:v>
              </c:pt>
              <c:pt idx="16">
                <c:v>1.6693000400882409E-8</c:v>
              </c:pt>
              <c:pt idx="17">
                <c:v>1.9586817557013948E-8</c:v>
              </c:pt>
              <c:pt idx="18">
                <c:v>2.7419760926180463E-8</c:v>
              </c:pt>
              <c:pt idx="19">
                <c:v>4.7489331099547103E-8</c:v>
              </c:pt>
              <c:pt idx="20">
                <c:v>9.644394509631683E-8</c:v>
              </c:pt>
              <c:pt idx="21">
                <c:v>2.1068104875816992E-7</c:v>
              </c:pt>
              <c:pt idx="22">
                <c:v>4.6677274549317746E-7</c:v>
              </c:pt>
              <c:pt idx="23">
                <c:v>1.0202887138016934E-6</c:v>
              </c:pt>
              <c:pt idx="24">
                <c:v>2.1774119520014318E-6</c:v>
              </c:pt>
              <c:pt idx="25">
                <c:v>4.5234907447714186E-6</c:v>
              </c:pt>
              <c:pt idx="26">
                <c:v>9.1480968565405029E-6</c:v>
              </c:pt>
              <c:pt idx="27">
                <c:v>1.8030084578005903E-5</c:v>
              </c:pt>
              <c:pt idx="28">
                <c:v>3.4682555475546444E-5</c:v>
              </c:pt>
              <c:pt idx="29">
                <c:v>6.5212059461443309E-5</c:v>
              </c:pt>
              <c:pt idx="30">
                <c:v>1.2002629539499183E-4</c:v>
              </c:pt>
              <c:pt idx="31">
                <c:v>2.1653984367908332E-4</c:v>
              </c:pt>
              <c:pt idx="32">
                <c:v>3.8339033528490569E-4</c:v>
              </c:pt>
              <c:pt idx="33">
                <c:v>6.6690187835677991E-4</c:v>
              </c:pt>
              <c:pt idx="34">
                <c:v>1.1408312148971102E-3</c:v>
              </c:pt>
              <c:pt idx="35">
                <c:v>1.9208085020452578E-3</c:v>
              </c:pt>
              <c:pt idx="36">
                <c:v>3.1853146359187953E-3</c:v>
              </c:pt>
              <c:pt idx="37">
                <c:v>5.2054288946479241E-3</c:v>
              </c:pt>
              <c:pt idx="38">
                <c:v>8.3856957471153855E-3</c:v>
              </c:pt>
              <c:pt idx="39">
                <c:v>1.3317769458951443E-2</c:v>
              </c:pt>
              <c:pt idx="40">
                <c:v>2.0845960045130729E-2</c:v>
              </c:pt>
              <c:pt idx="41">
                <c:v>3.2137632829228505E-2</c:v>
              </c:pt>
              <c:pt idx="42">
                <c:v>4.8739106247780516E-2</c:v>
              </c:pt>
              <c:pt idx="43">
                <c:v>7.2577239824433898E-2</c:v>
              </c:pt>
              <c:pt idx="44">
                <c:v>0.10584083490752939</c:v>
              </c:pt>
              <c:pt idx="45">
                <c:v>0.15065963676363603</c:v>
              </c:pt>
              <c:pt idx="46">
                <c:v>0.20852859522490802</c:v>
              </c:pt>
              <c:pt idx="47">
                <c:v>0.27954745726723496</c:v>
              </c:pt>
              <c:pt idx="48">
                <c:v>0.36175653495310378</c:v>
              </c:pt>
              <c:pt idx="49">
                <c:v>0.45100659810866289</c:v>
              </c:pt>
              <c:pt idx="50">
                <c:v>0.54166309709232052</c:v>
              </c:pt>
            </c:numLit>
          </c:yVal>
          <c:smooth val="1"/>
          <c:extLst>
            <c:ext xmlns:c16="http://schemas.microsoft.com/office/drawing/2014/chart" uri="{C3380CC4-5D6E-409C-BE32-E72D297353CC}">
              <c16:uniqueId val="{00000000-9B05-49AA-93E5-565BB50103DE}"/>
            </c:ext>
          </c:extLst>
        </c:ser>
        <c:ser>
          <c:idx val="2"/>
          <c:order val="2"/>
          <c:tx>
            <c:v>Response at BMD</c:v>
          </c:tx>
          <c:spPr>
            <a:ln w="28575" cap="rnd">
              <a:solidFill>
                <a:schemeClr val="accent3"/>
              </a:solidFill>
              <a:round/>
            </a:ln>
            <a:effectLst/>
          </c:spPr>
          <c:marker>
            <c:symbol val="none"/>
          </c:marker>
          <c:xVal>
            <c:numLit>
              <c:formatCode>General</c:formatCode>
              <c:ptCount val="2"/>
              <c:pt idx="0">
                <c:v>0</c:v>
              </c:pt>
              <c:pt idx="1">
                <c:v>526.14712933650378</c:v>
              </c:pt>
            </c:numLit>
          </c:xVal>
          <c:yVal>
            <c:numLit>
              <c:formatCode>General</c:formatCode>
              <c:ptCount val="2"/>
              <c:pt idx="0">
                <c:v>0.10000001370704827</c:v>
              </c:pt>
              <c:pt idx="1">
                <c:v>0.10000001370704827</c:v>
              </c:pt>
            </c:numLit>
          </c:yVal>
          <c:smooth val="1"/>
          <c:extLst>
            <c:ext xmlns:c16="http://schemas.microsoft.com/office/drawing/2014/chart" uri="{C3380CC4-5D6E-409C-BE32-E72D297353CC}">
              <c16:uniqueId val="{00000001-9B05-49AA-93E5-565BB50103DE}"/>
            </c:ext>
          </c:extLst>
        </c:ser>
        <c:dLbls>
          <c:showLegendKey val="0"/>
          <c:showVal val="0"/>
          <c:showCatName val="0"/>
          <c:showSerName val="0"/>
          <c:showPercent val="0"/>
          <c:showBubbleSize val="0"/>
        </c:dLbls>
        <c:axId val="1626950144"/>
        <c:axId val="1626950624"/>
      </c:scatterChart>
      <c:scatterChart>
        <c:scatterStyle val="lineMarker"/>
        <c:varyColors val="0"/>
        <c:ser>
          <c:idx val="1"/>
          <c:order val="1"/>
          <c:tx>
            <c:v>Data</c:v>
          </c:tx>
          <c:spPr>
            <a:ln w="25400" cap="rnd">
              <a:noFill/>
              <a:round/>
            </a:ln>
            <a:effectLst/>
          </c:spPr>
          <c:marker>
            <c:symbol val="circle"/>
            <c:size val="8"/>
            <c:spPr>
              <a:noFill/>
              <a:ln w="9525">
                <a:solidFill>
                  <a:schemeClr val="accent2"/>
                </a:solidFill>
              </a:ln>
              <a:effectLst/>
              <a:extLst>
                <a:ext uri="{909E8E84-426E-40DD-AFC4-6F175D3DCCD1}">
                  <a14:hiddenFill xmlns:a14="http://schemas.microsoft.com/office/drawing/2010/main">
                    <a:solidFill>
                      <a:srgbClr val="ED7D31"/>
                    </a:solidFill>
                  </a14:hiddenFill>
                </a:ext>
              </a:extLst>
            </c:spPr>
          </c:marker>
          <c:errBars>
            <c:errDir val="y"/>
            <c:errBarType val="both"/>
            <c:errValType val="cust"/>
            <c:noEndCap val="0"/>
            <c:plus>
              <c:numLit>
                <c:formatCode>General</c:formatCode>
                <c:ptCount val="6"/>
                <c:pt idx="0">
                  <c:v>0.22103172013862427</c:v>
                </c:pt>
                <c:pt idx="1">
                  <c:v>0.28889428019607716</c:v>
                </c:pt>
                <c:pt idx="2">
                  <c:v>0.26832115532881112</c:v>
                </c:pt>
                <c:pt idx="3">
                  <c:v>0.12953734149537202</c:v>
                </c:pt>
                <c:pt idx="4">
                  <c:v>0.16336199931154016</c:v>
                </c:pt>
                <c:pt idx="5">
                  <c:v>0.197796534607666</c:v>
                </c:pt>
              </c:numLit>
            </c:plus>
            <c:minus>
              <c:numLit>
                <c:formatCode>General</c:formatCode>
                <c:ptCount val="6"/>
                <c:pt idx="0">
                  <c:v>-7.0636522155740639E-3</c:v>
                </c:pt>
                <c:pt idx="1">
                  <c:v>-1.0250768223466832E-2</c:v>
                </c:pt>
                <c:pt idx="2">
                  <c:v>-9.211644534078035E-3</c:v>
                </c:pt>
                <c:pt idx="3">
                  <c:v>-3.6549094436764116E-3</c:v>
                </c:pt>
                <c:pt idx="4">
                  <c:v>-4.8172247410760601E-3</c:v>
                </c:pt>
                <c:pt idx="5">
                  <c:v>0.20929455166391431</c:v>
                </c:pt>
              </c:numLit>
            </c:minus>
            <c:spPr>
              <a:noFill/>
              <a:ln w="9525" cap="flat" cmpd="sng" algn="ctr">
                <a:solidFill>
                  <a:schemeClr val="tx1">
                    <a:lumMod val="65000"/>
                    <a:lumOff val="35000"/>
                  </a:schemeClr>
                </a:solidFill>
                <a:round/>
              </a:ln>
              <a:effectLst/>
            </c:spPr>
          </c:errBars>
          <c:xVal>
            <c:numLit>
              <c:formatCode>General</c:formatCode>
              <c:ptCount val="6"/>
              <c:pt idx="0">
                <c:v>0</c:v>
              </c:pt>
              <c:pt idx="1">
                <c:v>0.3</c:v>
              </c:pt>
              <c:pt idx="2">
                <c:v>3</c:v>
              </c:pt>
              <c:pt idx="3">
                <c:v>30</c:v>
              </c:pt>
              <c:pt idx="4">
                <c:v>300</c:v>
              </c:pt>
              <c:pt idx="5">
                <c:v>600</c:v>
              </c:pt>
            </c:numLit>
          </c:xVal>
          <c:yVal>
            <c:numLit>
              <c:formatCode>General</c:formatCode>
              <c:ptCount val="6"/>
              <c:pt idx="0">
                <c:v>0</c:v>
              </c:pt>
              <c:pt idx="1">
                <c:v>0</c:v>
              </c:pt>
              <c:pt idx="2">
                <c:v>0</c:v>
              </c:pt>
              <c:pt idx="3">
                <c:v>0</c:v>
              </c:pt>
              <c:pt idx="4">
                <c:v>0</c:v>
              </c:pt>
              <c:pt idx="5">
                <c:v>0.54166666666666663</c:v>
              </c:pt>
            </c:numLit>
          </c:yVal>
          <c:smooth val="0"/>
          <c:extLst>
            <c:ext xmlns:c16="http://schemas.microsoft.com/office/drawing/2014/chart" uri="{C3380CC4-5D6E-409C-BE32-E72D297353CC}">
              <c16:uniqueId val="{00000002-9B05-49AA-93E5-565BB50103DE}"/>
            </c:ext>
          </c:extLst>
        </c:ser>
        <c:ser>
          <c:idx val="3"/>
          <c:order val="3"/>
          <c:tx>
            <c:v>BMD</c:v>
          </c:tx>
          <c:spPr>
            <a:ln w="25400" cap="rnd">
              <a:solidFill>
                <a:schemeClr val="accent6"/>
              </a:solidFill>
              <a:round/>
            </a:ln>
            <a:effectLst/>
          </c:spPr>
          <c:marker>
            <c:symbol val="none"/>
          </c:marker>
          <c:errBars>
            <c:errDir val="y"/>
            <c:errBarType val="minus"/>
            <c:errValType val="cust"/>
            <c:noEndCap val="1"/>
            <c:minus>
              <c:numLit>
                <c:formatCode>General</c:formatCode>
                <c:ptCount val="2"/>
                <c:pt idx="0">
                  <c:v>0.10000001370704827</c:v>
                </c:pt>
                <c:pt idx="1">
                  <c:v>0.10000001370704827</c:v>
                </c:pt>
              </c:numLit>
            </c:minus>
            <c:spPr>
              <a:noFill/>
              <a:ln w="25400" cap="flat" cmpd="sng" algn="ctr">
                <a:solidFill>
                  <a:srgbClr val="70AD47">
                    <a:lumMod val="100000"/>
                  </a:srgbClr>
                </a:solidFill>
                <a:prstDash val="solid"/>
                <a:round/>
                <a:headEnd type="none" w="med" len="med"/>
                <a:tailEnd type="none" w="med" len="med"/>
              </a:ln>
              <a:effectLst/>
            </c:spPr>
          </c:errBars>
          <c:xVal>
            <c:numLit>
              <c:formatCode>General</c:formatCode>
              <c:ptCount val="1"/>
              <c:pt idx="0">
                <c:v>526.14712933650378</c:v>
              </c:pt>
            </c:numLit>
          </c:xVal>
          <c:yVal>
            <c:numLit>
              <c:formatCode>General</c:formatCode>
              <c:ptCount val="2"/>
              <c:pt idx="0">
                <c:v>0.10000001370704827</c:v>
              </c:pt>
              <c:pt idx="1">
                <c:v>0.10000001370704827</c:v>
              </c:pt>
            </c:numLit>
          </c:yVal>
          <c:smooth val="0"/>
          <c:extLst>
            <c:ext xmlns:c16="http://schemas.microsoft.com/office/drawing/2014/chart" uri="{C3380CC4-5D6E-409C-BE32-E72D297353CC}">
              <c16:uniqueId val="{00000003-9B05-49AA-93E5-565BB50103DE}"/>
            </c:ext>
          </c:extLst>
        </c:ser>
        <c:ser>
          <c:idx val="4"/>
          <c:order val="4"/>
          <c:tx>
            <c:v>BMDL</c:v>
          </c:tx>
          <c:spPr>
            <a:ln w="25400" cap="rnd">
              <a:solidFill>
                <a:schemeClr val="accent4"/>
              </a:solidFill>
              <a:round/>
            </a:ln>
            <a:effectLst/>
          </c:spPr>
          <c:marker>
            <c:symbol val="none"/>
          </c:marker>
          <c:errBars>
            <c:errDir val="y"/>
            <c:errBarType val="minus"/>
            <c:errValType val="cust"/>
            <c:noEndCap val="1"/>
            <c:minus>
              <c:numLit>
                <c:formatCode>General</c:formatCode>
                <c:ptCount val="2"/>
                <c:pt idx="0">
                  <c:v>0.10000001370704827</c:v>
                </c:pt>
                <c:pt idx="1">
                  <c:v>0.10000001370704827</c:v>
                </c:pt>
              </c:numLit>
            </c:minus>
            <c:spPr>
              <a:noFill/>
              <a:ln w="25400" cap="flat" cmpd="sng" algn="ctr">
                <a:solidFill>
                  <a:srgbClr val="FFC000">
                    <a:lumMod val="100000"/>
                  </a:srgbClr>
                </a:solidFill>
                <a:prstDash val="solid"/>
                <a:round/>
                <a:headEnd type="none" w="med" len="med"/>
                <a:tailEnd type="none" w="med" len="med"/>
              </a:ln>
              <a:effectLst/>
            </c:spPr>
          </c:errBars>
          <c:xVal>
            <c:numLit>
              <c:formatCode>General</c:formatCode>
              <c:ptCount val="1"/>
              <c:pt idx="0">
                <c:v>332.08734081377361</c:v>
              </c:pt>
            </c:numLit>
          </c:xVal>
          <c:yVal>
            <c:numLit>
              <c:formatCode>General</c:formatCode>
              <c:ptCount val="2"/>
              <c:pt idx="0">
                <c:v>0.10000001370704827</c:v>
              </c:pt>
              <c:pt idx="1">
                <c:v>0.10000001370704827</c:v>
              </c:pt>
            </c:numLit>
          </c:yVal>
          <c:smooth val="0"/>
          <c:extLst>
            <c:ext xmlns:c16="http://schemas.microsoft.com/office/drawing/2014/chart" uri="{C3380CC4-5D6E-409C-BE32-E72D297353CC}">
              <c16:uniqueId val="{00000004-9B05-49AA-93E5-565BB50103DE}"/>
            </c:ext>
          </c:extLst>
        </c:ser>
        <c:dLbls>
          <c:showLegendKey val="0"/>
          <c:showVal val="0"/>
          <c:showCatName val="0"/>
          <c:showSerName val="0"/>
          <c:showPercent val="0"/>
          <c:showBubbleSize val="0"/>
        </c:dLbls>
        <c:axId val="1626950144"/>
        <c:axId val="1626950624"/>
      </c:scatterChart>
      <c:valAx>
        <c:axId val="1626950144"/>
        <c:scaling>
          <c:orientation val="minMax"/>
          <c:max val="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[Custom]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6950624"/>
        <c:crosses val="autoZero"/>
        <c:crossBetween val="midCat"/>
      </c:valAx>
      <c:valAx>
        <c:axId val="16269506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[Custom]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69501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Model Summary with BMR of 1 Std. Dev. for the BMD and 0.95 Lower Confidence Limit for the BMDL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260942242554877"/>
          <c:y val="0.12299021190239975"/>
          <c:w val="0.45908525051686977"/>
          <c:h val="0.81112202294298064"/>
        </c:manualLayout>
      </c:layout>
      <c:scatterChart>
        <c:scatterStyle val="smoothMarker"/>
        <c:varyColors val="0"/>
        <c:ser>
          <c:idx val="0"/>
          <c:order val="0"/>
          <c:tx>
            <c:v>Frequentist Exponential Degree 3 Estimated Probability</c:v>
          </c:tx>
          <c:spPr>
            <a:ln w="28575" cap="rnd">
              <a:solidFill>
                <a:schemeClr val="accent1"/>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3.9663875436843901</c:v>
              </c:pt>
              <c:pt idx="1">
                <c:v>3.96616084670748</c:v>
              </c:pt>
              <c:pt idx="2">
                <c:v>3.965435246577063</c:v>
              </c:pt>
              <c:pt idx="3">
                <c:v>3.9641828417467093</c:v>
              </c:pt>
              <c:pt idx="4">
                <c:v>3.9623883536990183</c:v>
              </c:pt>
              <c:pt idx="5">
                <c:v>3.9600412147717483</c:v>
              </c:pt>
              <c:pt idx="6">
                <c:v>3.9571335338473692</c:v>
              </c:pt>
              <c:pt idx="7">
                <c:v>3.9536592177932692</c:v>
              </c:pt>
              <c:pt idx="8">
                <c:v>3.9496135069814078</c:v>
              </c:pt>
              <c:pt idx="9">
                <c:v>3.9449926987546795</c:v>
              </c:pt>
              <c:pt idx="10">
                <c:v>3.9397939690799126</c:v>
              </c:pt>
              <c:pt idx="11">
                <c:v>3.934015250613804</c:v>
              </c:pt>
              <c:pt idx="12">
                <c:v>3.9276551454976851</c:v>
              </c:pt>
              <c:pt idx="13">
                <c:v>3.9207128606823192</c:v>
              </c:pt>
              <c:pt idx="14">
                <c:v>3.913188158480609</c:v>
              </c:pt>
              <c:pt idx="15">
                <c:v>3.905081317755478</c:v>
              </c:pt>
              <c:pt idx="16">
                <c:v>3.8963931027350585</c:v>
              </c:pt>
              <c:pt idx="17">
                <c:v>3.8871247374177993</c:v>
              </c:pt>
              <c:pt idx="18">
                <c:v>3.877277884147627</c:v>
              </c:pt>
              <c:pt idx="19">
                <c:v>3.8668546253452116</c:v>
              </c:pt>
              <c:pt idx="20">
                <c:v>3.8558574476559202</c:v>
              </c:pt>
              <c:pt idx="21">
                <c:v>3.8442892279652332</c:v>
              </c:pt>
              <c:pt idx="22">
                <c:v>3.8321532208671716</c:v>
              </c:pt>
              <c:pt idx="23">
                <c:v>3.8194530472685089</c:v>
              </c:pt>
              <c:pt idx="24">
                <c:v>3.8061926838830353</c:v>
              </c:pt>
              <c:pt idx="25">
                <c:v>3.7923764534234286</c:v>
              </c:pt>
              <c:pt idx="26">
                <c:v>3.778009015338641</c:v>
              </c:pt>
              <c:pt idx="27">
                <c:v>3.7630953569756347</c:v>
              </c:pt>
              <c:pt idx="28">
                <c:v>3.7476407850682958</c:v>
              </c:pt>
              <c:pt idx="29">
                <c:v>3.7316509174751729</c:v>
              </c:pt>
              <c:pt idx="30">
                <c:v>3.7151316751025893</c:v>
              </c:pt>
              <c:pt idx="31">
                <c:v>3.6980892739616147</c:v>
              </c:pt>
              <c:pt idx="32">
                <c:v>3.6805302173170031</c:v>
              </c:pt>
              <c:pt idx="33">
                <c:v>3.662461287894021</c:v>
              </c:pt>
              <c:pt idx="34">
                <c:v>3.64388954011554</c:v>
              </c:pt>
              <c:pt idx="35">
                <c:v>3.6248222923470323</c:v>
              </c:pt>
              <c:pt idx="36">
                <c:v>3.6052671191315588</c:v>
              </c:pt>
              <c:pt idx="37">
                <c:v>3.5852318434005088</c:v>
              </c:pt>
              <c:pt idx="38">
                <c:v>3.5647245286489553</c:v>
              </c:pt>
              <c:pt idx="39">
                <c:v>3.5437534710671441</c:v>
              </c:pt>
              <c:pt idx="40">
                <c:v>3.5223271916218573</c:v>
              </c:pt>
              <c:pt idx="41">
                <c:v>3.5004544280833185</c:v>
              </c:pt>
              <c:pt idx="42">
                <c:v>3.4781441269949465</c:v>
              </c:pt>
              <c:pt idx="43">
                <c:v>3.4554054355846944</c:v>
              </c:pt>
              <c:pt idx="44">
                <c:v>3.4322476936179265</c:v>
              </c:pt>
              <c:pt idx="45">
                <c:v>3.4086804251928635</c:v>
              </c:pt>
              <c:pt idx="46">
                <c:v>3.3847133304805497</c:v>
              </c:pt>
              <c:pt idx="47">
                <c:v>3.3603562774120999</c:v>
              </c:pt>
              <c:pt idx="48">
                <c:v>3.3356192933166922</c:v>
              </c:pt>
              <c:pt idx="49">
                <c:v>3.3105125565143969</c:v>
              </c:pt>
              <c:pt idx="50">
                <c:v>3.2850463878684475</c:v>
              </c:pt>
            </c:numLit>
          </c:yVal>
          <c:smooth val="1"/>
          <c:extLst>
            <c:ext xmlns:c16="http://schemas.microsoft.com/office/drawing/2014/chart" uri="{C3380CC4-5D6E-409C-BE32-E72D297353CC}">
              <c16:uniqueId val="{00000000-F19C-45A8-8016-9384C958D91E}"/>
            </c:ext>
          </c:extLst>
        </c:ser>
        <c:ser>
          <c:idx val="2"/>
          <c:order val="2"/>
          <c:tx>
            <c:v>Frequentist Exponential Degree 5 Estimated Probability</c:v>
          </c:tx>
          <c:spPr>
            <a:ln w="28575" cap="rnd">
              <a:solidFill>
                <a:schemeClr val="accent3"/>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3.9670039784453799</c:v>
              </c:pt>
              <c:pt idx="1">
                <c:v>3.967003978445363</c:v>
              </c:pt>
              <c:pt idx="2">
                <c:v>3.967003978434287</c:v>
              </c:pt>
              <c:pt idx="3">
                <c:v>3.9670039779505899</c:v>
              </c:pt>
              <c:pt idx="4">
                <c:v>3.9670039711227978</c:v>
              </c:pt>
              <c:pt idx="5">
                <c:v>3.9670039192380422</c:v>
              </c:pt>
              <c:pt idx="6">
                <c:v>3.9670036518353076</c:v>
              </c:pt>
              <c:pt idx="7">
                <c:v>3.9670025945958649</c:v>
              </c:pt>
              <c:pt idx="8">
                <c:v>3.9669991448362989</c:v>
              </c:pt>
              <c:pt idx="9">
                <c:v>3.9669894107634756</c:v>
              </c:pt>
              <c:pt idx="10">
                <c:v>3.9669648968852478</c:v>
              </c:pt>
              <c:pt idx="11">
                <c:v>3.9669085539068032</c:v>
              </c:pt>
              <c:pt idx="12">
                <c:v>3.9667884176742727</c:v>
              </c:pt>
              <c:pt idx="13">
                <c:v>3.9665478432821009</c:v>
              </c:pt>
              <c:pt idx="14">
                <c:v>3.9660911128845266</c:v>
              </c:pt>
              <c:pt idx="15">
                <c:v>3.9652629977471161</c:v>
              </c:pt>
              <c:pt idx="16">
                <c:v>3.9638207726684662</c:v>
              </c:pt>
              <c:pt idx="17">
                <c:v>3.9613973900268586</c:v>
              </c:pt>
              <c:pt idx="18">
                <c:v>3.9574553553089808</c:v>
              </c:pt>
              <c:pt idx="19">
                <c:v>3.9512328923868605</c:v>
              </c:pt>
              <c:pt idx="20">
                <c:v>3.9416881802912211</c:v>
              </c:pt>
              <c:pt idx="21">
                <c:v>3.9274550757855016</c:v>
              </c:pt>
              <c:pt idx="22">
                <c:v>3.906836138523782</c:v>
              </c:pt>
              <c:pt idx="23">
                <c:v>3.8778761842777469</c:v>
              </c:pt>
              <c:pt idx="24">
                <c:v>3.838578432055932</c:v>
              </c:pt>
              <c:pt idx="25">
                <c:v>3.7873332957399546</c:v>
              </c:pt>
              <c:pt idx="26">
                <c:v>3.7236002437300346</c:v>
              </c:pt>
              <c:pt idx="27">
                <c:v>3.6487753770648386</c:v>
              </c:pt>
              <c:pt idx="28">
                <c:v>3.566962111525942</c:v>
              </c:pt>
              <c:pt idx="29">
                <c:v>3.4850922882322131</c:v>
              </c:pt>
              <c:pt idx="30">
                <c:v>3.4117525068968391</c:v>
              </c:pt>
              <c:pt idx="31">
                <c:v>3.3545446519257047</c:v>
              </c:pt>
              <c:pt idx="32">
                <c:v>3.316993211449081</c:v>
              </c:pt>
              <c:pt idx="33">
                <c:v>3.2970997774843225</c:v>
              </c:pt>
              <c:pt idx="34">
                <c:v>3.2890134936325377</c:v>
              </c:pt>
              <c:pt idx="35">
                <c:v>3.2866399516861273</c:v>
              </c:pt>
              <c:pt idx="36">
                <c:v>3.2861719540532559</c:v>
              </c:pt>
              <c:pt idx="37">
                <c:v>3.286115070277285</c:v>
              </c:pt>
              <c:pt idx="38">
                <c:v>3.2861112211856365</c:v>
              </c:pt>
              <c:pt idx="39">
                <c:v>3.2861110927517774</c:v>
              </c:pt>
              <c:pt idx="40">
                <c:v>3.2861110909233155</c:v>
              </c:pt>
              <c:pt idx="41">
                <c:v>3.2861110909139728</c:v>
              </c:pt>
              <c:pt idx="42">
                <c:v>3.2861110909139586</c:v>
              </c:pt>
              <c:pt idx="43">
                <c:v>3.2861110909139586</c:v>
              </c:pt>
              <c:pt idx="44">
                <c:v>3.2861110909139586</c:v>
              </c:pt>
              <c:pt idx="45">
                <c:v>3.2861110909139586</c:v>
              </c:pt>
              <c:pt idx="46">
                <c:v>3.2861110909139586</c:v>
              </c:pt>
              <c:pt idx="47">
                <c:v>3.2861110909139586</c:v>
              </c:pt>
              <c:pt idx="48">
                <c:v>3.2861110909139586</c:v>
              </c:pt>
              <c:pt idx="49">
                <c:v>3.2861110909139586</c:v>
              </c:pt>
              <c:pt idx="50">
                <c:v>3.2861110909139586</c:v>
              </c:pt>
            </c:numLit>
          </c:yVal>
          <c:smooth val="1"/>
          <c:extLst>
            <c:ext xmlns:c16="http://schemas.microsoft.com/office/drawing/2014/chart" uri="{C3380CC4-5D6E-409C-BE32-E72D297353CC}">
              <c16:uniqueId val="{00000001-F19C-45A8-8016-9384C958D91E}"/>
            </c:ext>
          </c:extLst>
        </c:ser>
        <c:ser>
          <c:idx val="3"/>
          <c:order val="3"/>
          <c:tx>
            <c:v>Frequentist Hill Estimated Probability</c:v>
          </c:tx>
          <c:spPr>
            <a:ln w="28575" cap="rnd">
              <a:solidFill>
                <a:schemeClr val="accent4"/>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3.96700398316599</c:v>
              </c:pt>
              <c:pt idx="1">
                <c:v>3.967003983163119</c:v>
              </c:pt>
              <c:pt idx="2">
                <c:v>3.9670039825186008</c:v>
              </c:pt>
              <c:pt idx="3">
                <c:v>3.9670039677613245</c:v>
              </c:pt>
              <c:pt idx="4">
                <c:v>3.9670038371887522</c:v>
              </c:pt>
              <c:pt idx="5">
                <c:v>3.9670031479090881</c:v>
              </c:pt>
              <c:pt idx="6">
                <c:v>3.9670005096454397</c:v>
              </c:pt>
              <c:pt idx="7">
                <c:v>3.966992393237291</c:v>
              </c:pt>
              <c:pt idx="8">
                <c:v>3.9669710688924789</c:v>
              </c:pt>
              <c:pt idx="9">
                <c:v>3.96692134002258</c:v>
              </c:pt>
              <c:pt idx="10">
                <c:v>3.9668156955513645</c:v>
              </c:pt>
              <c:pt idx="11">
                <c:v>3.9666074743945345</c:v>
              </c:pt>
              <c:pt idx="12">
                <c:v>3.9662216373730352</c:v>
              </c:pt>
              <c:pt idx="13">
                <c:v>3.9655428083415503</c:v>
              </c:pt>
              <c:pt idx="14">
                <c:v>3.9644004401903219</c:v>
              </c:pt>
              <c:pt idx="15">
                <c:v>3.9625513861248587</c:v>
              </c:pt>
              <c:pt idx="16">
                <c:v>3.9596609654994386</c:v>
              </c:pt>
              <c:pt idx="17">
                <c:v>3.9552849974858115</c:v>
              </c:pt>
              <c:pt idx="18">
                <c:v>3.9488573974273411</c:v>
              </c:pt>
              <c:pt idx="19">
                <c:v>3.9396907493781979</c:v>
              </c:pt>
              <c:pt idx="20">
                <c:v>3.9270002074176329</c:v>
              </c:pt>
              <c:pt idx="21">
                <c:v>3.9099625721058131</c:v>
              </c:pt>
              <c:pt idx="22">
                <c:v>3.8878196203667366</c:v>
              </c:pt>
              <c:pt idx="23">
                <c:v>3.8600243560286276</c:v>
              </c:pt>
              <c:pt idx="24">
                <c:v>3.8264094173744057</c:v>
              </c:pt>
              <c:pt idx="25">
                <c:v>3.7873332650852936</c:v>
              </c:pt>
              <c:pt idx="26">
                <c:v>3.7437454324223083</c:v>
              </c:pt>
              <c:pt idx="27">
                <c:v>3.6971236830782632</c:v>
              </c:pt>
              <c:pt idx="28">
                <c:v>3.64927858724106</c:v>
              </c:pt>
              <c:pt idx="29">
                <c:v>3.6020765295955361</c:v>
              </c:pt>
              <c:pt idx="30">
                <c:v>3.5571668628281716</c:v>
              </c:pt>
              <c:pt idx="31">
                <c:v>3.5157907539763062</c:v>
              </c:pt>
              <c:pt idx="32">
                <c:v>3.478706764260834</c:v>
              </c:pt>
              <c:pt idx="33">
                <c:v>3.4462207839968482</c:v>
              </c:pt>
              <c:pt idx="34">
                <c:v>3.4182802154251775</c:v>
              </c:pt>
              <c:pt idx="35">
                <c:v>3.3945894172627935</c:v>
              </c:pt>
              <c:pt idx="36">
                <c:v>3.3747159004017213</c:v>
              </c:pt>
              <c:pt idx="37">
                <c:v>3.3581725900474027</c:v>
              </c:pt>
              <c:pt idx="38">
                <c:v>3.3444734931458013</c:v>
              </c:pt>
              <c:pt idx="39">
                <c:v>3.3331665997400881</c:v>
              </c:pt>
              <c:pt idx="40">
                <c:v>3.3238500170091676</c:v>
              </c:pt>
              <c:pt idx="41">
                <c:v>3.3161770709433509</c:v>
              </c:pt>
              <c:pt idx="42">
                <c:v>3.3098548794423359</c:v>
              </c:pt>
              <c:pt idx="43">
                <c:v>3.3046395369407504</c:v>
              </c:pt>
              <c:pt idx="44">
                <c:v>3.3003299111647646</c:v>
              </c:pt>
              <c:pt idx="45">
                <c:v>3.2967612237901966</c:v>
              </c:pt>
              <c:pt idx="46">
                <c:v>3.2937990358490015</c:v>
              </c:pt>
              <c:pt idx="47">
                <c:v>3.2913339175445659</c:v>
              </c:pt>
              <c:pt idx="48">
                <c:v>3.2892768845940976</c:v>
              </c:pt>
              <c:pt idx="49">
                <c:v>3.2875555776244312</c:v>
              </c:pt>
              <c:pt idx="50">
                <c:v>3.2861111112357522</c:v>
              </c:pt>
            </c:numLit>
          </c:yVal>
          <c:smooth val="1"/>
          <c:extLst>
            <c:ext xmlns:c16="http://schemas.microsoft.com/office/drawing/2014/chart" uri="{C3380CC4-5D6E-409C-BE32-E72D297353CC}">
              <c16:uniqueId val="{00000002-F19C-45A8-8016-9384C958D91E}"/>
            </c:ext>
          </c:extLst>
        </c:ser>
        <c:ser>
          <c:idx val="4"/>
          <c:order val="4"/>
          <c:tx>
            <c:v>Frequentist Polynomial Degree 3 Estimated Probability</c:v>
          </c:tx>
          <c:spPr>
            <a:ln w="28575" cap="rnd">
              <a:solidFill>
                <a:schemeClr val="accent5"/>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3.9646534197315302</c:v>
              </c:pt>
              <c:pt idx="1">
                <c:v>3.9615922503262433</c:v>
              </c:pt>
              <c:pt idx="2">
                <c:v>3.958424998126584</c:v>
              </c:pt>
              <c:pt idx="3">
                <c:v>3.9551312792593714</c:v>
              </c:pt>
              <c:pt idx="4">
                <c:v>3.9516907098514267</c:v>
              </c:pt>
              <c:pt idx="5">
                <c:v>3.9480829060295695</c:v>
              </c:pt>
              <c:pt idx="6">
                <c:v>3.9442874839206206</c:v>
              </c:pt>
              <c:pt idx="7">
                <c:v>3.9402840596513999</c:v>
              </c:pt>
              <c:pt idx="8">
                <c:v>3.936052249348728</c:v>
              </c:pt>
              <c:pt idx="9">
                <c:v>3.9315716691394247</c:v>
              </c:pt>
              <c:pt idx="10">
                <c:v>3.9268219351503109</c:v>
              </c:pt>
              <c:pt idx="11">
                <c:v>3.921782663508206</c:v>
              </c:pt>
              <c:pt idx="12">
                <c:v>3.9164334703399311</c:v>
              </c:pt>
              <c:pt idx="13">
                <c:v>3.9107539717723063</c:v>
              </c:pt>
              <c:pt idx="14">
                <c:v>3.9047237839321514</c:v>
              </c:pt>
              <c:pt idx="15">
                <c:v>3.898322522946287</c:v>
              </c:pt>
              <c:pt idx="16">
                <c:v>3.8915298049415337</c:v>
              </c:pt>
              <c:pt idx="17">
                <c:v>3.8843252460447113</c:v>
              </c:pt>
              <c:pt idx="18">
                <c:v>3.8766884623826399</c:v>
              </c:pt>
              <c:pt idx="19">
                <c:v>3.8685990700821402</c:v>
              </c:pt>
              <c:pt idx="20">
                <c:v>3.8600366852700323</c:v>
              </c:pt>
              <c:pt idx="21">
                <c:v>3.8509809240731361</c:v>
              </c:pt>
              <c:pt idx="22">
                <c:v>3.8414114026182729</c:v>
              </c:pt>
              <c:pt idx="23">
                <c:v>3.8313077370322617</c:v>
              </c:pt>
              <c:pt idx="24">
                <c:v>3.8206495434419234</c:v>
              </c:pt>
              <c:pt idx="25">
                <c:v>3.8094164379740785</c:v>
              </c:pt>
              <c:pt idx="26">
                <c:v>3.7975880367555472</c:v>
              </c:pt>
              <c:pt idx="27">
                <c:v>3.7851439559131492</c:v>
              </c:pt>
              <c:pt idx="28">
                <c:v>3.7720638115737053</c:v>
              </c:pt>
              <c:pt idx="29">
                <c:v>3.7583272198640354</c:v>
              </c:pt>
              <c:pt idx="30">
                <c:v>3.7439137969109604</c:v>
              </c:pt>
              <c:pt idx="31">
                <c:v>3.7288031588412993</c:v>
              </c:pt>
              <c:pt idx="32">
                <c:v>3.7129749217818739</c:v>
              </c:pt>
              <c:pt idx="33">
                <c:v>3.6964087018595038</c:v>
              </c:pt>
              <c:pt idx="34">
                <c:v>3.6790841152010088</c:v>
              </c:pt>
              <c:pt idx="35">
                <c:v>3.6609807779332098</c:v>
              </c:pt>
              <c:pt idx="36">
                <c:v>3.6420783061829267</c:v>
              </c:pt>
              <c:pt idx="37">
                <c:v>3.6223563160769801</c:v>
              </c:pt>
              <c:pt idx="38">
                <c:v>3.6017944237421902</c:v>
              </c:pt>
              <c:pt idx="39">
                <c:v>3.580372245305377</c:v>
              </c:pt>
              <c:pt idx="40">
                <c:v>3.558069396893361</c:v>
              </c:pt>
              <c:pt idx="41">
                <c:v>3.5348654946329621</c:v>
              </c:pt>
              <c:pt idx="42">
                <c:v>3.5107401546510011</c:v>
              </c:pt>
              <c:pt idx="43">
                <c:v>3.485672993074298</c:v>
              </c:pt>
              <c:pt idx="44">
                <c:v>3.4596436260296732</c:v>
              </c:pt>
              <c:pt idx="45">
                <c:v>3.4326316696439467</c:v>
              </c:pt>
              <c:pt idx="46">
                <c:v>3.4046167400439389</c:v>
              </c:pt>
              <c:pt idx="47">
                <c:v>3.3755784533564701</c:v>
              </c:pt>
              <c:pt idx="48">
                <c:v>3.3454964257083608</c:v>
              </c:pt>
              <c:pt idx="49">
                <c:v>3.3143502732264305</c:v>
              </c:pt>
              <c:pt idx="50">
                <c:v>3.2821196120375005</c:v>
              </c:pt>
            </c:numLit>
          </c:yVal>
          <c:smooth val="1"/>
          <c:extLst>
            <c:ext xmlns:c16="http://schemas.microsoft.com/office/drawing/2014/chart" uri="{C3380CC4-5D6E-409C-BE32-E72D297353CC}">
              <c16:uniqueId val="{00000003-F19C-45A8-8016-9384C958D91E}"/>
            </c:ext>
          </c:extLst>
        </c:ser>
        <c:ser>
          <c:idx val="5"/>
          <c:order val="5"/>
          <c:tx>
            <c:v>Frequentist Polynomial Degree 2 Estimated Probability</c:v>
          </c:tx>
          <c:spPr>
            <a:ln w="28575" cap="rnd">
              <a:solidFill>
                <a:schemeClr val="accent6"/>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3.96580959763978</c:v>
              </c:pt>
              <c:pt idx="1">
                <c:v>3.9655370610896514</c:v>
              </c:pt>
              <c:pt idx="2">
                <c:v>3.9647194514392652</c:v>
              </c:pt>
              <c:pt idx="3">
                <c:v>3.9633567686886213</c:v>
              </c:pt>
              <c:pt idx="4">
                <c:v>3.9614490128377202</c:v>
              </c:pt>
              <c:pt idx="5">
                <c:v>3.9589961838865619</c:v>
              </c:pt>
              <c:pt idx="6">
                <c:v>3.955998281835146</c:v>
              </c:pt>
              <c:pt idx="7">
                <c:v>3.9524553066834724</c:v>
              </c:pt>
              <c:pt idx="8">
                <c:v>3.9483672584315412</c:v>
              </c:pt>
              <c:pt idx="9">
                <c:v>3.9437341370793533</c:v>
              </c:pt>
              <c:pt idx="10">
                <c:v>3.9385559426269072</c:v>
              </c:pt>
              <c:pt idx="11">
                <c:v>3.932832675074204</c:v>
              </c:pt>
              <c:pt idx="12">
                <c:v>3.9265643344212431</c:v>
              </c:pt>
              <c:pt idx="13">
                <c:v>3.919750920668025</c:v>
              </c:pt>
              <c:pt idx="14">
                <c:v>3.9123924338145493</c:v>
              </c:pt>
              <c:pt idx="15">
                <c:v>3.9044888738608163</c:v>
              </c:pt>
              <c:pt idx="16">
                <c:v>3.8960402408068258</c:v>
              </c:pt>
              <c:pt idx="17">
                <c:v>3.8870465346525775</c:v>
              </c:pt>
              <c:pt idx="18">
                <c:v>3.8775077553980721</c:v>
              </c:pt>
              <c:pt idx="19">
                <c:v>3.8674239030433091</c:v>
              </c:pt>
              <c:pt idx="20">
                <c:v>3.8567949775882888</c:v>
              </c:pt>
              <c:pt idx="21">
                <c:v>3.8456209790330109</c:v>
              </c:pt>
              <c:pt idx="22">
                <c:v>3.8339019073774758</c:v>
              </c:pt>
              <c:pt idx="23">
                <c:v>3.8216377626216831</c:v>
              </c:pt>
              <c:pt idx="24">
                <c:v>3.8088285447656327</c:v>
              </c:pt>
              <c:pt idx="25">
                <c:v>3.7954742538093251</c:v>
              </c:pt>
              <c:pt idx="26">
                <c:v>3.7815748897527599</c:v>
              </c:pt>
              <c:pt idx="27">
                <c:v>3.7671304525959375</c:v>
              </c:pt>
              <c:pt idx="28">
                <c:v>3.7521409423388574</c:v>
              </c:pt>
              <c:pt idx="29">
                <c:v>3.7366063589815197</c:v>
              </c:pt>
              <c:pt idx="30">
                <c:v>3.7205267025239248</c:v>
              </c:pt>
              <c:pt idx="31">
                <c:v>3.7039019729660723</c:v>
              </c:pt>
              <c:pt idx="32">
                <c:v>3.6867321703079625</c:v>
              </c:pt>
              <c:pt idx="33">
                <c:v>3.6690172945495951</c:v>
              </c:pt>
              <c:pt idx="34">
                <c:v>3.6507573456909705</c:v>
              </c:pt>
              <c:pt idx="35">
                <c:v>3.6319523237320883</c:v>
              </c:pt>
              <c:pt idx="36">
                <c:v>3.6126022286729484</c:v>
              </c:pt>
              <c:pt idx="37">
                <c:v>3.5927070605135514</c:v>
              </c:pt>
              <c:pt idx="38">
                <c:v>3.5722668192538967</c:v>
              </c:pt>
              <c:pt idx="39">
                <c:v>3.5512815048939848</c:v>
              </c:pt>
              <c:pt idx="40">
                <c:v>3.5297511174338152</c:v>
              </c:pt>
              <c:pt idx="41">
                <c:v>3.5076756568733884</c:v>
              </c:pt>
              <c:pt idx="42">
                <c:v>3.4850551232127041</c:v>
              </c:pt>
              <c:pt idx="43">
                <c:v>3.461889516451762</c:v>
              </c:pt>
              <c:pt idx="44">
                <c:v>3.4381788365905628</c:v>
              </c:pt>
              <c:pt idx="45">
                <c:v>3.4139230836291059</c:v>
              </c:pt>
              <c:pt idx="46">
                <c:v>3.3891222575673918</c:v>
              </c:pt>
              <c:pt idx="47">
                <c:v>3.3637763584054197</c:v>
              </c:pt>
              <c:pt idx="48">
                <c:v>3.3378853861431907</c:v>
              </c:pt>
              <c:pt idx="49">
                <c:v>3.3114493407807042</c:v>
              </c:pt>
              <c:pt idx="50">
                <c:v>3.28446822231796</c:v>
              </c:pt>
            </c:numLit>
          </c:yVal>
          <c:smooth val="1"/>
          <c:extLst>
            <c:ext xmlns:c16="http://schemas.microsoft.com/office/drawing/2014/chart" uri="{C3380CC4-5D6E-409C-BE32-E72D297353CC}">
              <c16:uniqueId val="{00000004-F19C-45A8-8016-9384C958D91E}"/>
            </c:ext>
          </c:extLst>
        </c:ser>
        <c:ser>
          <c:idx val="6"/>
          <c:order val="6"/>
          <c:tx>
            <c:v>Frequentist Power Estimated Probability</c:v>
          </c:tx>
          <c:spPr>
            <a:ln w="28575" cap="rnd">
              <a:solidFill>
                <a:schemeClr val="accent1">
                  <a:lumMod val="60000"/>
                </a:schemeClr>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3.9662586238301301</c:v>
              </c:pt>
              <c:pt idx="1">
                <c:v>3.9659616809510889</c:v>
              </c:pt>
              <c:pt idx="2">
                <c:v>3.9650887738828926</c:v>
              </c:pt>
              <c:pt idx="3">
                <c:v>3.9636497665647465</c:v>
              </c:pt>
              <c:pt idx="4">
                <c:v>3.9616498286858532</c:v>
              </c:pt>
              <c:pt idx="5">
                <c:v>3.9590925410434639</c:v>
              </c:pt>
              <c:pt idx="6">
                <c:v>3.9559806486716886</c:v>
              </c:pt>
              <c:pt idx="7">
                <c:v>3.9523163778011212</c:v>
              </c:pt>
              <c:pt idx="8">
                <c:v>3.9481016005879019</c:v>
              </c:pt>
              <c:pt idx="9">
                <c:v>3.9433379319680251</c:v>
              </c:pt>
              <c:pt idx="10">
                <c:v>3.9380267915095288</c:v>
              </c:pt>
              <c:pt idx="11">
                <c:v>3.9321694453421872</c:v>
              </c:pt>
              <c:pt idx="12">
                <c:v>3.9257670359003436</c:v>
              </c:pt>
              <c:pt idx="13">
                <c:v>3.9188206037877245</c:v>
              </c:pt>
              <c:pt idx="14">
                <c:v>3.9113311043217114</c:v>
              </c:pt>
              <c:pt idx="15">
                <c:v>3.9032994203539806</c:v>
              </c:pt>
              <c:pt idx="16">
                <c:v>3.8947263724068502</c:v>
              </c:pt>
              <c:pt idx="17">
                <c:v>3.8856127268255887</c:v>
              </c:pt>
              <c:pt idx="18">
                <c:v>3.8759592024325489</c:v>
              </c:pt>
              <c:pt idx="19">
                <c:v>3.8657664760288344</c:v>
              </c:pt>
              <c:pt idx="20">
                <c:v>3.8550351869949346</c:v>
              </c:pt>
              <c:pt idx="21">
                <c:v>3.8437659411767551</c:v>
              </c:pt>
              <c:pt idx="22">
                <c:v>3.8319593141976238</c:v>
              </c:pt>
              <c:pt idx="23">
                <c:v>3.8196158543039367</c:v>
              </c:pt>
              <c:pt idx="24">
                <c:v>3.806736084827977</c:v>
              </c:pt>
              <c:pt idx="25">
                <c:v>3.7933205063335698</c:v>
              </c:pt>
              <c:pt idx="26">
                <c:v>3.7793695984967282</c:v>
              </c:pt>
              <c:pt idx="27">
                <c:v>3.7648838217631631</c:v>
              </c:pt>
              <c:pt idx="28">
                <c:v>3.7498636188165673</c:v>
              </c:pt>
              <c:pt idx="29">
                <c:v>3.734309415885392</c:v>
              </c:pt>
              <c:pt idx="30">
                <c:v>3.7182216239109347</c:v>
              </c:pt>
              <c:pt idx="31">
                <c:v>3.7016006395956702</c:v>
              </c:pt>
              <c:pt idx="32">
                <c:v>3.6844468463476328</c:v>
              </c:pt>
              <c:pt idx="33">
                <c:v>3.6667606151341334</c:v>
              </c:pt>
              <c:pt idx="34">
                <c:v>3.6485423052560471</c:v>
              </c:pt>
              <c:pt idx="35">
                <c:v>3.6297922650522088</c:v>
              </c:pt>
              <c:pt idx="36">
                <c:v>3.6105108325420785</c:v>
              </c:pt>
              <c:pt idx="37">
                <c:v>3.5906983360136664</c:v>
              </c:pt>
              <c:pt idx="38">
                <c:v>3.5703550945627649</c:v>
              </c:pt>
              <c:pt idx="39">
                <c:v>3.5494814185886994</c:v>
              </c:pt>
              <c:pt idx="40">
                <c:v>3.5280776102511577</c:v>
              </c:pt>
              <c:pt idx="41">
                <c:v>3.506143963892054</c:v>
              </c:pt>
              <c:pt idx="42">
                <c:v>3.4836807664258993</c:v>
              </c:pt>
              <c:pt idx="43">
                <c:v>3.4606882977017444</c:v>
              </c:pt>
              <c:pt idx="44">
                <c:v>3.4371668308393719</c:v>
              </c:pt>
              <c:pt idx="45">
                <c:v>3.4131166325421307</c:v>
              </c:pt>
              <c:pt idx="46">
                <c:v>3.3885379633885178</c:v>
              </c:pt>
              <c:pt idx="47">
                <c:v>3.3634310781043917</c:v>
              </c:pt>
              <c:pt idx="48">
                <c:v>3.3377962258174878</c:v>
              </c:pt>
              <c:pt idx="49">
                <c:v>3.3116336502957417</c:v>
              </c:pt>
              <c:pt idx="50">
                <c:v>3.2849435901707569</c:v>
              </c:pt>
            </c:numLit>
          </c:yVal>
          <c:smooth val="1"/>
          <c:extLst>
            <c:ext xmlns:c16="http://schemas.microsoft.com/office/drawing/2014/chart" uri="{C3380CC4-5D6E-409C-BE32-E72D297353CC}">
              <c16:uniqueId val="{00000005-F19C-45A8-8016-9384C958D91E}"/>
            </c:ext>
          </c:extLst>
        </c:ser>
        <c:ser>
          <c:idx val="7"/>
          <c:order val="7"/>
          <c:tx>
            <c:v>Frequentist Linear Estimated Probability</c:v>
          </c:tx>
          <c:spPr>
            <a:ln w="28575" cap="rnd">
              <a:solidFill>
                <a:schemeClr val="accent2">
                  <a:lumMod val="60000"/>
                </a:schemeClr>
              </a:solidFill>
              <a:round/>
            </a:ln>
            <a:effectLst/>
          </c:spPr>
          <c:marker>
            <c:symbol val="none"/>
          </c:marker>
          <c:xVal>
            <c:numLit>
              <c:formatCode>General</c:formatCode>
              <c:ptCount val="51"/>
              <c:pt idx="0">
                <c:v>0</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c:v>
              </c:pt>
              <c:pt idx="18">
                <c:v>216</c:v>
              </c:pt>
              <c:pt idx="19">
                <c:v>228</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c:v>
              </c:pt>
              <c:pt idx="35">
                <c:v>420</c:v>
              </c:pt>
              <c:pt idx="36">
                <c:v>432</c:v>
              </c:pt>
              <c:pt idx="37">
                <c:v>444</c:v>
              </c:pt>
              <c:pt idx="38">
                <c:v>456</c:v>
              </c:pt>
              <c:pt idx="39">
                <c:v>468</c:v>
              </c:pt>
              <c:pt idx="40">
                <c:v>480</c:v>
              </c:pt>
              <c:pt idx="41">
                <c:v>492</c:v>
              </c:pt>
              <c:pt idx="42">
                <c:v>504</c:v>
              </c:pt>
              <c:pt idx="43">
                <c:v>516</c:v>
              </c:pt>
              <c:pt idx="44">
                <c:v>528</c:v>
              </c:pt>
              <c:pt idx="45">
                <c:v>540</c:v>
              </c:pt>
              <c:pt idx="46">
                <c:v>552</c:v>
              </c:pt>
              <c:pt idx="47">
                <c:v>564</c:v>
              </c:pt>
              <c:pt idx="48">
                <c:v>576</c:v>
              </c:pt>
              <c:pt idx="49">
                <c:v>588</c:v>
              </c:pt>
              <c:pt idx="50">
                <c:v>600</c:v>
              </c:pt>
            </c:numLit>
          </c:xVal>
          <c:yVal>
            <c:numLit>
              <c:formatCode>General</c:formatCode>
              <c:ptCount val="51"/>
              <c:pt idx="0">
                <c:v>3.98880852732443</c:v>
              </c:pt>
              <c:pt idx="1">
                <c:v>3.9760616178453292</c:v>
              </c:pt>
              <c:pt idx="2">
                <c:v>3.9633147083662288</c:v>
              </c:pt>
              <c:pt idx="3">
                <c:v>3.9505677988871279</c:v>
              </c:pt>
              <c:pt idx="4">
                <c:v>3.9378208894080275</c:v>
              </c:pt>
              <c:pt idx="5">
                <c:v>3.9250739799289267</c:v>
              </c:pt>
              <c:pt idx="6">
                <c:v>3.9123270704498263</c:v>
              </c:pt>
              <c:pt idx="7">
                <c:v>3.8995801609707255</c:v>
              </c:pt>
              <c:pt idx="8">
                <c:v>3.8868332514916251</c:v>
              </c:pt>
              <c:pt idx="9">
                <c:v>3.8740863420125242</c:v>
              </c:pt>
              <c:pt idx="10">
                <c:v>3.8613394325334238</c:v>
              </c:pt>
              <c:pt idx="11">
                <c:v>3.848592523054323</c:v>
              </c:pt>
              <c:pt idx="12">
                <c:v>3.8358456135752221</c:v>
              </c:pt>
              <c:pt idx="13">
                <c:v>3.8230987040961217</c:v>
              </c:pt>
              <c:pt idx="14">
                <c:v>3.8103517946170209</c:v>
              </c:pt>
              <c:pt idx="15">
                <c:v>3.7976048851379205</c:v>
              </c:pt>
              <c:pt idx="16">
                <c:v>3.7848579756588197</c:v>
              </c:pt>
              <c:pt idx="17">
                <c:v>3.7721110661797193</c:v>
              </c:pt>
              <c:pt idx="18">
                <c:v>3.7593641567006184</c:v>
              </c:pt>
              <c:pt idx="19">
                <c:v>3.746617247221518</c:v>
              </c:pt>
              <c:pt idx="20">
                <c:v>3.7338703377424172</c:v>
              </c:pt>
              <c:pt idx="21">
                <c:v>3.7211234282633168</c:v>
              </c:pt>
              <c:pt idx="22">
                <c:v>3.7083765187842159</c:v>
              </c:pt>
              <c:pt idx="23">
                <c:v>3.6956296093051151</c:v>
              </c:pt>
              <c:pt idx="24">
                <c:v>3.6828826998260147</c:v>
              </c:pt>
              <c:pt idx="25">
                <c:v>3.6701357903469138</c:v>
              </c:pt>
              <c:pt idx="26">
                <c:v>3.6573888808678134</c:v>
              </c:pt>
              <c:pt idx="27">
                <c:v>3.6446419713887126</c:v>
              </c:pt>
              <c:pt idx="28">
                <c:v>3.6318950619096122</c:v>
              </c:pt>
              <c:pt idx="29">
                <c:v>3.6191481524305114</c:v>
              </c:pt>
              <c:pt idx="30">
                <c:v>3.606401242951411</c:v>
              </c:pt>
              <c:pt idx="31">
                <c:v>3.5936543334723101</c:v>
              </c:pt>
              <c:pt idx="32">
                <c:v>3.5809074239932093</c:v>
              </c:pt>
              <c:pt idx="33">
                <c:v>3.5681605145141089</c:v>
              </c:pt>
              <c:pt idx="34">
                <c:v>3.5554136050350085</c:v>
              </c:pt>
              <c:pt idx="35">
                <c:v>3.5426666955559076</c:v>
              </c:pt>
              <c:pt idx="36">
                <c:v>3.5299197860768068</c:v>
              </c:pt>
              <c:pt idx="37">
                <c:v>3.5171728765977064</c:v>
              </c:pt>
              <c:pt idx="38">
                <c:v>3.5044259671186055</c:v>
              </c:pt>
              <c:pt idx="39">
                <c:v>3.4916790576395051</c:v>
              </c:pt>
              <c:pt idx="40">
                <c:v>3.4789321481604043</c:v>
              </c:pt>
              <c:pt idx="41">
                <c:v>3.4661852386813039</c:v>
              </c:pt>
              <c:pt idx="42">
                <c:v>3.4534383292022031</c:v>
              </c:pt>
              <c:pt idx="43">
                <c:v>3.4406914197231027</c:v>
              </c:pt>
              <c:pt idx="44">
                <c:v>3.4279445102440018</c:v>
              </c:pt>
              <c:pt idx="45">
                <c:v>3.415197600764901</c:v>
              </c:pt>
              <c:pt idx="46">
                <c:v>3.4024506912858006</c:v>
              </c:pt>
              <c:pt idx="47">
                <c:v>3.3897037818067002</c:v>
              </c:pt>
              <c:pt idx="48">
                <c:v>3.3769568723275993</c:v>
              </c:pt>
              <c:pt idx="49">
                <c:v>3.3642099628484985</c:v>
              </c:pt>
              <c:pt idx="50">
                <c:v>3.3514630533693981</c:v>
              </c:pt>
            </c:numLit>
          </c:yVal>
          <c:smooth val="1"/>
          <c:extLst>
            <c:ext xmlns:c16="http://schemas.microsoft.com/office/drawing/2014/chart" uri="{C3380CC4-5D6E-409C-BE32-E72D297353CC}">
              <c16:uniqueId val="{00000006-F19C-45A8-8016-9384C958D91E}"/>
            </c:ext>
          </c:extLst>
        </c:ser>
        <c:dLbls>
          <c:showLegendKey val="0"/>
          <c:showVal val="0"/>
          <c:showCatName val="0"/>
          <c:showSerName val="0"/>
          <c:showPercent val="0"/>
          <c:showBubbleSize val="0"/>
        </c:dLbls>
        <c:axId val="1059510512"/>
        <c:axId val="877592720"/>
      </c:scatterChart>
      <c:scatterChart>
        <c:scatterStyle val="lineMarker"/>
        <c:varyColors val="0"/>
        <c:ser>
          <c:idx val="1"/>
          <c:order val="1"/>
          <c:tx>
            <c:v>Data</c:v>
          </c:tx>
          <c:spPr>
            <a:ln w="25400" cap="rnd">
              <a:noFill/>
              <a:round/>
            </a:ln>
            <a:effectLst/>
          </c:spPr>
          <c:marker>
            <c:symbol val="circle"/>
            <c:size val="8"/>
            <c:spPr>
              <a:noFill/>
              <a:ln w="9525">
                <a:solidFill>
                  <a:schemeClr val="accent2"/>
                </a:solidFill>
              </a:ln>
              <a:effectLst/>
              <a:extLst>
                <a:ext uri="{909E8E84-426E-40DD-AFC4-6F175D3DCCD1}">
                  <a14:hiddenFill xmlns:a14="http://schemas.microsoft.com/office/drawing/2010/main">
                    <a:solidFill>
                      <a:srgbClr val="ED7D31"/>
                    </a:solidFill>
                  </a14:hiddenFill>
                </a:ext>
              </a:extLst>
            </c:spPr>
          </c:marker>
          <c:errBars>
            <c:errDir val="y"/>
            <c:errBarType val="both"/>
            <c:errValType val="cust"/>
            <c:noEndCap val="0"/>
            <c:plus>
              <c:numLit>
                <c:formatCode>General</c:formatCode>
                <c:ptCount val="6"/>
                <c:pt idx="0">
                  <c:v>0.42983592512530944</c:v>
                </c:pt>
                <c:pt idx="1">
                  <c:v>0.27533106456387202</c:v>
                </c:pt>
                <c:pt idx="2">
                  <c:v>0.39607576198690841</c:v>
                </c:pt>
                <c:pt idx="3">
                  <c:v>0.28302349228434309</c:v>
                </c:pt>
                <c:pt idx="4">
                  <c:v>0.428448933756576</c:v>
                </c:pt>
                <c:pt idx="5">
                  <c:v>0.40000854066278091</c:v>
                </c:pt>
              </c:numLit>
            </c:plus>
            <c:minus>
              <c:numLit>
                <c:formatCode>General</c:formatCode>
                <c:ptCount val="6"/>
                <c:pt idx="0">
                  <c:v>0.42983592512531033</c:v>
                </c:pt>
                <c:pt idx="1">
                  <c:v>0.27533106456387202</c:v>
                </c:pt>
                <c:pt idx="2">
                  <c:v>0.39607576198690886</c:v>
                </c:pt>
                <c:pt idx="3">
                  <c:v>0.28302349228434309</c:v>
                </c:pt>
                <c:pt idx="4">
                  <c:v>0.428448933756576</c:v>
                </c:pt>
                <c:pt idx="5">
                  <c:v>0.40000854066278091</c:v>
                </c:pt>
              </c:numLit>
            </c:minus>
            <c:spPr>
              <a:noFill/>
              <a:ln w="9525" cap="flat" cmpd="sng" algn="ctr">
                <a:solidFill>
                  <a:schemeClr val="tx1">
                    <a:lumMod val="65000"/>
                    <a:lumOff val="35000"/>
                  </a:schemeClr>
                </a:solidFill>
                <a:round/>
              </a:ln>
              <a:effectLst/>
            </c:spPr>
          </c:errBars>
          <c:xVal>
            <c:numLit>
              <c:formatCode>General</c:formatCode>
              <c:ptCount val="6"/>
              <c:pt idx="0">
                <c:v>0</c:v>
              </c:pt>
              <c:pt idx="1">
                <c:v>0.3</c:v>
              </c:pt>
              <c:pt idx="2">
                <c:v>3</c:v>
              </c:pt>
              <c:pt idx="3">
                <c:v>30</c:v>
              </c:pt>
              <c:pt idx="4">
                <c:v>300</c:v>
              </c:pt>
              <c:pt idx="5">
                <c:v>600</c:v>
              </c:pt>
            </c:numLit>
          </c:xVal>
          <c:yVal>
            <c:numLit>
              <c:formatCode>General</c:formatCode>
              <c:ptCount val="6"/>
              <c:pt idx="0">
                <c:v>3.8334921</c:v>
              </c:pt>
              <c:pt idx="1">
                <c:v>4</c:v>
              </c:pt>
              <c:pt idx="2">
                <c:v>3.9378571</c:v>
              </c:pt>
              <c:pt idx="3">
                <c:v>4.0966667000000001</c:v>
              </c:pt>
              <c:pt idx="4">
                <c:v>3.7873332999999998</c:v>
              </c:pt>
              <c:pt idx="5">
                <c:v>3.2861110999999998</c:v>
              </c:pt>
            </c:numLit>
          </c:yVal>
          <c:smooth val="0"/>
          <c:extLst>
            <c:ext xmlns:c16="http://schemas.microsoft.com/office/drawing/2014/chart" uri="{C3380CC4-5D6E-409C-BE32-E72D297353CC}">
              <c16:uniqueId val="{00000007-F19C-45A8-8016-9384C958D91E}"/>
            </c:ext>
          </c:extLst>
        </c:ser>
        <c:dLbls>
          <c:showLegendKey val="0"/>
          <c:showVal val="0"/>
          <c:showCatName val="0"/>
          <c:showSerName val="0"/>
          <c:showPercent val="0"/>
          <c:showBubbleSize val="0"/>
        </c:dLbls>
        <c:axId val="1059510512"/>
        <c:axId val="877592720"/>
      </c:scatterChart>
      <c:valAx>
        <c:axId val="1059510512"/>
        <c:scaling>
          <c:orientation val="minMax"/>
          <c:max val="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[Custom]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592720"/>
        <c:crosses val="autoZero"/>
        <c:crossBetween val="midCat"/>
      </c:valAx>
      <c:valAx>
        <c:axId val="877592720"/>
        <c:scaling>
          <c:orientation val="minMax"/>
          <c:max val="5"/>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[Custom]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5105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17</xdr:col>
          <xdr:colOff>352425</xdr:colOff>
          <xdr:row>35</xdr:row>
          <xdr:rowOff>19050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66675</xdr:rowOff>
        </xdr:from>
        <xdr:to>
          <xdr:col>16</xdr:col>
          <xdr:colOff>257175</xdr:colOff>
          <xdr:row>75</xdr:row>
          <xdr:rowOff>171450</xdr:rowOff>
        </xdr:to>
        <xdr:sp macro="" textlink="">
          <xdr:nvSpPr>
            <xdr:cNvPr id="18435" name="Object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82</xdr:row>
          <xdr:rowOff>19050</xdr:rowOff>
        </xdr:from>
        <xdr:to>
          <xdr:col>17</xdr:col>
          <xdr:colOff>466725</xdr:colOff>
          <xdr:row>154</xdr:row>
          <xdr:rowOff>104775</xdr:rowOff>
        </xdr:to>
        <xdr:sp macro="" textlink="">
          <xdr:nvSpPr>
            <xdr:cNvPr id="18436" name="Object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157</xdr:row>
          <xdr:rowOff>9525</xdr:rowOff>
        </xdr:from>
        <xdr:to>
          <xdr:col>8</xdr:col>
          <xdr:colOff>647700</xdr:colOff>
          <xdr:row>178</xdr:row>
          <xdr:rowOff>171450</xdr:rowOff>
        </xdr:to>
        <xdr:sp macro="" textlink="">
          <xdr:nvSpPr>
            <xdr:cNvPr id="18437" name="Object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685800</xdr:colOff>
          <xdr:row>68</xdr:row>
          <xdr:rowOff>200025</xdr:rowOff>
        </xdr:from>
        <xdr:to>
          <xdr:col>7</xdr:col>
          <xdr:colOff>142875</xdr:colOff>
          <xdr:row>102</xdr:row>
          <xdr:rowOff>0</xdr:rowOff>
        </xdr:to>
        <xdr:sp macro="" textlink="">
          <xdr:nvSpPr>
            <xdr:cNvPr id="58370" name="Object 2" hidden="1">
              <a:extLst>
                <a:ext uri="{63B3BB69-23CF-44E3-9099-C40C66FF867C}">
                  <a14:compatExt spid="_x0000_s58370"/>
                </a:ext>
                <a:ext uri="{FF2B5EF4-FFF2-40B4-BE49-F238E27FC236}">
                  <a16:creationId xmlns:a16="http://schemas.microsoft.com/office/drawing/2014/main" id="{00000000-0008-0000-1500-000002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219075</xdr:colOff>
      <xdr:row>2</xdr:row>
      <xdr:rowOff>200023</xdr:rowOff>
    </xdr:from>
    <xdr:to>
      <xdr:col>27</xdr:col>
      <xdr:colOff>590550</xdr:colOff>
      <xdr:row>52</xdr:row>
      <xdr:rowOff>51790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600073"/>
          <a:ext cx="17516475" cy="9853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683171</xdr:colOff>
      <xdr:row>0</xdr:row>
      <xdr:rowOff>197068</xdr:rowOff>
    </xdr:from>
    <xdr:to>
      <xdr:col>13</xdr:col>
      <xdr:colOff>476231</xdr:colOff>
      <xdr:row>26</xdr:row>
      <xdr:rowOff>144516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83171" y="197068"/>
          <a:ext cx="8983043" cy="5071241"/>
        </a:xfrm>
        <a:prstGeom prst="rect">
          <a:avLst/>
        </a:prstGeom>
      </xdr:spPr>
    </xdr:pic>
    <xdr:clientData/>
  </xdr:twoCellAnchor>
  <xdr:twoCellAnchor editAs="oneCell">
    <xdr:from>
      <xdr:col>14</xdr:col>
      <xdr:colOff>164224</xdr:colOff>
      <xdr:row>1</xdr:row>
      <xdr:rowOff>65690</xdr:rowOff>
    </xdr:from>
    <xdr:to>
      <xdr:col>22</xdr:col>
      <xdr:colOff>273648</xdr:colOff>
      <xdr:row>12</xdr:row>
      <xdr:rowOff>147414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037379" y="262759"/>
          <a:ext cx="5574803" cy="22494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990600</xdr:colOff>
          <xdr:row>39</xdr:row>
          <xdr:rowOff>161925</xdr:rowOff>
        </xdr:from>
        <xdr:to>
          <xdr:col>15</xdr:col>
          <xdr:colOff>142875</xdr:colOff>
          <xdr:row>116</xdr:row>
          <xdr:rowOff>161925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8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8</xdr:col>
          <xdr:colOff>638175</xdr:colOff>
          <xdr:row>135</xdr:row>
          <xdr:rowOff>114300</xdr:rowOff>
        </xdr:to>
        <xdr:sp macro="" textlink="">
          <xdr:nvSpPr>
            <xdr:cNvPr id="23555" name="Object 3" hidden="1">
              <a:extLst>
                <a:ext uri="{63B3BB69-23CF-44E3-9099-C40C66FF867C}">
                  <a14:compatExt spid="_x0000_s23555"/>
                </a:ext>
                <a:ext uri="{FF2B5EF4-FFF2-40B4-BE49-F238E27FC236}">
                  <a16:creationId xmlns:a16="http://schemas.microsoft.com/office/drawing/2014/main" id="{00000000-0008-0000-08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342900</xdr:colOff>
          <xdr:row>1268</xdr:row>
          <xdr:rowOff>95250</xdr:rowOff>
        </xdr:from>
        <xdr:to>
          <xdr:col>12</xdr:col>
          <xdr:colOff>390525</xdr:colOff>
          <xdr:row>1299</xdr:row>
          <xdr:rowOff>190500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0A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1269</xdr:row>
          <xdr:rowOff>0</xdr:rowOff>
        </xdr:from>
        <xdr:to>
          <xdr:col>27</xdr:col>
          <xdr:colOff>180975</xdr:colOff>
          <xdr:row>1308</xdr:row>
          <xdr:rowOff>95250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0A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628650</xdr:colOff>
          <xdr:row>9</xdr:row>
          <xdr:rowOff>9525</xdr:rowOff>
        </xdr:from>
        <xdr:to>
          <xdr:col>23</xdr:col>
          <xdr:colOff>628650</xdr:colOff>
          <xdr:row>37</xdr:row>
          <xdr:rowOff>85725</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0D00-000001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9</xdr:col>
          <xdr:colOff>381000</xdr:colOff>
          <xdr:row>198</xdr:row>
          <xdr:rowOff>133350</xdr:rowOff>
        </xdr:to>
        <xdr:sp macro="" textlink="">
          <xdr:nvSpPr>
            <xdr:cNvPr id="71682" name="Object 2" hidden="1">
              <a:extLst>
                <a:ext uri="{63B3BB69-23CF-44E3-9099-C40C66FF867C}">
                  <a14:compatExt spid="_x0000_s71682"/>
                </a:ext>
                <a:ext uri="{FF2B5EF4-FFF2-40B4-BE49-F238E27FC236}">
                  <a16:creationId xmlns:a16="http://schemas.microsoft.com/office/drawing/2014/main" id="{00000000-0008-0000-0F00-0000021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154</xdr:row>
          <xdr:rowOff>104775</xdr:rowOff>
        </xdr:from>
        <xdr:to>
          <xdr:col>23</xdr:col>
          <xdr:colOff>152400</xdr:colOff>
          <xdr:row>189</xdr:row>
          <xdr:rowOff>180975</xdr:rowOff>
        </xdr:to>
        <xdr:sp macro="" textlink="">
          <xdr:nvSpPr>
            <xdr:cNvPr id="71683" name="Object 3" hidden="1">
              <a:extLst>
                <a:ext uri="{63B3BB69-23CF-44E3-9099-C40C66FF867C}">
                  <a14:compatExt spid="_x0000_s71683"/>
                </a:ext>
                <a:ext uri="{FF2B5EF4-FFF2-40B4-BE49-F238E27FC236}">
                  <a16:creationId xmlns:a16="http://schemas.microsoft.com/office/drawing/2014/main" id="{00000000-0008-0000-0F00-0000031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0</xdr:colOff>
      <xdr:row>22</xdr:row>
      <xdr:rowOff>0</xdr:rowOff>
    </xdr:from>
    <xdr:to>
      <xdr:col>11</xdr:col>
      <xdr:colOff>85725</xdr:colOff>
      <xdr:row>41</xdr:row>
      <xdr:rowOff>98425</xdr:rowOff>
    </xdr:to>
    <xdr:graphicFrame macro="">
      <xdr:nvGraphicFramePr>
        <xdr:cNvPr id="2" name="Test Chart">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209550</xdr:colOff>
      <xdr:row>104</xdr:row>
      <xdr:rowOff>85725</xdr:rowOff>
    </xdr:from>
    <xdr:to>
      <xdr:col>30</xdr:col>
      <xdr:colOff>190500</xdr:colOff>
      <xdr:row>127</xdr:row>
      <xdr:rowOff>133349</xdr:rowOff>
    </xdr:to>
    <xdr:graphicFrame macro="">
      <xdr:nvGraphicFramePr>
        <xdr:cNvPr id="3" name="Test Chart">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685799</xdr:colOff>
      <xdr:row>3</xdr:row>
      <xdr:rowOff>0</xdr:rowOff>
    </xdr:from>
    <xdr:to>
      <xdr:col>16</xdr:col>
      <xdr:colOff>314324</xdr:colOff>
      <xdr:row>30</xdr:row>
      <xdr:rowOff>9525</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399" y="600075"/>
          <a:ext cx="8543925" cy="643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xdr:row>
      <xdr:rowOff>0</xdr:rowOff>
    </xdr:from>
    <xdr:to>
      <xdr:col>27</xdr:col>
      <xdr:colOff>428625</xdr:colOff>
      <xdr:row>44</xdr:row>
      <xdr:rowOff>47625</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8600" y="800100"/>
          <a:ext cx="6600825" cy="957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27</xdr:col>
      <xdr:colOff>428625</xdr:colOff>
      <xdr:row>92</xdr:row>
      <xdr:rowOff>47625</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10401300"/>
          <a:ext cx="6600825" cy="957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685800</xdr:colOff>
          <xdr:row>252</xdr:row>
          <xdr:rowOff>95250</xdr:rowOff>
        </xdr:from>
        <xdr:to>
          <xdr:col>14</xdr:col>
          <xdr:colOff>142875</xdr:colOff>
          <xdr:row>310</xdr:row>
          <xdr:rowOff>95250</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1200-000002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emgray@mindspring.com"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9.emf"/><Relationship Id="rId4" Type="http://schemas.openxmlformats.org/officeDocument/2006/relationships/oleObject" Target="../embeddings/oleObject7.bin"/></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4.vml"/><Relationship Id="rId1" Type="http://schemas.openxmlformats.org/officeDocument/2006/relationships/drawing" Target="../drawings/drawing5.xml"/><Relationship Id="rId4" Type="http://schemas.openxmlformats.org/officeDocument/2006/relationships/image" Target="../media/image11.emf"/></Relationships>
</file>

<file path=xl/worksheets/_rels/sheet16.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5.vml"/><Relationship Id="rId1" Type="http://schemas.openxmlformats.org/officeDocument/2006/relationships/drawing" Target="../drawings/drawing6.xml"/><Relationship Id="rId6" Type="http://schemas.openxmlformats.org/officeDocument/2006/relationships/image" Target="../media/image13.emf"/><Relationship Id="rId5" Type="http://schemas.openxmlformats.org/officeDocument/2006/relationships/oleObject" Target="../embeddings/oleObject11.bin"/><Relationship Id="rId4" Type="http://schemas.openxmlformats.org/officeDocument/2006/relationships/image" Target="../media/image12.emf"/></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5.bin"/><Relationship Id="rId5" Type="http://schemas.openxmlformats.org/officeDocument/2006/relationships/image" Target="../media/image17.emf"/><Relationship Id="rId4" Type="http://schemas.openxmlformats.org/officeDocument/2006/relationships/oleObject" Target="../embeddings/oleObject1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image" Target="../media/image18.emf"/><Relationship Id="rId4" Type="http://schemas.openxmlformats.org/officeDocument/2006/relationships/oleObject" Target="../embeddings/oleObject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7.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12E4F-1CEC-4856-9926-4C73570D458D}">
  <dimension ref="A1:F66"/>
  <sheetViews>
    <sheetView topLeftCell="A35" zoomScale="145" zoomScaleNormal="145" workbookViewId="0">
      <selection activeCell="K75" sqref="K75"/>
    </sheetView>
  </sheetViews>
  <sheetFormatPr defaultRowHeight="15.75" x14ac:dyDescent="0.25"/>
  <sheetData>
    <row r="1" spans="1:3" ht="18.75" x14ac:dyDescent="0.3">
      <c r="A1" s="27" t="s">
        <v>1406</v>
      </c>
    </row>
    <row r="2" spans="1:3" x14ac:dyDescent="0.25">
      <c r="A2" s="24">
        <v>2025</v>
      </c>
    </row>
    <row r="4" spans="1:3" ht="19.5" x14ac:dyDescent="0.25">
      <c r="B4" s="34" t="s">
        <v>1370</v>
      </c>
    </row>
    <row r="5" spans="1:3" x14ac:dyDescent="0.25">
      <c r="B5" s="36"/>
    </row>
    <row r="6" spans="1:3" x14ac:dyDescent="0.25">
      <c r="B6" s="36" t="s">
        <v>1371</v>
      </c>
    </row>
    <row r="7" spans="1:3" ht="18.75" x14ac:dyDescent="0.25">
      <c r="B7" s="37" t="s">
        <v>1372</v>
      </c>
    </row>
    <row r="8" spans="1:3" ht="18.75" x14ac:dyDescent="0.25">
      <c r="B8" s="38" t="s">
        <v>1373</v>
      </c>
    </row>
    <row r="9" spans="1:3" x14ac:dyDescent="0.25">
      <c r="B9" s="39" t="s">
        <v>1374</v>
      </c>
    </row>
    <row r="10" spans="1:3" ht="18.75" x14ac:dyDescent="0.25">
      <c r="B10" s="38" t="s">
        <v>1375</v>
      </c>
    </row>
    <row r="11" spans="1:3" x14ac:dyDescent="0.25">
      <c r="C11" s="37" t="s">
        <v>1376</v>
      </c>
    </row>
    <row r="12" spans="1:3" x14ac:dyDescent="0.25">
      <c r="B12" s="37"/>
    </row>
    <row r="13" spans="1:3" x14ac:dyDescent="0.25">
      <c r="B13" s="40" t="s">
        <v>1377</v>
      </c>
    </row>
    <row r="14" spans="1:3" x14ac:dyDescent="0.25">
      <c r="B14" s="37"/>
    </row>
    <row r="15" spans="1:3" x14ac:dyDescent="0.25">
      <c r="B15" s="36" t="s">
        <v>1378</v>
      </c>
    </row>
    <row r="16" spans="1:3" x14ac:dyDescent="0.25">
      <c r="B16" s="37" t="s">
        <v>1379</v>
      </c>
    </row>
    <row r="17" spans="1:4" x14ac:dyDescent="0.25">
      <c r="B17" s="36" t="s">
        <v>1380</v>
      </c>
    </row>
    <row r="18" spans="1:4" x14ac:dyDescent="0.25">
      <c r="C18" s="37" t="s">
        <v>1381</v>
      </c>
    </row>
    <row r="19" spans="1:4" x14ac:dyDescent="0.25">
      <c r="B19" s="36"/>
    </row>
    <row r="20" spans="1:4" x14ac:dyDescent="0.25">
      <c r="A20" t="s">
        <v>1387</v>
      </c>
    </row>
    <row r="21" spans="1:4" x14ac:dyDescent="0.25">
      <c r="B21" t="s">
        <v>1382</v>
      </c>
      <c r="D21" t="s">
        <v>1383</v>
      </c>
    </row>
    <row r="23" spans="1:4" x14ac:dyDescent="0.25">
      <c r="B23">
        <v>2</v>
      </c>
      <c r="D23" t="s">
        <v>1384</v>
      </c>
    </row>
    <row r="25" spans="1:4" x14ac:dyDescent="0.25">
      <c r="B25">
        <v>3</v>
      </c>
      <c r="D25" t="s">
        <v>1385</v>
      </c>
    </row>
    <row r="27" spans="1:4" x14ac:dyDescent="0.25">
      <c r="B27">
        <v>4</v>
      </c>
      <c r="D27" t="s">
        <v>1386</v>
      </c>
    </row>
    <row r="29" spans="1:4" x14ac:dyDescent="0.25">
      <c r="B29">
        <v>5</v>
      </c>
      <c r="D29" t="s">
        <v>1388</v>
      </c>
    </row>
    <row r="31" spans="1:4" x14ac:dyDescent="0.25">
      <c r="B31">
        <v>6</v>
      </c>
      <c r="D31" t="s">
        <v>1389</v>
      </c>
    </row>
    <row r="33" spans="1:4" x14ac:dyDescent="0.25">
      <c r="A33" t="s">
        <v>1390</v>
      </c>
    </row>
    <row r="34" spans="1:4" x14ac:dyDescent="0.25">
      <c r="B34">
        <v>7</v>
      </c>
      <c r="D34" t="s">
        <v>1391</v>
      </c>
    </row>
    <row r="36" spans="1:4" x14ac:dyDescent="0.25">
      <c r="B36">
        <v>8</v>
      </c>
      <c r="D36" t="s">
        <v>1738</v>
      </c>
    </row>
    <row r="38" spans="1:4" x14ac:dyDescent="0.25">
      <c r="B38">
        <v>9</v>
      </c>
      <c r="D38" t="s">
        <v>1392</v>
      </c>
    </row>
    <row r="40" spans="1:4" x14ac:dyDescent="0.25">
      <c r="B40">
        <v>10</v>
      </c>
      <c r="D40" t="s">
        <v>1393</v>
      </c>
    </row>
    <row r="42" spans="1:4" x14ac:dyDescent="0.25">
      <c r="B42">
        <v>11</v>
      </c>
      <c r="D42" t="s">
        <v>1739</v>
      </c>
    </row>
    <row r="44" spans="1:4" x14ac:dyDescent="0.25">
      <c r="B44">
        <v>12</v>
      </c>
      <c r="D44" t="s">
        <v>1395</v>
      </c>
    </row>
    <row r="46" spans="1:4" x14ac:dyDescent="0.25">
      <c r="B46">
        <v>13</v>
      </c>
      <c r="D46" t="s">
        <v>1394</v>
      </c>
    </row>
    <row r="48" spans="1:4" x14ac:dyDescent="0.25">
      <c r="B48">
        <v>14</v>
      </c>
      <c r="D48" t="s">
        <v>1396</v>
      </c>
    </row>
    <row r="50" spans="1:6" x14ac:dyDescent="0.25">
      <c r="B50">
        <v>15</v>
      </c>
      <c r="D50" t="s">
        <v>1397</v>
      </c>
    </row>
    <row r="52" spans="1:6" x14ac:dyDescent="0.25">
      <c r="B52">
        <v>16</v>
      </c>
      <c r="D52" t="s">
        <v>1740</v>
      </c>
    </row>
    <row r="54" spans="1:6" x14ac:dyDescent="0.25">
      <c r="B54">
        <v>14</v>
      </c>
      <c r="D54" t="s">
        <v>1398</v>
      </c>
    </row>
    <row r="56" spans="1:6" x14ac:dyDescent="0.25">
      <c r="B56">
        <v>15</v>
      </c>
      <c r="D56" t="s">
        <v>1399</v>
      </c>
    </row>
    <row r="58" spans="1:6" x14ac:dyDescent="0.25">
      <c r="A58" t="s">
        <v>1400</v>
      </c>
      <c r="F58" s="35" t="s">
        <v>1401</v>
      </c>
    </row>
    <row r="59" spans="1:6" x14ac:dyDescent="0.25">
      <c r="B59">
        <v>16</v>
      </c>
      <c r="D59" t="s">
        <v>1402</v>
      </c>
    </row>
    <row r="61" spans="1:6" x14ac:dyDescent="0.25">
      <c r="B61">
        <v>17</v>
      </c>
      <c r="D61" t="s">
        <v>1403</v>
      </c>
    </row>
    <row r="63" spans="1:6" x14ac:dyDescent="0.25">
      <c r="B63">
        <v>18</v>
      </c>
      <c r="D63" t="s">
        <v>1404</v>
      </c>
    </row>
    <row r="65" spans="1:4" x14ac:dyDescent="0.25">
      <c r="A65" t="s">
        <v>1782</v>
      </c>
    </row>
    <row r="66" spans="1:4" x14ac:dyDescent="0.25">
      <c r="B66">
        <v>19</v>
      </c>
      <c r="D66" t="s">
        <v>1783</v>
      </c>
    </row>
  </sheetData>
  <hyperlinks>
    <hyperlink ref="B13" r:id="rId1" display="mailto:emgray@mindspring.com" xr:uid="{48B8C1F2-B64D-4AB0-A463-B00FD8E7133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E08E7-0F0E-4AB7-9CCD-30F4B11CFD60}">
  <dimension ref="A2:AF167"/>
  <sheetViews>
    <sheetView topLeftCell="A103" workbookViewId="0">
      <selection activeCell="C111" sqref="C111:M129"/>
    </sheetView>
  </sheetViews>
  <sheetFormatPr defaultRowHeight="15.75" x14ac:dyDescent="0.25"/>
  <cols>
    <col min="1" max="1" width="33.375" customWidth="1"/>
    <col min="3" max="3" width="18.125" customWidth="1"/>
    <col min="4" max="4" width="12.625" customWidth="1"/>
    <col min="5" max="7" width="11" customWidth="1"/>
    <col min="8" max="8" width="13.75" customWidth="1"/>
    <col min="9" max="9" width="14.125" customWidth="1"/>
    <col min="10" max="10" width="12.5" customWidth="1"/>
    <col min="11" max="11" width="13.5" customWidth="1"/>
    <col min="12" max="12" width="13.375" customWidth="1"/>
    <col min="13" max="13" width="9.625" customWidth="1"/>
  </cols>
  <sheetData>
    <row r="2" spans="3:30" ht="16.5" thickBot="1" x14ac:dyDescent="0.3"/>
    <row r="3" spans="3:30" ht="16.5" thickBot="1" x14ac:dyDescent="0.3">
      <c r="C3" s="136" t="s">
        <v>1756</v>
      </c>
      <c r="D3" s="138">
        <v>1</v>
      </c>
      <c r="E3" s="138">
        <v>2</v>
      </c>
      <c r="F3" s="138">
        <v>3</v>
      </c>
      <c r="G3" s="138">
        <v>4</v>
      </c>
      <c r="H3" s="138">
        <v>5</v>
      </c>
      <c r="I3" s="138">
        <v>6</v>
      </c>
      <c r="J3" s="138">
        <v>7</v>
      </c>
      <c r="K3" s="138">
        <v>8</v>
      </c>
      <c r="L3" s="138">
        <v>9</v>
      </c>
      <c r="M3" s="138">
        <v>10</v>
      </c>
      <c r="N3" s="138">
        <v>11</v>
      </c>
      <c r="O3" s="138">
        <v>12</v>
      </c>
      <c r="P3" s="138">
        <v>13</v>
      </c>
      <c r="Q3" s="138">
        <v>14</v>
      </c>
      <c r="R3" s="138">
        <v>15</v>
      </c>
      <c r="S3" s="138">
        <v>16</v>
      </c>
      <c r="T3" s="138">
        <v>17</v>
      </c>
      <c r="U3" s="138">
        <v>18</v>
      </c>
      <c r="V3" s="138">
        <v>19</v>
      </c>
      <c r="W3" s="138">
        <v>20</v>
      </c>
      <c r="X3" s="138">
        <v>21</v>
      </c>
      <c r="Y3" s="138">
        <v>22</v>
      </c>
      <c r="Z3" s="138">
        <v>23</v>
      </c>
      <c r="AA3" s="138">
        <v>24</v>
      </c>
      <c r="AB3" s="138">
        <v>25</v>
      </c>
      <c r="AC3" s="138">
        <v>26</v>
      </c>
      <c r="AD3" s="138">
        <v>27</v>
      </c>
    </row>
    <row r="4" spans="3:30" s="41" customFormat="1" ht="16.5" thickBot="1" x14ac:dyDescent="0.3">
      <c r="C4" s="137" t="s">
        <v>747</v>
      </c>
      <c r="D4" s="175">
        <v>2323</v>
      </c>
      <c r="E4" s="175">
        <v>2325</v>
      </c>
      <c r="F4" s="175">
        <v>2338</v>
      </c>
      <c r="G4" s="175">
        <v>2339</v>
      </c>
      <c r="H4" s="175">
        <v>2340</v>
      </c>
      <c r="I4" s="175">
        <v>2326</v>
      </c>
      <c r="J4" s="175">
        <v>2327</v>
      </c>
      <c r="K4" s="175">
        <v>2341</v>
      </c>
      <c r="L4" s="175">
        <v>2342</v>
      </c>
      <c r="M4" s="175">
        <v>2328</v>
      </c>
      <c r="N4" s="175">
        <v>2343</v>
      </c>
      <c r="O4" s="175">
        <v>2344</v>
      </c>
      <c r="P4" s="175">
        <v>2330</v>
      </c>
      <c r="Q4" s="175">
        <v>2331</v>
      </c>
      <c r="R4" s="175">
        <v>2345</v>
      </c>
      <c r="S4" s="175">
        <v>2346</v>
      </c>
      <c r="T4" s="175">
        <v>2332</v>
      </c>
      <c r="U4" s="175">
        <v>2333</v>
      </c>
      <c r="V4" s="175">
        <v>2334</v>
      </c>
      <c r="W4" s="175">
        <v>2347</v>
      </c>
      <c r="X4" s="175">
        <v>2349</v>
      </c>
      <c r="Y4" s="175">
        <v>2335</v>
      </c>
      <c r="Z4" s="175">
        <v>2336</v>
      </c>
      <c r="AA4" s="175">
        <v>2337</v>
      </c>
      <c r="AB4" s="175">
        <v>2350</v>
      </c>
      <c r="AC4" s="175">
        <v>2351</v>
      </c>
      <c r="AD4" s="175">
        <v>2352</v>
      </c>
    </row>
    <row r="5" spans="3:30" ht="16.5" thickBot="1" x14ac:dyDescent="0.3">
      <c r="C5" s="137" t="s">
        <v>746</v>
      </c>
      <c r="D5" s="175">
        <v>0</v>
      </c>
      <c r="E5" s="175">
        <v>0</v>
      </c>
      <c r="F5" s="175">
        <v>0</v>
      </c>
      <c r="G5" s="175">
        <v>0</v>
      </c>
      <c r="H5" s="175">
        <v>0</v>
      </c>
      <c r="I5" s="175">
        <v>0.3</v>
      </c>
      <c r="J5" s="175">
        <v>0.3</v>
      </c>
      <c r="K5" s="175">
        <v>0.3</v>
      </c>
      <c r="L5" s="175">
        <v>0.3</v>
      </c>
      <c r="M5" s="175">
        <v>3</v>
      </c>
      <c r="N5" s="175">
        <v>3</v>
      </c>
      <c r="O5" s="175">
        <v>3</v>
      </c>
      <c r="P5" s="175">
        <v>30</v>
      </c>
      <c r="Q5" s="175">
        <v>30</v>
      </c>
      <c r="R5" s="175">
        <v>30</v>
      </c>
      <c r="S5" s="175">
        <v>30</v>
      </c>
      <c r="T5" s="175">
        <v>300</v>
      </c>
      <c r="U5" s="175">
        <v>300</v>
      </c>
      <c r="V5" s="175">
        <v>300</v>
      </c>
      <c r="W5" s="175">
        <v>300</v>
      </c>
      <c r="X5" s="175">
        <v>300</v>
      </c>
      <c r="Y5" s="175">
        <v>600</v>
      </c>
      <c r="Z5" s="175">
        <v>600</v>
      </c>
      <c r="AA5" s="175">
        <v>600</v>
      </c>
      <c r="AB5" s="175">
        <v>600</v>
      </c>
      <c r="AC5" s="175">
        <v>600</v>
      </c>
      <c r="AD5" s="175">
        <v>600</v>
      </c>
    </row>
    <row r="6" spans="3:30" ht="16.5" thickBot="1" x14ac:dyDescent="0.3">
      <c r="C6" s="137" t="s">
        <v>214</v>
      </c>
      <c r="D6" s="175">
        <v>1.13775</v>
      </c>
      <c r="E6" s="175">
        <v>0.86224999999999996</v>
      </c>
      <c r="F6" s="175">
        <v>0.95277000000000001</v>
      </c>
      <c r="G6" s="175">
        <v>0.95277000000000001</v>
      </c>
      <c r="H6" s="175">
        <v>1.0944499999999999</v>
      </c>
      <c r="I6" s="175">
        <v>0.75063000000000002</v>
      </c>
      <c r="J6" s="175">
        <v>1.0615600000000001</v>
      </c>
      <c r="K6" s="175">
        <v>1.0211600000000001</v>
      </c>
      <c r="L6" s="175">
        <v>0.88897000000000004</v>
      </c>
      <c r="M6" s="175">
        <v>0.99046999999999996</v>
      </c>
      <c r="N6" s="175">
        <v>0.88897000000000004</v>
      </c>
      <c r="O6" s="175">
        <v>1.173</v>
      </c>
      <c r="P6" s="175">
        <v>0.92413999999999996</v>
      </c>
      <c r="Q6" s="175">
        <v>1.13775</v>
      </c>
      <c r="R6" s="175">
        <v>0.77388999999999997</v>
      </c>
      <c r="S6" s="175">
        <v>1.173</v>
      </c>
      <c r="T6" s="175">
        <v>0.99046999999999996</v>
      </c>
      <c r="U6" s="175">
        <v>0.70037000000000005</v>
      </c>
      <c r="V6" s="175">
        <v>1.3069299999999999</v>
      </c>
      <c r="W6" s="175">
        <v>0.88897000000000004</v>
      </c>
      <c r="X6" s="175">
        <v>1.0944499999999999</v>
      </c>
      <c r="Y6" s="175">
        <v>0.99046999999999996</v>
      </c>
      <c r="Z6" s="175">
        <v>0.56886999999999999</v>
      </c>
      <c r="AA6" s="175">
        <v>0.75063000000000002</v>
      </c>
      <c r="AB6" s="175">
        <v>1.173</v>
      </c>
      <c r="AC6" s="175">
        <v>1.25719</v>
      </c>
      <c r="AD6" s="175">
        <v>1.0944499999999999</v>
      </c>
    </row>
    <row r="7" spans="3:30" ht="16.5" thickBot="1" x14ac:dyDescent="0.3">
      <c r="C7" s="137" t="s">
        <v>217</v>
      </c>
      <c r="D7" s="175">
        <v>1.0691999999999999</v>
      </c>
      <c r="E7" s="175">
        <v>0.93079999999999996</v>
      </c>
      <c r="F7" s="175">
        <v>0.84201000000000004</v>
      </c>
      <c r="G7" s="175">
        <v>0.96721000000000001</v>
      </c>
      <c r="H7" s="175">
        <v>1.1907799999999999</v>
      </c>
      <c r="I7" s="175">
        <v>0.43423</v>
      </c>
      <c r="J7" s="175">
        <v>0.86846000000000001</v>
      </c>
      <c r="K7" s="175">
        <v>0.90244000000000002</v>
      </c>
      <c r="L7" s="175">
        <v>0.90244000000000002</v>
      </c>
      <c r="M7" s="175">
        <v>0.70540999999999998</v>
      </c>
      <c r="N7" s="175">
        <v>0.90244000000000002</v>
      </c>
      <c r="O7" s="175">
        <v>1.1907799999999999</v>
      </c>
      <c r="P7" s="175">
        <v>0.93079999999999996</v>
      </c>
      <c r="Q7" s="175">
        <v>0.81030999999999997</v>
      </c>
      <c r="R7" s="175">
        <v>0.73301000000000005</v>
      </c>
      <c r="S7" s="175">
        <v>1.11104</v>
      </c>
      <c r="T7" s="175">
        <v>0.53459999999999996</v>
      </c>
      <c r="U7" s="175">
        <v>0.32908999999999999</v>
      </c>
      <c r="V7" s="175">
        <v>0.57296999999999998</v>
      </c>
      <c r="W7" s="175">
        <v>0.73301000000000005</v>
      </c>
      <c r="X7" s="175">
        <v>0.73301000000000005</v>
      </c>
      <c r="Y7" s="175">
        <v>0.43423</v>
      </c>
      <c r="Z7" s="175">
        <v>0.32908999999999999</v>
      </c>
      <c r="AA7" s="175">
        <v>0.40515000000000001</v>
      </c>
      <c r="AB7" s="175">
        <v>0.96721000000000001</v>
      </c>
      <c r="AC7" s="175">
        <v>0.63812000000000002</v>
      </c>
      <c r="AD7" s="175">
        <v>0.63812000000000002</v>
      </c>
    </row>
    <row r="8" spans="3:30" ht="16.5" thickBot="1" x14ac:dyDescent="0.3">
      <c r="C8" s="137" t="s">
        <v>218</v>
      </c>
      <c r="D8" s="175">
        <v>1.03464</v>
      </c>
      <c r="E8" s="175">
        <v>0.96536</v>
      </c>
      <c r="F8" s="175">
        <v>0.80066999999999999</v>
      </c>
      <c r="G8" s="175">
        <v>0.98573999999999995</v>
      </c>
      <c r="H8" s="175">
        <v>1.2135899999999999</v>
      </c>
      <c r="I8" s="175">
        <v>0.68261000000000005</v>
      </c>
      <c r="J8" s="175">
        <v>0.84038999999999997</v>
      </c>
      <c r="K8" s="175">
        <v>0.80066999999999999</v>
      </c>
      <c r="L8" s="175">
        <v>0.98573999999999995</v>
      </c>
      <c r="M8" s="175">
        <v>0.96536</v>
      </c>
      <c r="N8" s="175">
        <v>0.91973000000000005</v>
      </c>
      <c r="O8" s="175">
        <v>1.13232</v>
      </c>
      <c r="P8" s="175">
        <v>0.90071000000000001</v>
      </c>
      <c r="Q8" s="175">
        <v>0.96536</v>
      </c>
      <c r="R8" s="175">
        <v>0.80066999999999999</v>
      </c>
      <c r="S8" s="175">
        <v>1.13232</v>
      </c>
      <c r="T8" s="175">
        <v>0.68261000000000005</v>
      </c>
      <c r="U8" s="175">
        <v>0.34129999999999999</v>
      </c>
      <c r="V8" s="175">
        <v>0.90071000000000001</v>
      </c>
      <c r="W8" s="175">
        <v>0.60679000000000005</v>
      </c>
      <c r="X8" s="175">
        <v>0.74704999999999999</v>
      </c>
      <c r="Y8" s="175">
        <v>0.59424999999999994</v>
      </c>
      <c r="Z8" s="175">
        <v>0.36580000000000001</v>
      </c>
      <c r="AA8" s="175">
        <v>0.31845000000000001</v>
      </c>
      <c r="AB8" s="175">
        <v>0.98573999999999995</v>
      </c>
      <c r="AC8" s="175">
        <v>0.98573999999999995</v>
      </c>
      <c r="AD8" s="175">
        <v>0.98573999999999995</v>
      </c>
    </row>
    <row r="9" spans="3:30" ht="16.5" thickBot="1" x14ac:dyDescent="0.3">
      <c r="C9" s="137" t="s">
        <v>219</v>
      </c>
      <c r="D9" s="175">
        <v>1.0691999999999999</v>
      </c>
      <c r="E9" s="175">
        <v>0.93079999999999996</v>
      </c>
      <c r="F9" s="175">
        <v>0.76065000000000005</v>
      </c>
      <c r="G9" s="175">
        <v>1.0036799999999999</v>
      </c>
      <c r="H9" s="175">
        <v>1.23567</v>
      </c>
      <c r="I9" s="175">
        <v>0.61409999999999998</v>
      </c>
      <c r="J9" s="175">
        <v>0.86846000000000001</v>
      </c>
      <c r="K9" s="175">
        <v>0.87375000000000003</v>
      </c>
      <c r="L9" s="175">
        <v>0.87375000000000003</v>
      </c>
      <c r="M9" s="175">
        <v>0.75604000000000005</v>
      </c>
      <c r="N9" s="175">
        <v>0.87375000000000003</v>
      </c>
      <c r="O9" s="175">
        <v>1.1529199999999999</v>
      </c>
      <c r="P9" s="175">
        <v>0.93079999999999996</v>
      </c>
      <c r="Q9" s="175">
        <v>0.93079999999999996</v>
      </c>
      <c r="R9" s="175">
        <v>0.76065000000000005</v>
      </c>
      <c r="S9" s="175">
        <v>1.32436</v>
      </c>
      <c r="T9" s="175">
        <v>0.75604000000000005</v>
      </c>
      <c r="U9" s="175">
        <v>0.49880000000000002</v>
      </c>
      <c r="V9" s="175">
        <v>1.0691999999999999</v>
      </c>
      <c r="W9" s="175">
        <v>0.93647000000000002</v>
      </c>
      <c r="X9" s="175">
        <v>1.1529199999999999</v>
      </c>
      <c r="Y9" s="175">
        <v>0.65817000000000003</v>
      </c>
      <c r="Z9" s="175">
        <v>0.49880000000000002</v>
      </c>
      <c r="AA9" s="175">
        <v>0.57296999999999998</v>
      </c>
      <c r="AB9" s="175">
        <v>1.07572</v>
      </c>
      <c r="AC9" s="175">
        <v>1.23567</v>
      </c>
      <c r="AD9" s="175">
        <v>1.23567</v>
      </c>
    </row>
    <row r="10" spans="3:30" ht="16.5" thickBot="1" x14ac:dyDescent="0.3">
      <c r="C10" s="137" t="s">
        <v>220</v>
      </c>
      <c r="D10" s="175">
        <v>1.13775</v>
      </c>
      <c r="E10" s="175">
        <v>0.86224999999999996</v>
      </c>
      <c r="F10" s="175">
        <v>0.88761000000000001</v>
      </c>
      <c r="G10" s="175">
        <v>1.0196000000000001</v>
      </c>
      <c r="H10" s="175">
        <v>1.0927800000000001</v>
      </c>
      <c r="I10" s="175">
        <v>0.80450999999999995</v>
      </c>
      <c r="J10" s="175">
        <v>0.86224999999999996</v>
      </c>
      <c r="K10" s="175">
        <v>0.95132000000000005</v>
      </c>
      <c r="L10" s="175">
        <v>0.67269000000000001</v>
      </c>
      <c r="M10" s="175">
        <v>0.92413999999999996</v>
      </c>
      <c r="N10" s="175">
        <v>1.0196000000000001</v>
      </c>
      <c r="O10" s="175">
        <v>1.25528</v>
      </c>
      <c r="P10" s="175">
        <v>0.86224999999999996</v>
      </c>
      <c r="Q10" s="175">
        <v>0.99046999999999996</v>
      </c>
      <c r="R10" s="175">
        <v>0.88761000000000001</v>
      </c>
      <c r="S10" s="175">
        <v>1.25528</v>
      </c>
      <c r="T10" s="175">
        <v>0.80450999999999995</v>
      </c>
      <c r="U10" s="175">
        <v>0.49523</v>
      </c>
      <c r="V10" s="175">
        <v>0.80450999999999995</v>
      </c>
      <c r="W10" s="175">
        <v>0.82816999999999996</v>
      </c>
      <c r="X10" s="175">
        <v>1.0196000000000001</v>
      </c>
      <c r="Y10" s="175">
        <v>0.70037000000000005</v>
      </c>
      <c r="Z10" s="175">
        <v>0.46206999999999998</v>
      </c>
      <c r="AA10" s="175">
        <v>0.60970000000000002</v>
      </c>
      <c r="AB10" s="175">
        <v>1.1712100000000001</v>
      </c>
      <c r="AC10" s="175">
        <v>1.0927800000000001</v>
      </c>
      <c r="AD10" s="175">
        <v>1.0196000000000001</v>
      </c>
    </row>
    <row r="11" spans="3:30" ht="16.5" thickBot="1" x14ac:dyDescent="0.3">
      <c r="C11" s="137" t="s">
        <v>221</v>
      </c>
      <c r="D11" s="175">
        <v>1</v>
      </c>
      <c r="E11" s="175">
        <v>1</v>
      </c>
      <c r="F11" s="175">
        <v>0.78222999999999998</v>
      </c>
      <c r="G11" s="175">
        <v>1.0321499999999999</v>
      </c>
      <c r="H11" s="175">
        <v>1.18563</v>
      </c>
      <c r="I11" s="175">
        <v>1.0717699999999999</v>
      </c>
      <c r="J11" s="175">
        <v>1.31951</v>
      </c>
      <c r="K11" s="175">
        <v>0.59282000000000001</v>
      </c>
      <c r="L11" s="175">
        <v>0.72984000000000004</v>
      </c>
      <c r="M11" s="175">
        <v>0.75785999999999998</v>
      </c>
      <c r="N11" s="175">
        <v>0.78222999999999998</v>
      </c>
      <c r="O11" s="175">
        <v>1.10623</v>
      </c>
      <c r="P11" s="175">
        <v>0.75785999999999998</v>
      </c>
      <c r="Q11" s="175">
        <v>1.41422</v>
      </c>
      <c r="R11" s="175">
        <v>0.89854000000000001</v>
      </c>
      <c r="S11" s="175">
        <v>1.2707299999999999</v>
      </c>
      <c r="T11" s="175">
        <v>0.87055000000000005</v>
      </c>
      <c r="U11" s="175">
        <v>0.87055000000000005</v>
      </c>
      <c r="V11" s="175">
        <v>1.8660699999999999</v>
      </c>
      <c r="W11" s="175">
        <v>0.34048</v>
      </c>
      <c r="X11" s="175">
        <v>0.72984000000000004</v>
      </c>
      <c r="Y11" s="175">
        <v>1.51572</v>
      </c>
      <c r="Z11" s="175">
        <v>0.37892999999999999</v>
      </c>
      <c r="AA11" s="175">
        <v>0.65974999999999995</v>
      </c>
      <c r="AB11" s="175">
        <v>0.51607999999999998</v>
      </c>
      <c r="AC11" s="175">
        <v>1.2707299999999999</v>
      </c>
      <c r="AD11" s="175">
        <v>1.2707299999999999</v>
      </c>
    </row>
    <row r="12" spans="3:30" ht="16.5" thickBot="1" x14ac:dyDescent="0.3">
      <c r="C12" s="137" t="s">
        <v>222</v>
      </c>
      <c r="D12" s="175">
        <v>1.17157</v>
      </c>
      <c r="E12" s="175">
        <v>0.82843</v>
      </c>
      <c r="F12" s="175">
        <v>0.79508000000000001</v>
      </c>
      <c r="G12" s="175">
        <v>0.91330999999999996</v>
      </c>
      <c r="H12" s="175">
        <v>1.2916099999999999</v>
      </c>
      <c r="I12" s="175">
        <v>0.47581000000000001</v>
      </c>
      <c r="J12" s="175">
        <v>0.77295000000000003</v>
      </c>
      <c r="K12" s="175">
        <v>0.85214999999999996</v>
      </c>
      <c r="L12" s="175">
        <v>0.91330999999999996</v>
      </c>
      <c r="M12" s="175">
        <v>0.72119</v>
      </c>
      <c r="N12" s="175">
        <v>1.04911</v>
      </c>
      <c r="O12" s="175">
        <v>0.97885999999999995</v>
      </c>
      <c r="P12" s="175">
        <v>0.95160999999999996</v>
      </c>
      <c r="Q12" s="175">
        <v>0.82843</v>
      </c>
      <c r="R12" s="175">
        <v>0.79508000000000001</v>
      </c>
      <c r="S12" s="175">
        <v>1.1244099999999999</v>
      </c>
      <c r="T12" s="175">
        <v>0.72119</v>
      </c>
      <c r="U12" s="175">
        <v>0.31391999999999998</v>
      </c>
      <c r="V12" s="175">
        <v>0.72119</v>
      </c>
      <c r="W12" s="175">
        <v>0.69216</v>
      </c>
      <c r="X12" s="175">
        <v>0.91330999999999996</v>
      </c>
      <c r="Y12" s="175">
        <v>0.54656000000000005</v>
      </c>
      <c r="Z12" s="175">
        <v>0.47581000000000001</v>
      </c>
      <c r="AA12" s="175">
        <v>0.41421000000000002</v>
      </c>
      <c r="AB12" s="175">
        <v>0.97885999999999995</v>
      </c>
      <c r="AC12" s="175">
        <v>1.04911</v>
      </c>
      <c r="AD12" s="175">
        <v>0.85214999999999996</v>
      </c>
    </row>
    <row r="13" spans="3:30" ht="16.5" thickBot="1" x14ac:dyDescent="0.3">
      <c r="C13" s="137" t="s">
        <v>223</v>
      </c>
      <c r="D13" s="175">
        <v>1.0691999999999999</v>
      </c>
      <c r="E13" s="175">
        <v>0.93079999999999996</v>
      </c>
      <c r="F13" s="175">
        <v>0.76336999999999999</v>
      </c>
      <c r="G13" s="175">
        <v>1.15706</v>
      </c>
      <c r="H13" s="175">
        <v>1.0795699999999999</v>
      </c>
      <c r="I13" s="175">
        <v>0.65817000000000003</v>
      </c>
      <c r="J13" s="175">
        <v>0.99760000000000004</v>
      </c>
      <c r="K13" s="175">
        <v>0.87687999999999999</v>
      </c>
      <c r="L13" s="175">
        <v>0.93981999999999999</v>
      </c>
      <c r="M13" s="175">
        <v>0.93079999999999996</v>
      </c>
      <c r="N13" s="175">
        <v>1.0795699999999999</v>
      </c>
      <c r="O13" s="175">
        <v>1.4245000000000001</v>
      </c>
      <c r="P13" s="175">
        <v>0.99760000000000004</v>
      </c>
      <c r="Q13" s="175">
        <v>0.93079999999999996</v>
      </c>
      <c r="R13" s="175">
        <v>0.87687999999999999</v>
      </c>
      <c r="S13" s="175">
        <v>1.0795699999999999</v>
      </c>
      <c r="T13" s="175">
        <v>0.86846000000000001</v>
      </c>
      <c r="U13" s="175">
        <v>0.46539999999999998</v>
      </c>
      <c r="V13" s="175">
        <v>0.86846000000000001</v>
      </c>
      <c r="W13" s="175">
        <v>0.87687999999999999</v>
      </c>
      <c r="X13" s="175">
        <v>1.0795699999999999</v>
      </c>
      <c r="Y13" s="175">
        <v>0.86846000000000001</v>
      </c>
      <c r="Z13" s="175">
        <v>0.37802000000000002</v>
      </c>
      <c r="AA13" s="175">
        <v>0.35271000000000002</v>
      </c>
      <c r="AB13" s="175">
        <v>1.52674</v>
      </c>
      <c r="AC13" s="175">
        <v>1.2401</v>
      </c>
      <c r="AD13" s="175">
        <v>1.15706</v>
      </c>
    </row>
    <row r="14" spans="3:30" ht="16.5" thickBot="1" x14ac:dyDescent="0.3">
      <c r="C14" s="137" t="s">
        <v>224</v>
      </c>
      <c r="D14" s="175">
        <v>0.89639999999999997</v>
      </c>
      <c r="E14" s="175">
        <v>1.1035999999999999</v>
      </c>
      <c r="F14" s="175">
        <v>0.76336999999999999</v>
      </c>
      <c r="G14" s="175">
        <v>1.15706</v>
      </c>
      <c r="H14" s="175">
        <v>1.0795699999999999</v>
      </c>
      <c r="I14" s="175">
        <v>0.27589999999999998</v>
      </c>
      <c r="J14" s="175">
        <v>0.44819999999999999</v>
      </c>
      <c r="K14" s="175">
        <v>1.0795699999999999</v>
      </c>
      <c r="L14" s="175">
        <v>0.53978999999999999</v>
      </c>
      <c r="M14" s="175">
        <v>0.63385000000000002</v>
      </c>
      <c r="N14" s="175">
        <v>0.81816</v>
      </c>
      <c r="O14" s="175">
        <v>1.32911</v>
      </c>
      <c r="P14" s="175">
        <v>0.44819999999999999</v>
      </c>
      <c r="Q14" s="175">
        <v>0.89639999999999997</v>
      </c>
      <c r="R14" s="175">
        <v>0.53978999999999999</v>
      </c>
      <c r="S14" s="175">
        <v>2.0145499999999998</v>
      </c>
      <c r="T14" s="175">
        <v>0.59140000000000004</v>
      </c>
      <c r="U14" s="175">
        <v>0.39018000000000003</v>
      </c>
      <c r="V14" s="175">
        <v>0.44819999999999999</v>
      </c>
      <c r="W14" s="175">
        <v>0.87687999999999999</v>
      </c>
      <c r="X14" s="175">
        <v>1.0795699999999999</v>
      </c>
      <c r="Y14" s="175">
        <v>0.16983999999999999</v>
      </c>
      <c r="Z14" s="175">
        <v>7.9229999999999995E-2</v>
      </c>
      <c r="AA14" s="175">
        <v>4.8770000000000001E-2</v>
      </c>
      <c r="AB14" s="175">
        <v>1.32911</v>
      </c>
      <c r="AC14" s="175">
        <v>2.65822</v>
      </c>
      <c r="AD14" s="175">
        <v>0.93981999999999999</v>
      </c>
    </row>
    <row r="15" spans="3:30" ht="16.5" thickBot="1" x14ac:dyDescent="0.3">
      <c r="C15" s="137" t="s">
        <v>225</v>
      </c>
      <c r="D15" s="175">
        <v>1</v>
      </c>
      <c r="E15" s="175">
        <v>1</v>
      </c>
      <c r="F15" s="175">
        <v>0.73880000000000001</v>
      </c>
      <c r="G15" s="175">
        <v>0.97485999999999995</v>
      </c>
      <c r="H15" s="175">
        <v>1.28633</v>
      </c>
      <c r="I15" s="175">
        <v>0.46651999999999999</v>
      </c>
      <c r="J15" s="175">
        <v>0.87055000000000005</v>
      </c>
      <c r="K15" s="175">
        <v>0.84865999999999997</v>
      </c>
      <c r="L15" s="175">
        <v>0.68933</v>
      </c>
      <c r="M15" s="175">
        <v>0.75785999999999998</v>
      </c>
      <c r="N15" s="175">
        <v>0.73880000000000001</v>
      </c>
      <c r="O15" s="175">
        <v>1.0448299999999999</v>
      </c>
      <c r="P15" s="175">
        <v>0.81225000000000003</v>
      </c>
      <c r="Q15" s="175">
        <v>1.0717699999999999</v>
      </c>
      <c r="R15" s="175">
        <v>0.60009999999999997</v>
      </c>
      <c r="S15" s="175">
        <v>1.11982</v>
      </c>
      <c r="T15" s="175">
        <v>0.87055000000000005</v>
      </c>
      <c r="U15" s="175">
        <v>0.40612999999999999</v>
      </c>
      <c r="V15" s="175">
        <v>0.93303000000000003</v>
      </c>
      <c r="W15" s="175">
        <v>0.84865999999999997</v>
      </c>
      <c r="X15" s="175">
        <v>1.0448299999999999</v>
      </c>
      <c r="Y15" s="175">
        <v>0.57435000000000003</v>
      </c>
      <c r="Z15" s="175">
        <v>0.57435000000000003</v>
      </c>
      <c r="AA15" s="175">
        <v>0.37892999999999999</v>
      </c>
      <c r="AB15" s="175">
        <v>0.90958000000000006</v>
      </c>
      <c r="AC15" s="175">
        <v>1.0448299999999999</v>
      </c>
      <c r="AD15" s="175">
        <v>1.0448299999999999</v>
      </c>
    </row>
    <row r="16" spans="3:30" ht="16.5" thickBot="1" x14ac:dyDescent="0.3">
      <c r="C16" s="137" t="s">
        <v>226</v>
      </c>
      <c r="D16" s="175">
        <v>1.03464</v>
      </c>
      <c r="E16" s="175">
        <v>0.96536</v>
      </c>
      <c r="F16" s="175">
        <v>0.88761999999999996</v>
      </c>
      <c r="G16" s="175">
        <v>1.0196000000000001</v>
      </c>
      <c r="H16" s="175">
        <v>1.0927800000000001</v>
      </c>
      <c r="I16" s="175">
        <v>0.59424999999999994</v>
      </c>
      <c r="J16" s="175">
        <v>0.84038999999999997</v>
      </c>
      <c r="K16" s="175">
        <v>1.0927800000000001</v>
      </c>
      <c r="L16" s="175">
        <v>0.88761999999999996</v>
      </c>
      <c r="M16" s="175">
        <v>0.90071000000000001</v>
      </c>
      <c r="N16" s="175">
        <v>0.95132000000000005</v>
      </c>
      <c r="O16" s="175">
        <v>1.1712199999999999</v>
      </c>
      <c r="P16" s="175">
        <v>1.03464</v>
      </c>
      <c r="Q16" s="175">
        <v>1.03464</v>
      </c>
      <c r="R16" s="175">
        <v>0.82816999999999996</v>
      </c>
      <c r="S16" s="175">
        <v>1.1712199999999999</v>
      </c>
      <c r="T16" s="175">
        <v>0.78410999999999997</v>
      </c>
      <c r="U16" s="175">
        <v>0.59424999999999994</v>
      </c>
      <c r="V16" s="175">
        <v>1.2738</v>
      </c>
      <c r="W16" s="175">
        <v>1.0196000000000001</v>
      </c>
      <c r="X16" s="175">
        <v>1.25528</v>
      </c>
      <c r="Y16" s="175">
        <v>0.90071000000000001</v>
      </c>
      <c r="Z16" s="175">
        <v>0.55445</v>
      </c>
      <c r="AA16" s="175">
        <v>0.68261000000000005</v>
      </c>
      <c r="AB16" s="175">
        <v>1.65635</v>
      </c>
      <c r="AC16" s="175">
        <v>1.65635</v>
      </c>
      <c r="AD16" s="175">
        <v>1.5454300000000001</v>
      </c>
    </row>
    <row r="17" spans="3:30" ht="16.5" thickBot="1" x14ac:dyDescent="0.3">
      <c r="C17" s="137" t="s">
        <v>227</v>
      </c>
      <c r="D17" s="175">
        <v>1.27037</v>
      </c>
      <c r="E17" s="175">
        <v>0.72963</v>
      </c>
      <c r="F17" s="175">
        <v>0.84492</v>
      </c>
      <c r="G17" s="175">
        <v>1.0402100000000001</v>
      </c>
      <c r="H17" s="175">
        <v>1.11487</v>
      </c>
      <c r="I17" s="175">
        <v>0.59265000000000001</v>
      </c>
      <c r="J17" s="175">
        <v>0.89827999999999997</v>
      </c>
      <c r="K17" s="175">
        <v>0.84492</v>
      </c>
      <c r="L17" s="175">
        <v>0.97055000000000002</v>
      </c>
      <c r="M17" s="175">
        <v>0.96275999999999995</v>
      </c>
      <c r="N17" s="175">
        <v>1.0402100000000001</v>
      </c>
      <c r="O17" s="175">
        <v>1.19489</v>
      </c>
      <c r="P17" s="175">
        <v>0.89827999999999997</v>
      </c>
      <c r="Q17" s="175">
        <v>1.03186</v>
      </c>
      <c r="R17" s="175">
        <v>0.73553999999999997</v>
      </c>
      <c r="S17" s="175">
        <v>1.19489</v>
      </c>
      <c r="T17" s="175">
        <v>0.89827999999999997</v>
      </c>
      <c r="U17" s="175">
        <v>0.55296000000000001</v>
      </c>
      <c r="V17" s="175">
        <v>1.03186</v>
      </c>
      <c r="W17" s="175">
        <v>0.90556000000000003</v>
      </c>
      <c r="X17" s="175">
        <v>0.97055000000000002</v>
      </c>
      <c r="Y17" s="175">
        <v>0.83813000000000004</v>
      </c>
      <c r="Z17" s="175">
        <v>0.55296000000000001</v>
      </c>
      <c r="AA17" s="175">
        <v>0.78200000000000003</v>
      </c>
      <c r="AB17" s="175">
        <v>1.11487</v>
      </c>
      <c r="AC17" s="175">
        <v>1.0402100000000001</v>
      </c>
      <c r="AD17" s="175">
        <v>0.97055000000000002</v>
      </c>
    </row>
    <row r="18" spans="3:30" ht="16.5" thickBot="1" x14ac:dyDescent="0.3">
      <c r="C18" s="137" t="s">
        <v>228</v>
      </c>
      <c r="D18" s="175">
        <v>1.0691999999999999</v>
      </c>
      <c r="E18" s="175">
        <v>0.93079999999999996</v>
      </c>
      <c r="F18" s="175">
        <v>0.92235999999999996</v>
      </c>
      <c r="G18" s="175">
        <v>0.86058999999999997</v>
      </c>
      <c r="H18" s="175">
        <v>1.21706</v>
      </c>
      <c r="I18" s="175">
        <v>0.75604000000000005</v>
      </c>
      <c r="J18" s="175">
        <v>0.86846000000000001</v>
      </c>
      <c r="K18" s="175">
        <v>0.86058999999999997</v>
      </c>
      <c r="L18" s="175">
        <v>1.05951</v>
      </c>
      <c r="M18" s="175">
        <v>0.75604000000000005</v>
      </c>
      <c r="N18" s="175">
        <v>0.98855999999999999</v>
      </c>
      <c r="O18" s="175">
        <v>1.1355500000000001</v>
      </c>
      <c r="P18" s="175">
        <v>0.99760000000000004</v>
      </c>
      <c r="Q18" s="175">
        <v>0.99760000000000004</v>
      </c>
      <c r="R18" s="175">
        <v>0.74919000000000002</v>
      </c>
      <c r="S18" s="175">
        <v>1.05951</v>
      </c>
      <c r="T18" s="175">
        <v>0.75604000000000005</v>
      </c>
      <c r="U18" s="175">
        <v>0.57296999999999998</v>
      </c>
      <c r="V18" s="175">
        <v>0.61409999999999998</v>
      </c>
      <c r="W18" s="175">
        <v>0.74919000000000002</v>
      </c>
      <c r="X18" s="175">
        <v>0.74919000000000002</v>
      </c>
      <c r="Y18" s="175">
        <v>0.53459999999999996</v>
      </c>
      <c r="Z18" s="175">
        <v>0.30704999999999999</v>
      </c>
      <c r="AA18" s="175">
        <v>0.49880000000000002</v>
      </c>
      <c r="AB18" s="175">
        <v>0.80296000000000001</v>
      </c>
      <c r="AC18" s="175">
        <v>0.56777999999999995</v>
      </c>
      <c r="AD18" s="175">
        <v>0.74919000000000002</v>
      </c>
    </row>
    <row r="19" spans="3:30" ht="16.5" thickBot="1" x14ac:dyDescent="0.3">
      <c r="C19" s="137" t="s">
        <v>229</v>
      </c>
      <c r="D19" s="175">
        <v>1.1715800000000001</v>
      </c>
      <c r="E19" s="175">
        <v>0.82843</v>
      </c>
      <c r="F19" s="175">
        <v>0.72197</v>
      </c>
      <c r="G19" s="175">
        <v>1.02101</v>
      </c>
      <c r="H19" s="175">
        <v>1.25702</v>
      </c>
      <c r="I19" s="175">
        <v>0.50995999999999997</v>
      </c>
      <c r="J19" s="175">
        <v>1.0199199999999999</v>
      </c>
      <c r="K19" s="175">
        <v>0.67362</v>
      </c>
      <c r="L19" s="175">
        <v>0.82931999999999995</v>
      </c>
      <c r="M19" s="175">
        <v>0.77295000000000003</v>
      </c>
      <c r="N19" s="175">
        <v>0.88885000000000003</v>
      </c>
      <c r="O19" s="175">
        <v>1.25702</v>
      </c>
      <c r="P19" s="175">
        <v>0.88788999999999996</v>
      </c>
      <c r="Q19" s="175">
        <v>0.82843</v>
      </c>
      <c r="R19" s="175">
        <v>0.62851000000000001</v>
      </c>
      <c r="S19" s="175">
        <v>1.1728400000000001</v>
      </c>
      <c r="T19" s="175">
        <v>0.95162000000000002</v>
      </c>
      <c r="U19" s="175">
        <v>0.62783</v>
      </c>
      <c r="V19" s="175">
        <v>1.0199199999999999</v>
      </c>
      <c r="W19" s="175">
        <v>0.95264000000000004</v>
      </c>
      <c r="X19" s="175">
        <v>1.25702</v>
      </c>
      <c r="Y19" s="175">
        <v>0.82843</v>
      </c>
      <c r="Z19" s="175">
        <v>0.41421000000000002</v>
      </c>
      <c r="AA19" s="175">
        <v>0.77295000000000003</v>
      </c>
      <c r="AB19" s="175">
        <v>1.02101</v>
      </c>
      <c r="AC19" s="175">
        <v>1.1728400000000001</v>
      </c>
      <c r="AD19" s="175">
        <v>1.1728400000000001</v>
      </c>
    </row>
    <row r="20" spans="3:30" ht="16.5" thickBot="1" x14ac:dyDescent="0.3">
      <c r="C20" s="137" t="s">
        <v>230</v>
      </c>
      <c r="D20" s="175">
        <v>1.1035999999999999</v>
      </c>
      <c r="E20" s="175">
        <v>0.89639999999999997</v>
      </c>
      <c r="F20" s="175">
        <v>0.58326</v>
      </c>
      <c r="G20" s="175">
        <v>1.1665099999999999</v>
      </c>
      <c r="H20" s="175">
        <v>1.25024</v>
      </c>
      <c r="I20" s="175">
        <v>0.59140000000000004</v>
      </c>
      <c r="J20" s="175">
        <v>0.72809999999999997</v>
      </c>
      <c r="K20" s="175">
        <v>0.71806999999999999</v>
      </c>
      <c r="L20" s="175">
        <v>0.82484999999999997</v>
      </c>
      <c r="M20" s="175">
        <v>0.83636999999999995</v>
      </c>
      <c r="N20" s="175">
        <v>0.94750000000000001</v>
      </c>
      <c r="O20" s="175">
        <v>1.25024</v>
      </c>
      <c r="P20" s="175">
        <v>0.89639999999999997</v>
      </c>
      <c r="Q20" s="175">
        <v>0.83636999999999995</v>
      </c>
      <c r="R20" s="175">
        <v>0.62512000000000001</v>
      </c>
      <c r="S20" s="175">
        <v>0.88405</v>
      </c>
      <c r="T20" s="175">
        <v>0.72809999999999997</v>
      </c>
      <c r="U20" s="175">
        <v>0.39018000000000003</v>
      </c>
      <c r="V20" s="175">
        <v>0.72809999999999997</v>
      </c>
      <c r="W20" s="175">
        <v>0.88405</v>
      </c>
      <c r="X20" s="175">
        <v>1.0155099999999999</v>
      </c>
      <c r="Y20" s="175">
        <v>0.63385000000000002</v>
      </c>
      <c r="Z20" s="175">
        <v>0.51485000000000003</v>
      </c>
      <c r="AA20" s="175">
        <v>0.51485000000000003</v>
      </c>
      <c r="AB20" s="175">
        <v>1.08839</v>
      </c>
      <c r="AC20" s="175">
        <v>1.25024</v>
      </c>
      <c r="AD20" s="175">
        <v>0.94750000000000001</v>
      </c>
    </row>
    <row r="21" spans="3:30" ht="16.5" thickBot="1" x14ac:dyDescent="0.3">
      <c r="C21" s="137" t="s">
        <v>231</v>
      </c>
      <c r="D21" s="175">
        <v>1.0691999999999999</v>
      </c>
      <c r="E21" s="175">
        <v>0.93079999999999996</v>
      </c>
      <c r="F21" s="175">
        <v>1.0402100000000001</v>
      </c>
      <c r="G21" s="175">
        <v>0.84492</v>
      </c>
      <c r="H21" s="175">
        <v>1.11487</v>
      </c>
      <c r="I21" s="175">
        <v>0.61409999999999998</v>
      </c>
      <c r="J21" s="175">
        <v>1.14595</v>
      </c>
      <c r="K21" s="175">
        <v>0.73553999999999997</v>
      </c>
      <c r="L21" s="175">
        <v>1.0402100000000001</v>
      </c>
      <c r="M21" s="175">
        <v>0.93079999999999996</v>
      </c>
      <c r="N21" s="175">
        <v>1.11487</v>
      </c>
      <c r="O21" s="175">
        <v>1.11487</v>
      </c>
      <c r="P21" s="175">
        <v>0.86846000000000001</v>
      </c>
      <c r="Q21" s="175">
        <v>1.0691999999999999</v>
      </c>
      <c r="R21" s="175">
        <v>0.78832999999999998</v>
      </c>
      <c r="S21" s="175">
        <v>1.11487</v>
      </c>
      <c r="T21" s="175">
        <v>1.14595</v>
      </c>
      <c r="U21" s="175">
        <v>0.93079999999999996</v>
      </c>
      <c r="V21" s="175">
        <v>1.41082</v>
      </c>
      <c r="W21" s="175">
        <v>0.73553999999999997</v>
      </c>
      <c r="X21" s="175">
        <v>1.3725700000000001</v>
      </c>
      <c r="Y21" s="175">
        <v>1.0691999999999999</v>
      </c>
      <c r="Z21" s="175">
        <v>0.65817000000000003</v>
      </c>
      <c r="AA21" s="175">
        <v>1.6206100000000001</v>
      </c>
      <c r="AB21" s="175">
        <v>1.11487</v>
      </c>
      <c r="AC21" s="175">
        <v>1.2806500000000001</v>
      </c>
      <c r="AD21" s="175">
        <v>1.3725700000000001</v>
      </c>
    </row>
    <row r="22" spans="3:30" ht="16.5" thickBot="1" x14ac:dyDescent="0.3">
      <c r="C22" s="137" t="s">
        <v>232</v>
      </c>
      <c r="D22" s="175">
        <v>1</v>
      </c>
      <c r="E22" s="175">
        <v>1</v>
      </c>
      <c r="F22" s="175">
        <v>1.0402100000000001</v>
      </c>
      <c r="G22" s="175">
        <v>0.84492</v>
      </c>
      <c r="H22" s="175">
        <v>1.11487</v>
      </c>
      <c r="I22" s="175">
        <v>0.75785999999999998</v>
      </c>
      <c r="J22" s="175">
        <v>0.93303000000000003</v>
      </c>
      <c r="K22" s="175">
        <v>0.90556000000000003</v>
      </c>
      <c r="L22" s="175">
        <v>0.90556000000000003</v>
      </c>
      <c r="M22" s="175">
        <v>1.1487000000000001</v>
      </c>
      <c r="N22" s="175">
        <v>1.19489</v>
      </c>
      <c r="O22" s="175">
        <v>1.19489</v>
      </c>
      <c r="P22" s="175">
        <v>0.87055000000000005</v>
      </c>
      <c r="Q22" s="175">
        <v>1.23115</v>
      </c>
      <c r="R22" s="175">
        <v>0.78832999999999998</v>
      </c>
      <c r="S22" s="175">
        <v>1.0402100000000001</v>
      </c>
      <c r="T22" s="175">
        <v>0.81225000000000003</v>
      </c>
      <c r="U22" s="175">
        <v>0.43528</v>
      </c>
      <c r="V22" s="175">
        <v>0.81225000000000003</v>
      </c>
      <c r="W22" s="175">
        <v>0.84492</v>
      </c>
      <c r="X22" s="175">
        <v>1.0402100000000001</v>
      </c>
      <c r="Y22" s="175">
        <v>0.93303000000000003</v>
      </c>
      <c r="Z22" s="175">
        <v>0.37892999999999999</v>
      </c>
      <c r="AA22" s="175">
        <v>0.65974999999999995</v>
      </c>
      <c r="AB22" s="175">
        <v>1.4710799999999999</v>
      </c>
      <c r="AC22" s="175">
        <v>1.3725700000000001</v>
      </c>
      <c r="AD22" s="175">
        <v>1.11487</v>
      </c>
    </row>
    <row r="23" spans="3:30" ht="16.5" thickBot="1" x14ac:dyDescent="0.3">
      <c r="C23" s="137" t="s">
        <v>233</v>
      </c>
      <c r="D23" s="175">
        <v>1.02084</v>
      </c>
      <c r="E23" s="175">
        <v>0.86168999999999996</v>
      </c>
      <c r="F23" s="175">
        <v>1.18564</v>
      </c>
      <c r="G23" s="175">
        <v>0.91024000000000005</v>
      </c>
      <c r="H23" s="175">
        <v>1.0216000000000001</v>
      </c>
      <c r="I23" s="175">
        <v>0.87892000000000003</v>
      </c>
      <c r="J23" s="175">
        <v>1.0563800000000001</v>
      </c>
      <c r="K23" s="175">
        <v>1.0470900000000001</v>
      </c>
      <c r="L23" s="175">
        <v>1.22607</v>
      </c>
      <c r="M23" s="175">
        <v>1.01119</v>
      </c>
      <c r="N23" s="175">
        <v>1.23072</v>
      </c>
      <c r="O23" s="175">
        <v>1.08386</v>
      </c>
      <c r="P23" s="175">
        <v>0.98667000000000005</v>
      </c>
      <c r="Q23" s="175">
        <v>1.07013</v>
      </c>
      <c r="R23" s="175">
        <v>0.71174999999999999</v>
      </c>
      <c r="S23" s="175">
        <v>0.97838000000000003</v>
      </c>
      <c r="T23" s="175">
        <v>0.43409999999999999</v>
      </c>
      <c r="U23" s="175">
        <v>0.3271</v>
      </c>
      <c r="V23" s="175">
        <v>0.35300999999999999</v>
      </c>
      <c r="W23" s="175">
        <v>0.51044999999999996</v>
      </c>
      <c r="X23" s="175">
        <v>0.39865</v>
      </c>
      <c r="Y23" s="175">
        <v>0.39951999999999999</v>
      </c>
      <c r="Z23" s="175">
        <v>0.25835999999999998</v>
      </c>
      <c r="AA23" s="175">
        <v>0.25585000000000002</v>
      </c>
      <c r="AB23" s="175">
        <v>0.44762999999999997</v>
      </c>
      <c r="AC23" s="175">
        <v>0.34643000000000002</v>
      </c>
      <c r="AD23" s="175">
        <v>0.37</v>
      </c>
    </row>
    <row r="24" spans="3:30" ht="16.5" thickBot="1" x14ac:dyDescent="0.3">
      <c r="C24" s="137" t="s">
        <v>234</v>
      </c>
      <c r="D24" s="175">
        <v>0.98373999999999995</v>
      </c>
      <c r="E24" s="175">
        <v>0.93596999999999997</v>
      </c>
      <c r="F24" s="175">
        <v>1.04121</v>
      </c>
      <c r="G24" s="175">
        <v>0.92879999999999996</v>
      </c>
      <c r="H24" s="175">
        <v>1.1102700000000001</v>
      </c>
      <c r="I24" s="175">
        <v>0.80027999999999999</v>
      </c>
      <c r="J24" s="175">
        <v>1.04236</v>
      </c>
      <c r="K24" s="175">
        <v>0.89885000000000004</v>
      </c>
      <c r="L24" s="175">
        <v>1.0829200000000001</v>
      </c>
      <c r="M24" s="175">
        <v>0.96179999999999999</v>
      </c>
      <c r="N24" s="175">
        <v>0.90980000000000005</v>
      </c>
      <c r="O24" s="175">
        <v>1.0922700000000001</v>
      </c>
      <c r="P24" s="175">
        <v>0.95872000000000002</v>
      </c>
      <c r="Q24" s="175">
        <v>1.0454399999999999</v>
      </c>
      <c r="R24" s="175">
        <v>0.85360999999999998</v>
      </c>
      <c r="S24" s="175">
        <v>1.05304</v>
      </c>
      <c r="T24" s="175">
        <v>0.67823</v>
      </c>
      <c r="U24" s="175">
        <v>0.52778999999999998</v>
      </c>
      <c r="V24" s="175">
        <v>0.61929000000000001</v>
      </c>
      <c r="W24" s="175">
        <v>0.66685000000000005</v>
      </c>
      <c r="X24" s="175">
        <v>0.58711000000000002</v>
      </c>
      <c r="Y24" s="175">
        <v>0.60065000000000002</v>
      </c>
      <c r="Z24" s="175">
        <v>0.38719999999999999</v>
      </c>
      <c r="AA24" s="175">
        <v>0.35127000000000003</v>
      </c>
      <c r="AB24" s="175">
        <v>0.43853999999999999</v>
      </c>
      <c r="AC24" s="175">
        <v>0.40550999999999998</v>
      </c>
      <c r="AD24" s="175">
        <v>0.55752999999999997</v>
      </c>
    </row>
    <row r="25" spans="3:30" ht="16.5" thickBot="1" x14ac:dyDescent="0.3">
      <c r="C25" s="137" t="s">
        <v>235</v>
      </c>
      <c r="D25" s="175">
        <v>1.0211699999999999</v>
      </c>
      <c r="E25" s="175">
        <v>1.0298799999999999</v>
      </c>
      <c r="F25" s="175">
        <v>0.96075999999999995</v>
      </c>
      <c r="G25" s="175">
        <v>0.96533000000000002</v>
      </c>
      <c r="H25" s="175">
        <v>1.02277</v>
      </c>
      <c r="I25" s="175">
        <v>0.65508999999999995</v>
      </c>
      <c r="J25" s="175">
        <v>0.85238999999999998</v>
      </c>
      <c r="K25" s="175">
        <v>0.88936000000000004</v>
      </c>
      <c r="L25" s="175">
        <v>0.72370000000000001</v>
      </c>
      <c r="M25" s="175">
        <v>0.62319999999999998</v>
      </c>
      <c r="N25" s="175">
        <v>0.77478000000000002</v>
      </c>
      <c r="O25" s="175">
        <v>0.75100999999999996</v>
      </c>
      <c r="P25" s="175">
        <v>0.44588</v>
      </c>
      <c r="Q25" s="175">
        <v>0.85238999999999998</v>
      </c>
      <c r="R25" s="175">
        <v>0.75568000000000002</v>
      </c>
      <c r="S25" s="175">
        <v>1.11947</v>
      </c>
      <c r="T25" s="175">
        <v>0.38540000000000002</v>
      </c>
      <c r="U25" s="175">
        <v>0.18511</v>
      </c>
      <c r="V25" s="175">
        <v>0.26884999999999998</v>
      </c>
      <c r="W25" s="175">
        <v>0.50592999999999999</v>
      </c>
      <c r="X25" s="175">
        <v>0.1804</v>
      </c>
      <c r="Y25" s="175">
        <v>0.16930999999999999</v>
      </c>
      <c r="Z25" s="175">
        <v>0.11822000000000001</v>
      </c>
      <c r="AA25" s="175">
        <v>4.9480000000000003E-2</v>
      </c>
      <c r="AB25" s="175">
        <v>0.32901999999999998</v>
      </c>
      <c r="AC25" s="175">
        <v>0.11663</v>
      </c>
      <c r="AD25" s="175">
        <v>0.30087999999999998</v>
      </c>
    </row>
    <row r="26" spans="3:30" ht="16.5" thickBot="1" x14ac:dyDescent="0.3">
      <c r="C26" s="137" t="s">
        <v>236</v>
      </c>
      <c r="D26" s="175">
        <v>1.0691999999999999</v>
      </c>
      <c r="E26" s="175">
        <v>0.93079999999999996</v>
      </c>
      <c r="F26" s="175">
        <v>1.1771100000000001</v>
      </c>
      <c r="G26" s="175">
        <v>0.72460000000000002</v>
      </c>
      <c r="H26" s="175">
        <v>1.09829</v>
      </c>
      <c r="I26" s="175">
        <v>0.70540999999999998</v>
      </c>
      <c r="J26" s="175">
        <v>1.2281899999999999</v>
      </c>
      <c r="K26" s="175">
        <v>0.95611000000000002</v>
      </c>
      <c r="L26" s="175">
        <v>1.02474</v>
      </c>
      <c r="M26" s="175">
        <v>0.86846000000000001</v>
      </c>
      <c r="N26" s="175">
        <v>0.83235000000000003</v>
      </c>
      <c r="O26" s="175">
        <v>1.02474</v>
      </c>
      <c r="P26" s="175">
        <v>1.14594</v>
      </c>
      <c r="Q26" s="175">
        <v>1.14594</v>
      </c>
      <c r="R26" s="175">
        <v>0.67606999999999995</v>
      </c>
      <c r="S26" s="175">
        <v>0.95611000000000002</v>
      </c>
      <c r="T26" s="175">
        <v>0.57296999999999998</v>
      </c>
      <c r="U26" s="175">
        <v>0.32908999999999999</v>
      </c>
      <c r="V26" s="175">
        <v>0.65817000000000003</v>
      </c>
      <c r="W26" s="175">
        <v>0.67606999999999995</v>
      </c>
      <c r="X26" s="175">
        <v>0.51236999999999999</v>
      </c>
      <c r="Y26" s="175">
        <v>0.61409999999999998</v>
      </c>
      <c r="Z26" s="175">
        <v>0.20258000000000001</v>
      </c>
      <c r="AA26" s="175">
        <v>0.26729999999999998</v>
      </c>
      <c r="AB26" s="175">
        <v>0.72460000000000002</v>
      </c>
      <c r="AC26" s="175">
        <v>0.41616999999999998</v>
      </c>
      <c r="AD26" s="175">
        <v>0.58855999999999997</v>
      </c>
    </row>
    <row r="27" spans="3:30" ht="16.5" thickBot="1" x14ac:dyDescent="0.3">
      <c r="C27" s="137" t="s">
        <v>237</v>
      </c>
      <c r="D27" s="175">
        <v>0.97184999999999999</v>
      </c>
      <c r="E27" s="175">
        <v>1.08314</v>
      </c>
      <c r="F27" s="175">
        <v>1.0671999999999999</v>
      </c>
      <c r="G27" s="175">
        <v>0.91132000000000002</v>
      </c>
      <c r="H27" s="175">
        <v>0.96648000000000001</v>
      </c>
      <c r="I27" s="175">
        <v>0.78607000000000005</v>
      </c>
      <c r="J27" s="175">
        <v>1.05077</v>
      </c>
      <c r="K27" s="175">
        <v>1.0632699999999999</v>
      </c>
      <c r="L27" s="175">
        <v>1.2077599999999999</v>
      </c>
      <c r="M27" s="175">
        <v>1.0564</v>
      </c>
      <c r="N27" s="175">
        <v>1.01877</v>
      </c>
      <c r="O27" s="175">
        <v>1.1377600000000001</v>
      </c>
      <c r="P27" s="175">
        <v>1.0697300000000001</v>
      </c>
      <c r="Q27" s="175">
        <v>1.2504599999999999</v>
      </c>
      <c r="R27" s="175">
        <v>0.63812000000000002</v>
      </c>
      <c r="S27" s="175">
        <v>0.91935</v>
      </c>
      <c r="T27" s="175">
        <v>0.57608999999999999</v>
      </c>
      <c r="U27" s="175">
        <v>0.47677999999999998</v>
      </c>
      <c r="V27" s="175">
        <v>0.45793</v>
      </c>
      <c r="W27" s="175">
        <v>0.50958000000000003</v>
      </c>
      <c r="X27" s="175">
        <v>0.33885999999999999</v>
      </c>
      <c r="Y27" s="175">
        <v>0.43090000000000001</v>
      </c>
      <c r="Z27" s="175">
        <v>0.20729</v>
      </c>
      <c r="AA27" s="175">
        <v>0.23794999999999999</v>
      </c>
      <c r="AB27" s="175">
        <v>0.37519999999999998</v>
      </c>
      <c r="AC27" s="175">
        <v>0.25205</v>
      </c>
      <c r="AD27" s="175">
        <v>0.29448999999999997</v>
      </c>
    </row>
    <row r="28" spans="3:30" ht="16.5" thickBot="1" x14ac:dyDescent="0.3">
      <c r="C28" s="137" t="s">
        <v>238</v>
      </c>
      <c r="D28" s="175">
        <v>1</v>
      </c>
      <c r="E28" s="175">
        <v>1</v>
      </c>
      <c r="F28" s="175">
        <v>0.88761999999999996</v>
      </c>
      <c r="G28" s="175">
        <v>1.0196000000000001</v>
      </c>
      <c r="H28" s="175">
        <v>1.0927800000000001</v>
      </c>
      <c r="I28" s="175">
        <v>0.70711000000000002</v>
      </c>
      <c r="J28" s="175">
        <v>0.93303000000000003</v>
      </c>
      <c r="K28" s="175">
        <v>0.88761999999999996</v>
      </c>
      <c r="L28" s="175">
        <v>0.95132000000000005</v>
      </c>
      <c r="M28" s="175">
        <v>0.87055000000000005</v>
      </c>
      <c r="N28" s="175">
        <v>0.95132000000000005</v>
      </c>
      <c r="O28" s="175">
        <v>1.25528</v>
      </c>
      <c r="P28" s="175">
        <v>0.87055000000000005</v>
      </c>
      <c r="Q28" s="175">
        <v>1.0717699999999999</v>
      </c>
      <c r="R28" s="175">
        <v>0.82816999999999996</v>
      </c>
      <c r="S28" s="175">
        <v>1.34537</v>
      </c>
      <c r="T28" s="175">
        <v>1</v>
      </c>
      <c r="U28" s="175">
        <v>0.65974999999999995</v>
      </c>
      <c r="V28" s="175">
        <v>1.31951</v>
      </c>
      <c r="W28" s="175">
        <v>0.95132000000000005</v>
      </c>
      <c r="X28" s="175">
        <v>1.44194</v>
      </c>
      <c r="Y28" s="175">
        <v>0.87055000000000005</v>
      </c>
      <c r="Z28" s="175">
        <v>0.46651999999999999</v>
      </c>
      <c r="AA28" s="175">
        <v>0.70711000000000002</v>
      </c>
      <c r="AB28" s="175">
        <v>1.65635</v>
      </c>
      <c r="AC28" s="175">
        <v>1.5454300000000001</v>
      </c>
      <c r="AD28" s="175">
        <v>1.34537</v>
      </c>
    </row>
    <row r="29" spans="3:30" ht="16.5" thickBot="1" x14ac:dyDescent="0.3">
      <c r="C29" s="137" t="s">
        <v>239</v>
      </c>
      <c r="D29" s="175">
        <v>0.99514999999999998</v>
      </c>
      <c r="E29" s="175">
        <v>0.90444999999999998</v>
      </c>
      <c r="F29" s="175">
        <v>1.06656</v>
      </c>
      <c r="G29" s="175">
        <v>1.00044</v>
      </c>
      <c r="H29" s="175">
        <v>1.0334000000000001</v>
      </c>
      <c r="I29" s="175">
        <v>0.81418999999999997</v>
      </c>
      <c r="J29" s="175">
        <v>0.95831999999999995</v>
      </c>
      <c r="K29" s="175">
        <v>0.91410999999999998</v>
      </c>
      <c r="L29" s="175">
        <v>1.00729</v>
      </c>
      <c r="M29" s="175">
        <v>1.13866</v>
      </c>
      <c r="N29" s="175">
        <v>0.79793999999999998</v>
      </c>
      <c r="O29" s="175">
        <v>0.99312</v>
      </c>
      <c r="P29" s="175">
        <v>0.88549</v>
      </c>
      <c r="Q29" s="175">
        <v>1.27105</v>
      </c>
      <c r="R29" s="175">
        <v>0.80976000000000004</v>
      </c>
      <c r="S29" s="175">
        <v>1.206</v>
      </c>
      <c r="T29" s="175">
        <v>0.65056999999999998</v>
      </c>
      <c r="U29" s="175">
        <v>0.61863000000000001</v>
      </c>
      <c r="V29" s="175">
        <v>0.55495000000000005</v>
      </c>
      <c r="W29" s="175">
        <v>0.77295999999999998</v>
      </c>
      <c r="X29" s="175">
        <v>0.60753999999999997</v>
      </c>
      <c r="Y29" s="175">
        <v>0.77193999999999996</v>
      </c>
      <c r="Z29" s="175">
        <v>0.45201999999999998</v>
      </c>
      <c r="AA29" s="175">
        <v>0.45573000000000002</v>
      </c>
      <c r="AB29" s="175">
        <v>0.46595999999999999</v>
      </c>
      <c r="AC29" s="175">
        <v>0.46161000000000002</v>
      </c>
      <c r="AD29" s="175">
        <v>0.65308999999999995</v>
      </c>
    </row>
    <row r="30" spans="3:30" ht="16.5" thickBot="1" x14ac:dyDescent="0.3">
      <c r="C30" s="137" t="s">
        <v>240</v>
      </c>
      <c r="D30" s="175">
        <v>0.94001000000000001</v>
      </c>
      <c r="E30" s="175">
        <v>0.96189000000000002</v>
      </c>
      <c r="F30" s="175">
        <v>1.03488</v>
      </c>
      <c r="G30" s="175">
        <v>0.95987</v>
      </c>
      <c r="H30" s="175">
        <v>1.10334</v>
      </c>
      <c r="I30" s="175">
        <v>0.79771000000000003</v>
      </c>
      <c r="J30" s="175">
        <v>1.09477</v>
      </c>
      <c r="K30" s="175">
        <v>0.97253999999999996</v>
      </c>
      <c r="L30" s="175">
        <v>1.03843</v>
      </c>
      <c r="M30" s="175">
        <v>0.95853999999999995</v>
      </c>
      <c r="N30" s="175">
        <v>0.99883</v>
      </c>
      <c r="O30" s="175">
        <v>1.1320699999999999</v>
      </c>
      <c r="P30" s="175">
        <v>1.1944699999999999</v>
      </c>
      <c r="Q30" s="175">
        <v>1.12554</v>
      </c>
      <c r="R30" s="175">
        <v>0.65359999999999996</v>
      </c>
      <c r="S30" s="175">
        <v>1.1026</v>
      </c>
      <c r="T30" s="175">
        <v>0.4042</v>
      </c>
      <c r="U30" s="175">
        <v>0.33135999999999999</v>
      </c>
      <c r="V30" s="175">
        <v>0.39695999999999998</v>
      </c>
      <c r="W30" s="175">
        <v>0.51626000000000005</v>
      </c>
      <c r="X30" s="175">
        <v>0.38805000000000001</v>
      </c>
      <c r="Y30" s="175">
        <v>0.41753000000000001</v>
      </c>
      <c r="Z30" s="175">
        <v>0.27729999999999999</v>
      </c>
      <c r="AA30" s="175">
        <v>0.28273999999999999</v>
      </c>
      <c r="AB30" s="175">
        <v>0.41591</v>
      </c>
      <c r="AC30" s="175">
        <v>0.31197999999999998</v>
      </c>
      <c r="AD30" s="175">
        <v>0.37563000000000002</v>
      </c>
    </row>
    <row r="31" spans="3:30" ht="16.5" thickBot="1" x14ac:dyDescent="0.3">
      <c r="C31" s="137" t="s">
        <v>241</v>
      </c>
      <c r="D31" s="175">
        <v>1.0691999999999999</v>
      </c>
      <c r="E31" s="175">
        <v>0.93079999999999996</v>
      </c>
      <c r="F31" s="175">
        <v>1.0467299999999999</v>
      </c>
      <c r="G31" s="175">
        <v>0.97663</v>
      </c>
      <c r="H31" s="175">
        <v>0.97663</v>
      </c>
      <c r="I31" s="175">
        <v>0.75604000000000005</v>
      </c>
      <c r="J31" s="175">
        <v>1.14594</v>
      </c>
      <c r="K31" s="175">
        <v>0.79327000000000003</v>
      </c>
      <c r="L31" s="175">
        <v>0.97663</v>
      </c>
      <c r="M31" s="175">
        <v>0.86846000000000001</v>
      </c>
      <c r="N31" s="175">
        <v>0.85021000000000002</v>
      </c>
      <c r="O31" s="175">
        <v>1.0467299999999999</v>
      </c>
      <c r="P31" s="175">
        <v>0.93079999999999996</v>
      </c>
      <c r="Q31" s="175">
        <v>1.0691999999999999</v>
      </c>
      <c r="R31" s="175">
        <v>0.91122999999999998</v>
      </c>
      <c r="S31" s="175">
        <v>1.1218600000000001</v>
      </c>
      <c r="T31" s="175">
        <v>0.93079999999999996</v>
      </c>
      <c r="U31" s="175">
        <v>0.61409999999999998</v>
      </c>
      <c r="V31" s="175">
        <v>1.0691999999999999</v>
      </c>
      <c r="W31" s="175">
        <v>0.91122999999999998</v>
      </c>
      <c r="X31" s="175">
        <v>0.97663</v>
      </c>
      <c r="Y31" s="175">
        <v>0.75604000000000005</v>
      </c>
      <c r="Z31" s="175">
        <v>0.49880000000000002</v>
      </c>
      <c r="AA31" s="175">
        <v>0.65817000000000003</v>
      </c>
      <c r="AB31" s="175">
        <v>1.38117</v>
      </c>
      <c r="AC31" s="175">
        <v>1.1218600000000001</v>
      </c>
      <c r="AD31" s="175">
        <v>0.97663</v>
      </c>
    </row>
    <row r="32" spans="3:30" ht="16.5" thickBot="1" x14ac:dyDescent="0.3">
      <c r="C32" s="137" t="s">
        <v>242</v>
      </c>
      <c r="D32" s="175">
        <v>0.81805000000000005</v>
      </c>
      <c r="E32" s="175">
        <v>1.1738</v>
      </c>
      <c r="F32" s="175">
        <v>1.24515</v>
      </c>
      <c r="G32" s="175">
        <v>0.94886999999999999</v>
      </c>
      <c r="H32" s="175">
        <v>0.81413000000000002</v>
      </c>
      <c r="I32" s="175">
        <v>0.99253000000000002</v>
      </c>
      <c r="J32" s="175">
        <v>1.3458699999999999</v>
      </c>
      <c r="K32" s="175">
        <v>0.6905</v>
      </c>
      <c r="L32" s="175">
        <v>1.25522</v>
      </c>
      <c r="M32" s="175">
        <v>1.23245</v>
      </c>
      <c r="N32" s="175">
        <v>1.1976</v>
      </c>
      <c r="O32" s="175">
        <v>1.29619</v>
      </c>
      <c r="P32" s="175">
        <v>1.0381199999999999</v>
      </c>
      <c r="Q32" s="175">
        <v>1.3394200000000001</v>
      </c>
      <c r="R32" s="175">
        <v>0.83311999999999997</v>
      </c>
      <c r="S32" s="175">
        <v>0.96702999999999995</v>
      </c>
      <c r="T32" s="175">
        <v>0.61741000000000001</v>
      </c>
      <c r="U32" s="175">
        <v>0.61878999999999995</v>
      </c>
      <c r="V32" s="175">
        <v>0.61434</v>
      </c>
      <c r="W32" s="175">
        <v>0.51436000000000004</v>
      </c>
      <c r="X32" s="175">
        <v>0.47866999999999998</v>
      </c>
      <c r="Y32" s="175">
        <v>0.74721000000000004</v>
      </c>
      <c r="Z32" s="175">
        <v>0.34410000000000002</v>
      </c>
      <c r="AA32" s="175">
        <v>0.44141000000000002</v>
      </c>
      <c r="AB32" s="175">
        <v>0.36407</v>
      </c>
      <c r="AC32" s="175">
        <v>0.40844999999999998</v>
      </c>
      <c r="AD32" s="175">
        <v>0.47276000000000001</v>
      </c>
    </row>
    <row r="33" spans="3:30" ht="16.5" thickBot="1" x14ac:dyDescent="0.3">
      <c r="C33" s="137" t="s">
        <v>243</v>
      </c>
      <c r="D33" s="175">
        <v>1.13775</v>
      </c>
      <c r="E33" s="175">
        <v>0.86224999999999996</v>
      </c>
      <c r="F33" s="175">
        <v>1.0667599999999999</v>
      </c>
      <c r="G33" s="175">
        <v>1.0667599999999999</v>
      </c>
      <c r="H33" s="175">
        <v>0.86648000000000003</v>
      </c>
      <c r="I33" s="175">
        <v>0.56886999999999999</v>
      </c>
      <c r="J33" s="175">
        <v>0.86224999999999996</v>
      </c>
      <c r="K33" s="175">
        <v>0.86648000000000003</v>
      </c>
      <c r="L33" s="175">
        <v>1.0667599999999999</v>
      </c>
      <c r="M33" s="175">
        <v>0.70037000000000005</v>
      </c>
      <c r="N33" s="175">
        <v>0.99531999999999998</v>
      </c>
      <c r="O33" s="175">
        <v>1.0667599999999999</v>
      </c>
      <c r="P33" s="175">
        <v>0.86224999999999996</v>
      </c>
      <c r="Q33" s="175">
        <v>0.92413999999999996</v>
      </c>
      <c r="R33" s="175">
        <v>0.70379999999999998</v>
      </c>
      <c r="S33" s="175">
        <v>0.99531999999999998</v>
      </c>
      <c r="T33" s="175">
        <v>0.49523</v>
      </c>
      <c r="U33" s="175">
        <v>0.23103000000000001</v>
      </c>
      <c r="V33" s="175">
        <v>0.43113000000000001</v>
      </c>
      <c r="W33" s="175">
        <v>0.57165999999999995</v>
      </c>
      <c r="X33" s="175">
        <v>0.53337999999999997</v>
      </c>
      <c r="Y33" s="175">
        <v>0.37531999999999999</v>
      </c>
      <c r="Z33" s="175">
        <v>0.18765999999999999</v>
      </c>
      <c r="AA33" s="175">
        <v>0.26539000000000001</v>
      </c>
      <c r="AB33" s="175">
        <v>0.75431000000000004</v>
      </c>
      <c r="AC33" s="175">
        <v>0.53337999999999997</v>
      </c>
      <c r="AD33" s="175">
        <v>0.46433000000000002</v>
      </c>
    </row>
    <row r="34" spans="3:30" ht="16.5" thickBot="1" x14ac:dyDescent="0.3">
      <c r="C34" s="137" t="s">
        <v>244</v>
      </c>
      <c r="D34" s="175">
        <v>1.0691999999999999</v>
      </c>
      <c r="E34" s="175">
        <v>0.93079999999999996</v>
      </c>
      <c r="F34" s="175">
        <v>0.90829000000000004</v>
      </c>
      <c r="G34" s="175">
        <v>0.97348000000000001</v>
      </c>
      <c r="H34" s="175">
        <v>1.1182300000000001</v>
      </c>
      <c r="I34" s="175">
        <v>0.65817000000000003</v>
      </c>
      <c r="J34" s="175">
        <v>0.86846000000000001</v>
      </c>
      <c r="K34" s="175">
        <v>0.84745999999999999</v>
      </c>
      <c r="L34" s="175">
        <v>0.64226000000000005</v>
      </c>
      <c r="M34" s="175">
        <v>0.75604000000000005</v>
      </c>
      <c r="N34" s="175">
        <v>1.04335</v>
      </c>
      <c r="O34" s="175">
        <v>1.1182300000000001</v>
      </c>
      <c r="P34" s="175">
        <v>0.81030999999999997</v>
      </c>
      <c r="Q34" s="175">
        <v>0.99760000000000004</v>
      </c>
      <c r="R34" s="175">
        <v>1.28451</v>
      </c>
      <c r="S34" s="175">
        <v>1.1182300000000001</v>
      </c>
      <c r="T34" s="175">
        <v>0.75604000000000005</v>
      </c>
      <c r="U34" s="175">
        <v>0.61409999999999998</v>
      </c>
      <c r="V34" s="175">
        <v>0.70540999999999998</v>
      </c>
      <c r="W34" s="175">
        <v>0.68835000000000002</v>
      </c>
      <c r="X34" s="175">
        <v>0.90829000000000004</v>
      </c>
      <c r="Y34" s="175">
        <v>0.70540999999999998</v>
      </c>
      <c r="Z34" s="175">
        <v>0.37802000000000002</v>
      </c>
      <c r="AA34" s="175">
        <v>0.49880000000000002</v>
      </c>
      <c r="AB34" s="175">
        <v>0.90829000000000004</v>
      </c>
      <c r="AC34" s="175">
        <v>0.84745999999999999</v>
      </c>
      <c r="AD34" s="175">
        <v>0.84745999999999999</v>
      </c>
    </row>
    <row r="35" spans="3:30" ht="16.5" thickBot="1" x14ac:dyDescent="0.3">
      <c r="C35" s="137" t="s">
        <v>245</v>
      </c>
      <c r="D35" s="175">
        <v>1.3308800000000001</v>
      </c>
      <c r="E35" s="175">
        <v>0.72601000000000004</v>
      </c>
      <c r="F35" s="175">
        <v>0.89009000000000005</v>
      </c>
      <c r="G35" s="175">
        <v>0.87673999999999996</v>
      </c>
      <c r="H35" s="175">
        <v>1.1762600000000001</v>
      </c>
      <c r="I35" s="175">
        <v>0.50817999999999997</v>
      </c>
      <c r="J35" s="175">
        <v>1.1244099999999999</v>
      </c>
      <c r="K35" s="175">
        <v>1.3577300000000001</v>
      </c>
      <c r="L35" s="175">
        <v>0.82748999999999995</v>
      </c>
      <c r="M35" s="175">
        <v>0.72328999999999999</v>
      </c>
      <c r="N35" s="175">
        <v>0.65215999999999996</v>
      </c>
      <c r="O35" s="175">
        <v>0.65493000000000001</v>
      </c>
      <c r="P35" s="175">
        <v>0.67942000000000002</v>
      </c>
      <c r="Q35" s="175">
        <v>1.1014999999999999</v>
      </c>
      <c r="R35" s="175">
        <v>0.74185000000000001</v>
      </c>
      <c r="S35" s="175">
        <v>0.78408999999999995</v>
      </c>
      <c r="T35" s="175">
        <v>0.28932999999999998</v>
      </c>
      <c r="U35" s="175">
        <v>0.24393000000000001</v>
      </c>
      <c r="V35" s="175">
        <v>0.22015000000000001</v>
      </c>
      <c r="W35" s="175">
        <v>0.32178000000000001</v>
      </c>
      <c r="X35" s="175">
        <v>0.15820999999999999</v>
      </c>
      <c r="Y35" s="175">
        <v>0.25528000000000001</v>
      </c>
      <c r="Z35" s="175">
        <v>7.7539999999999998E-2</v>
      </c>
      <c r="AA35" s="175">
        <v>7.3870000000000005E-2</v>
      </c>
      <c r="AB35" s="175">
        <v>0.15961</v>
      </c>
      <c r="AC35" s="175">
        <v>0.12354</v>
      </c>
      <c r="AD35" s="175">
        <v>0.20371</v>
      </c>
    </row>
    <row r="36" spans="3:30" ht="16.5" thickBot="1" x14ac:dyDescent="0.3">
      <c r="C36" s="137" t="s">
        <v>246</v>
      </c>
      <c r="D36" s="175">
        <v>0.89639999999999997</v>
      </c>
      <c r="E36" s="175">
        <v>1.1035999999999999</v>
      </c>
      <c r="F36" s="175">
        <v>0.70604999999999996</v>
      </c>
      <c r="G36" s="175">
        <v>1.1469800000000001</v>
      </c>
      <c r="H36" s="175">
        <v>1.1469800000000001</v>
      </c>
      <c r="I36" s="175">
        <v>0.44819999999999999</v>
      </c>
      <c r="J36" s="175">
        <v>0.89639999999999997</v>
      </c>
      <c r="K36" s="175">
        <v>0.75671999999999995</v>
      </c>
      <c r="L36" s="175">
        <v>1.1469800000000001</v>
      </c>
      <c r="M36" s="175">
        <v>0.78036000000000005</v>
      </c>
      <c r="N36" s="175">
        <v>0.75671999999999995</v>
      </c>
      <c r="O36" s="175">
        <v>1.3175300000000001</v>
      </c>
      <c r="P36" s="175">
        <v>1.02969</v>
      </c>
      <c r="Q36" s="175">
        <v>0.83636999999999995</v>
      </c>
      <c r="R36" s="175">
        <v>0.75671999999999995</v>
      </c>
      <c r="S36" s="175">
        <v>1.2293000000000001</v>
      </c>
      <c r="T36" s="175">
        <v>0.89639999999999997</v>
      </c>
      <c r="U36" s="175">
        <v>0.44819999999999999</v>
      </c>
      <c r="V36" s="175">
        <v>0.83636999999999995</v>
      </c>
      <c r="W36" s="175">
        <v>1.0701700000000001</v>
      </c>
      <c r="X36" s="175">
        <v>1.2293000000000001</v>
      </c>
      <c r="Y36" s="175">
        <v>0.67935000000000001</v>
      </c>
      <c r="Z36" s="175">
        <v>0.55179999999999996</v>
      </c>
      <c r="AA36" s="175">
        <v>0.59140000000000004</v>
      </c>
      <c r="AB36" s="175">
        <v>1.2293000000000001</v>
      </c>
      <c r="AC36" s="175">
        <v>1.2293000000000001</v>
      </c>
      <c r="AD36" s="175">
        <v>1.1469800000000001</v>
      </c>
    </row>
    <row r="37" spans="3:30" ht="16.5" thickBot="1" x14ac:dyDescent="0.3">
      <c r="C37" s="137" t="s">
        <v>247</v>
      </c>
      <c r="D37" s="175">
        <v>1.0691999999999999</v>
      </c>
      <c r="E37" s="175">
        <v>0.93079999999999996</v>
      </c>
      <c r="F37" s="175">
        <v>0.99839999999999995</v>
      </c>
      <c r="G37" s="175">
        <v>1.07006</v>
      </c>
      <c r="H37" s="175">
        <v>0.93154000000000003</v>
      </c>
      <c r="I37" s="175">
        <v>0.43423</v>
      </c>
      <c r="J37" s="175">
        <v>0.86846000000000001</v>
      </c>
      <c r="K37" s="175">
        <v>0.99839999999999995</v>
      </c>
      <c r="L37" s="175">
        <v>1.14686</v>
      </c>
      <c r="M37" s="175">
        <v>0.70540999999999998</v>
      </c>
      <c r="N37" s="175">
        <v>0.93154000000000003</v>
      </c>
      <c r="O37" s="175">
        <v>1.14686</v>
      </c>
      <c r="P37" s="175">
        <v>0.93079999999999996</v>
      </c>
      <c r="Q37" s="175">
        <v>0.86846000000000001</v>
      </c>
      <c r="R37" s="175">
        <v>0.86916000000000004</v>
      </c>
      <c r="S37" s="175">
        <v>1.51329</v>
      </c>
      <c r="T37" s="175">
        <v>0.75604000000000005</v>
      </c>
      <c r="U37" s="175">
        <v>0.35271000000000002</v>
      </c>
      <c r="V37" s="175">
        <v>0.81030999999999997</v>
      </c>
      <c r="W37" s="175">
        <v>1.14686</v>
      </c>
      <c r="X37" s="175">
        <v>1.07006</v>
      </c>
      <c r="Y37" s="175">
        <v>0.57296999999999998</v>
      </c>
      <c r="Z37" s="175">
        <v>0.43423</v>
      </c>
      <c r="AA37" s="175">
        <v>0.53459999999999996</v>
      </c>
      <c r="AB37" s="175">
        <v>1.3173999999999999</v>
      </c>
      <c r="AC37" s="175">
        <v>1.62191</v>
      </c>
      <c r="AD37" s="175">
        <v>1.3173999999999999</v>
      </c>
    </row>
    <row r="38" spans="3:30" ht="16.5" thickBot="1" x14ac:dyDescent="0.3">
      <c r="C38" s="137" t="s">
        <v>248</v>
      </c>
      <c r="D38" s="175">
        <v>1.1035999999999999</v>
      </c>
      <c r="E38" s="175">
        <v>0.89639999999999997</v>
      </c>
      <c r="F38" s="175">
        <v>0.86499999999999999</v>
      </c>
      <c r="G38" s="175">
        <v>0.99361999999999995</v>
      </c>
      <c r="H38" s="175">
        <v>1.14137</v>
      </c>
      <c r="I38" s="175">
        <v>0.67934000000000005</v>
      </c>
      <c r="J38" s="175">
        <v>0.96074000000000004</v>
      </c>
      <c r="K38" s="175">
        <v>0.92708000000000002</v>
      </c>
      <c r="L38" s="175">
        <v>0.99361999999999995</v>
      </c>
      <c r="M38" s="175">
        <v>0.83636999999999995</v>
      </c>
      <c r="N38" s="175">
        <v>0.80706999999999995</v>
      </c>
      <c r="O38" s="175">
        <v>0.99361999999999995</v>
      </c>
      <c r="P38" s="175">
        <v>0.83636999999999995</v>
      </c>
      <c r="Q38" s="175">
        <v>1.02969</v>
      </c>
      <c r="R38" s="175">
        <v>0.75302999999999998</v>
      </c>
      <c r="S38" s="175">
        <v>0.92708000000000002</v>
      </c>
      <c r="T38" s="175">
        <v>0.96074000000000004</v>
      </c>
      <c r="U38" s="175">
        <v>0.67934000000000005</v>
      </c>
      <c r="V38" s="175">
        <v>0.83636999999999995</v>
      </c>
      <c r="W38" s="175">
        <v>0.86499999999999999</v>
      </c>
      <c r="X38" s="175">
        <v>1.14137</v>
      </c>
      <c r="Y38" s="175">
        <v>0.89639999999999997</v>
      </c>
      <c r="Z38" s="175">
        <v>0.48037000000000002</v>
      </c>
      <c r="AA38" s="175">
        <v>0.55179999999999996</v>
      </c>
      <c r="AB38" s="175">
        <v>0.92708000000000002</v>
      </c>
      <c r="AC38" s="175">
        <v>1.14137</v>
      </c>
      <c r="AD38" s="175">
        <v>0.99361999999999995</v>
      </c>
    </row>
    <row r="39" spans="3:30" ht="16.5" thickBot="1" x14ac:dyDescent="0.3">
      <c r="C39" s="137" t="s">
        <v>249</v>
      </c>
      <c r="D39" s="175">
        <v>0.93079999999999996</v>
      </c>
      <c r="E39" s="175">
        <v>1.0691999999999999</v>
      </c>
      <c r="F39" s="175">
        <v>0.88761000000000001</v>
      </c>
      <c r="G39" s="175">
        <v>1.0927800000000001</v>
      </c>
      <c r="H39" s="175">
        <v>1.0196000000000001</v>
      </c>
      <c r="I39" s="175">
        <v>0.32908999999999999</v>
      </c>
      <c r="J39" s="175">
        <v>0.65817000000000003</v>
      </c>
      <c r="K39" s="175">
        <v>1.2552700000000001</v>
      </c>
      <c r="L39" s="175">
        <v>0.82816999999999996</v>
      </c>
      <c r="M39" s="175">
        <v>0.53459999999999996</v>
      </c>
      <c r="N39" s="175">
        <v>0.67267999999999994</v>
      </c>
      <c r="O39" s="175">
        <v>1.34537</v>
      </c>
      <c r="P39" s="175">
        <v>0.70540999999999998</v>
      </c>
      <c r="Q39" s="175">
        <v>0.86846000000000001</v>
      </c>
      <c r="R39" s="175">
        <v>0.62763999999999998</v>
      </c>
      <c r="S39" s="175">
        <v>1.77522</v>
      </c>
      <c r="T39" s="175">
        <v>0.70540999999999998</v>
      </c>
      <c r="U39" s="175">
        <v>0.32908999999999999</v>
      </c>
      <c r="V39" s="175">
        <v>0.57296999999999998</v>
      </c>
      <c r="W39" s="175">
        <v>1.0927800000000001</v>
      </c>
      <c r="X39" s="175">
        <v>1.1712100000000001</v>
      </c>
      <c r="Y39" s="175">
        <v>0.40515000000000001</v>
      </c>
      <c r="Z39" s="175">
        <v>0.43423</v>
      </c>
      <c r="AA39" s="175">
        <v>0.40515000000000001</v>
      </c>
      <c r="AB39" s="175">
        <v>1.34537</v>
      </c>
      <c r="AC39" s="175">
        <v>0.82816999999999996</v>
      </c>
      <c r="AD39" s="175">
        <v>0.88761000000000001</v>
      </c>
    </row>
    <row r="40" spans="3:30" ht="16.5" thickBot="1" x14ac:dyDescent="0.3">
      <c r="C40" s="137" t="s">
        <v>250</v>
      </c>
      <c r="D40" s="175">
        <v>0.93079999999999996</v>
      </c>
      <c r="E40" s="175">
        <v>1.0691999999999999</v>
      </c>
      <c r="F40" s="175">
        <v>0.66435</v>
      </c>
      <c r="G40" s="175">
        <v>1.3286899999999999</v>
      </c>
      <c r="H40" s="175">
        <v>1.0069600000000001</v>
      </c>
      <c r="I40" s="175">
        <v>0.37802000000000002</v>
      </c>
      <c r="J40" s="175">
        <v>0.61409999999999998</v>
      </c>
      <c r="K40" s="175">
        <v>0.66435</v>
      </c>
      <c r="L40" s="175">
        <v>0.76312999999999998</v>
      </c>
      <c r="M40" s="175">
        <v>0.61409999999999998</v>
      </c>
      <c r="N40" s="175">
        <v>0.87661</v>
      </c>
      <c r="O40" s="175">
        <v>1.2397199999999999</v>
      </c>
      <c r="P40" s="175">
        <v>0.81030999999999997</v>
      </c>
      <c r="Q40" s="175">
        <v>0.70540999999999998</v>
      </c>
      <c r="R40" s="175">
        <v>0.53961999999999999</v>
      </c>
      <c r="S40" s="175">
        <v>1.15669</v>
      </c>
      <c r="T40" s="175">
        <v>0.75604000000000005</v>
      </c>
      <c r="U40" s="175">
        <v>0.24940000000000001</v>
      </c>
      <c r="V40" s="175">
        <v>0.75604000000000005</v>
      </c>
      <c r="W40" s="175">
        <v>0.81791000000000003</v>
      </c>
      <c r="X40" s="175">
        <v>1.3286899999999999</v>
      </c>
      <c r="Y40" s="175">
        <v>0.53459999999999996</v>
      </c>
      <c r="Z40" s="175">
        <v>0.40515000000000001</v>
      </c>
      <c r="AA40" s="175">
        <v>0.46539999999999998</v>
      </c>
      <c r="AB40" s="175">
        <v>1.2397199999999999</v>
      </c>
      <c r="AC40" s="175">
        <v>1.4240600000000001</v>
      </c>
      <c r="AD40" s="175">
        <v>1.0792299999999999</v>
      </c>
    </row>
    <row r="41" spans="3:30" ht="16.5" thickBot="1" x14ac:dyDescent="0.3">
      <c r="C41" s="137" t="s">
        <v>251</v>
      </c>
      <c r="D41" s="175">
        <v>1.0691999999999999</v>
      </c>
      <c r="E41" s="175">
        <v>0.93079999999999996</v>
      </c>
      <c r="F41" s="175">
        <v>0.95433999999999997</v>
      </c>
      <c r="G41" s="175">
        <v>1.0228299999999999</v>
      </c>
      <c r="H41" s="175">
        <v>1.0228299999999999</v>
      </c>
      <c r="I41" s="175">
        <v>0.53459999999999996</v>
      </c>
      <c r="J41" s="175">
        <v>0.86846000000000001</v>
      </c>
      <c r="K41" s="175">
        <v>0.77515999999999996</v>
      </c>
      <c r="L41" s="175">
        <v>1.0228299999999999</v>
      </c>
      <c r="M41" s="175">
        <v>0.93079999999999996</v>
      </c>
      <c r="N41" s="175">
        <v>0.89043000000000005</v>
      </c>
      <c r="O41" s="175">
        <v>0.95433999999999997</v>
      </c>
      <c r="P41" s="175">
        <v>0.81030999999999997</v>
      </c>
      <c r="Q41" s="175">
        <v>0.93079999999999996</v>
      </c>
      <c r="R41" s="175">
        <v>0.77515999999999996</v>
      </c>
      <c r="S41" s="175">
        <v>1.0962400000000001</v>
      </c>
      <c r="T41" s="175">
        <v>0.75604000000000005</v>
      </c>
      <c r="U41" s="175">
        <v>0.40515000000000001</v>
      </c>
      <c r="V41" s="175">
        <v>0.93079999999999996</v>
      </c>
      <c r="W41" s="175">
        <v>0.77515999999999996</v>
      </c>
      <c r="X41" s="175">
        <v>0.95433999999999997</v>
      </c>
      <c r="Y41" s="175">
        <v>0.70540999999999998</v>
      </c>
      <c r="Z41" s="175">
        <v>0.49880000000000002</v>
      </c>
      <c r="AA41" s="175">
        <v>0.57296999999999998</v>
      </c>
      <c r="AB41" s="175">
        <v>1.0962400000000001</v>
      </c>
      <c r="AC41" s="175">
        <v>1.0962400000000001</v>
      </c>
      <c r="AD41" s="175">
        <v>1.0228299999999999</v>
      </c>
    </row>
    <row r="42" spans="3:30" ht="16.5" thickBot="1" x14ac:dyDescent="0.3">
      <c r="C42" s="137" t="s">
        <v>252</v>
      </c>
      <c r="D42" s="175">
        <v>0.82843</v>
      </c>
      <c r="E42" s="175">
        <v>1.17157</v>
      </c>
      <c r="F42" s="175">
        <v>1.0927800000000001</v>
      </c>
      <c r="G42" s="175">
        <v>1.0196000000000001</v>
      </c>
      <c r="H42" s="175">
        <v>0.88761999999999996</v>
      </c>
      <c r="I42" s="175">
        <v>0.58579000000000003</v>
      </c>
      <c r="J42" s="175">
        <v>1.25566</v>
      </c>
      <c r="K42" s="175">
        <v>0.44380999999999998</v>
      </c>
      <c r="L42" s="175">
        <v>1.0927800000000001</v>
      </c>
      <c r="M42" s="175">
        <v>1.0931200000000001</v>
      </c>
      <c r="N42" s="175">
        <v>1.0196000000000001</v>
      </c>
      <c r="O42" s="175">
        <v>1.7752300000000001</v>
      </c>
      <c r="P42" s="175">
        <v>1.6568499999999999</v>
      </c>
      <c r="Q42" s="175">
        <v>1.4423699999999999</v>
      </c>
      <c r="R42" s="175">
        <v>0.72097</v>
      </c>
      <c r="S42" s="175">
        <v>1.0927800000000001</v>
      </c>
      <c r="T42" s="175">
        <v>1.6568499999999999</v>
      </c>
      <c r="U42" s="175">
        <v>1.0199100000000001</v>
      </c>
      <c r="V42" s="175">
        <v>2.1862300000000001</v>
      </c>
      <c r="W42" s="175">
        <v>0.62763999999999998</v>
      </c>
      <c r="X42" s="175">
        <v>1.1712199999999999</v>
      </c>
      <c r="Y42" s="175">
        <v>1.0199100000000001</v>
      </c>
      <c r="Z42" s="175">
        <v>0.41421000000000002</v>
      </c>
      <c r="AA42" s="175">
        <v>0.38646999999999998</v>
      </c>
      <c r="AB42" s="175">
        <v>0.88761999999999996</v>
      </c>
      <c r="AC42" s="175">
        <v>0.95132000000000005</v>
      </c>
      <c r="AD42" s="175">
        <v>1.1712199999999999</v>
      </c>
    </row>
    <row r="43" spans="3:30" ht="16.5" thickBot="1" x14ac:dyDescent="0.3">
      <c r="C43" s="137" t="s">
        <v>253</v>
      </c>
      <c r="D43" s="175">
        <v>0.96536</v>
      </c>
      <c r="E43" s="175">
        <v>1.03464</v>
      </c>
      <c r="F43" s="175">
        <v>0.88761000000000001</v>
      </c>
      <c r="G43" s="175">
        <v>1.0196000000000001</v>
      </c>
      <c r="H43" s="175">
        <v>1.0927800000000001</v>
      </c>
      <c r="I43" s="175">
        <v>0.36580000000000001</v>
      </c>
      <c r="J43" s="175">
        <v>0.84038999999999997</v>
      </c>
      <c r="K43" s="175">
        <v>0.88761000000000001</v>
      </c>
      <c r="L43" s="175">
        <v>1.0196000000000001</v>
      </c>
      <c r="M43" s="175">
        <v>0.73160000000000003</v>
      </c>
      <c r="N43" s="175">
        <v>1.25528</v>
      </c>
      <c r="O43" s="175">
        <v>1.0927800000000001</v>
      </c>
      <c r="P43" s="175">
        <v>0.84038999999999997</v>
      </c>
      <c r="Q43" s="175">
        <v>0.73160000000000003</v>
      </c>
      <c r="R43" s="175">
        <v>0.95132000000000005</v>
      </c>
      <c r="S43" s="175">
        <v>0.95132000000000005</v>
      </c>
      <c r="T43" s="175">
        <v>0.59424999999999994</v>
      </c>
      <c r="U43" s="175">
        <v>0.27722999999999998</v>
      </c>
      <c r="V43" s="175">
        <v>0.68261000000000005</v>
      </c>
      <c r="W43" s="175">
        <v>0.88761000000000001</v>
      </c>
      <c r="X43" s="175">
        <v>1.0927800000000001</v>
      </c>
      <c r="Y43" s="175">
        <v>0.45034999999999997</v>
      </c>
      <c r="Z43" s="175">
        <v>0.36580000000000001</v>
      </c>
      <c r="AA43" s="175">
        <v>0.51732</v>
      </c>
      <c r="AB43" s="175">
        <v>1.1712100000000001</v>
      </c>
      <c r="AC43" s="175">
        <v>1.1712100000000001</v>
      </c>
      <c r="AD43" s="175">
        <v>1.0927800000000001</v>
      </c>
    </row>
    <row r="44" spans="3:30" ht="16.5" thickBot="1" x14ac:dyDescent="0.3">
      <c r="C44" s="137" t="s">
        <v>254</v>
      </c>
      <c r="D44" s="175">
        <v>0.96536</v>
      </c>
      <c r="E44" s="175">
        <v>1.03464</v>
      </c>
      <c r="F44" s="175">
        <v>0.80349000000000004</v>
      </c>
      <c r="G44" s="175">
        <v>1.1363000000000001</v>
      </c>
      <c r="H44" s="175">
        <v>1.0602100000000001</v>
      </c>
      <c r="I44" s="175">
        <v>0.42020000000000002</v>
      </c>
      <c r="J44" s="175">
        <v>0.73160000000000003</v>
      </c>
      <c r="K44" s="175">
        <v>0.74968000000000001</v>
      </c>
      <c r="L44" s="175">
        <v>0.86116000000000004</v>
      </c>
      <c r="M44" s="175">
        <v>0.73160000000000003</v>
      </c>
      <c r="N44" s="175">
        <v>0.98921000000000003</v>
      </c>
      <c r="O44" s="175">
        <v>1.2178599999999999</v>
      </c>
      <c r="P44" s="175">
        <v>0.78410999999999997</v>
      </c>
      <c r="Q44" s="175">
        <v>0.84038999999999997</v>
      </c>
      <c r="R44" s="175">
        <v>0.74968000000000001</v>
      </c>
      <c r="S44" s="175">
        <v>1.3052699999999999</v>
      </c>
      <c r="T44" s="175">
        <v>0.63690000000000002</v>
      </c>
      <c r="U44" s="175">
        <v>0.36580000000000001</v>
      </c>
      <c r="V44" s="175">
        <v>0.73160000000000003</v>
      </c>
      <c r="W44" s="175">
        <v>0.86116000000000004</v>
      </c>
      <c r="X44" s="175">
        <v>1.2178599999999999</v>
      </c>
      <c r="Y44" s="175">
        <v>0.45034999999999997</v>
      </c>
      <c r="Z44" s="175">
        <v>0.48268</v>
      </c>
      <c r="AA44" s="175">
        <v>0.48268</v>
      </c>
      <c r="AB44" s="175">
        <v>1.1363000000000001</v>
      </c>
      <c r="AC44" s="175">
        <v>1.0602100000000001</v>
      </c>
      <c r="AD44" s="175">
        <v>1.1363000000000001</v>
      </c>
    </row>
    <row r="45" spans="3:30" ht="16.5" thickBot="1" x14ac:dyDescent="0.3">
      <c r="C45" s="137" t="s">
        <v>255</v>
      </c>
      <c r="D45" s="175">
        <v>0.92259000000000002</v>
      </c>
      <c r="E45" s="175">
        <v>1.21332</v>
      </c>
      <c r="F45" s="175">
        <v>1.0165599999999999</v>
      </c>
      <c r="G45" s="175">
        <v>0.85612999999999995</v>
      </c>
      <c r="H45" s="175">
        <v>0.99138999999999999</v>
      </c>
      <c r="I45" s="175">
        <v>0.75605999999999995</v>
      </c>
      <c r="J45" s="175">
        <v>0.76902000000000004</v>
      </c>
      <c r="K45" s="175">
        <v>0.75880999999999998</v>
      </c>
      <c r="L45" s="175">
        <v>0.89988000000000001</v>
      </c>
      <c r="M45" s="175">
        <v>0.99192999999999998</v>
      </c>
      <c r="N45" s="175">
        <v>1.0380100000000001</v>
      </c>
      <c r="O45" s="175">
        <v>1.1984300000000001</v>
      </c>
      <c r="P45" s="175">
        <v>0.65912999999999999</v>
      </c>
      <c r="Q45" s="175">
        <v>1.0366500000000001</v>
      </c>
      <c r="R45" s="175">
        <v>0.94347999999999999</v>
      </c>
      <c r="S45" s="175">
        <v>1.4536500000000001</v>
      </c>
      <c r="T45" s="175">
        <v>0.95398000000000005</v>
      </c>
      <c r="U45" s="175">
        <v>0.76266</v>
      </c>
      <c r="V45" s="175">
        <v>0.45624999999999999</v>
      </c>
      <c r="W45" s="175">
        <v>1.1697900000000001</v>
      </c>
      <c r="X45" s="175">
        <v>1.03451</v>
      </c>
      <c r="Y45" s="175">
        <v>0.65442999999999996</v>
      </c>
      <c r="Z45" s="175">
        <v>0.33883000000000002</v>
      </c>
      <c r="AA45" s="175">
        <v>0.51719000000000004</v>
      </c>
      <c r="AB45" s="175">
        <v>1.15486</v>
      </c>
      <c r="AC45" s="175">
        <v>0.71501999999999999</v>
      </c>
      <c r="AD45" s="175">
        <v>0.87273999999999996</v>
      </c>
    </row>
    <row r="46" spans="3:30" ht="16.5" thickBot="1" x14ac:dyDescent="0.3">
      <c r="C46" s="137" t="s">
        <v>256</v>
      </c>
      <c r="D46" s="175">
        <v>1.17157</v>
      </c>
      <c r="E46" s="175">
        <v>0.82843</v>
      </c>
      <c r="F46" s="175">
        <v>0.59294000000000002</v>
      </c>
      <c r="G46" s="175">
        <v>1.6770799999999999</v>
      </c>
      <c r="H46" s="175">
        <v>0.72999000000000003</v>
      </c>
      <c r="I46" s="175">
        <v>1.0199100000000001</v>
      </c>
      <c r="J46" s="175">
        <v>0.95160999999999996</v>
      </c>
      <c r="K46" s="175">
        <v>1.92645</v>
      </c>
      <c r="L46" s="175">
        <v>2.7244199999999998</v>
      </c>
      <c r="M46" s="175">
        <v>1.5459000000000001</v>
      </c>
      <c r="N46" s="175">
        <v>1.3622099999999999</v>
      </c>
      <c r="O46" s="175">
        <v>1.2709900000000001</v>
      </c>
      <c r="P46" s="175">
        <v>0.62783</v>
      </c>
      <c r="Q46" s="175">
        <v>2.1862300000000001</v>
      </c>
      <c r="R46" s="175">
        <v>1.4599800000000001</v>
      </c>
      <c r="S46" s="175">
        <v>1.56477</v>
      </c>
      <c r="T46" s="175">
        <v>1.0199100000000001</v>
      </c>
      <c r="U46" s="175">
        <v>1.0199100000000001</v>
      </c>
      <c r="V46" s="175">
        <v>0.95160999999999996</v>
      </c>
      <c r="W46" s="175">
        <v>1.2709900000000001</v>
      </c>
      <c r="X46" s="175">
        <v>0.68110000000000004</v>
      </c>
      <c r="Y46" s="175">
        <v>1.90323</v>
      </c>
      <c r="Z46" s="175" t="s">
        <v>106</v>
      </c>
      <c r="AA46" s="175" t="s">
        <v>106</v>
      </c>
      <c r="AB46" s="175">
        <v>0.96323000000000003</v>
      </c>
      <c r="AC46" s="175">
        <v>2.2129099999999999</v>
      </c>
      <c r="AD46" s="175">
        <v>0.83853999999999995</v>
      </c>
    </row>
    <row r="47" spans="3:30" ht="16.5" thickBot="1" x14ac:dyDescent="0.3">
      <c r="C47" s="137" t="s">
        <v>257</v>
      </c>
      <c r="D47" s="175">
        <v>1.1715899999999999</v>
      </c>
      <c r="E47" s="175">
        <v>0.82843999999999995</v>
      </c>
      <c r="F47" s="175">
        <v>0.70089000000000001</v>
      </c>
      <c r="G47" s="175">
        <v>0.99121000000000004</v>
      </c>
      <c r="H47" s="175">
        <v>1.3079099999999999</v>
      </c>
      <c r="I47" s="175">
        <v>0.50997000000000003</v>
      </c>
      <c r="J47" s="175">
        <v>0.82843999999999995</v>
      </c>
      <c r="K47" s="175">
        <v>0.75119999999999998</v>
      </c>
      <c r="L47" s="175">
        <v>1.61022</v>
      </c>
      <c r="M47" s="175">
        <v>0.67290000000000005</v>
      </c>
      <c r="N47" s="175">
        <v>0.70089000000000001</v>
      </c>
      <c r="O47" s="175">
        <v>2.4406400000000001</v>
      </c>
      <c r="P47" s="175">
        <v>0.23791000000000001</v>
      </c>
      <c r="Q47" s="175">
        <v>1.4423999999999999</v>
      </c>
      <c r="R47" s="175">
        <v>0.8629</v>
      </c>
      <c r="S47" s="175">
        <v>0.53117999999999999</v>
      </c>
      <c r="T47" s="175">
        <v>0.50997000000000003</v>
      </c>
      <c r="U47" s="175">
        <v>0.50997000000000003</v>
      </c>
      <c r="V47" s="175">
        <v>0.38647999999999999</v>
      </c>
      <c r="W47" s="175">
        <v>0.80510999999999999</v>
      </c>
      <c r="X47" s="175">
        <v>0.92483000000000004</v>
      </c>
      <c r="Y47" s="175">
        <v>0.38647999999999999</v>
      </c>
      <c r="Z47" s="175">
        <v>0.41421999999999998</v>
      </c>
      <c r="AA47" s="175">
        <v>0.15695999999999999</v>
      </c>
      <c r="AB47" s="175">
        <v>1.0623499999999999</v>
      </c>
      <c r="AC47" s="175">
        <v>1.9824200000000001</v>
      </c>
      <c r="AD47" s="175">
        <v>0.56930000000000003</v>
      </c>
    </row>
    <row r="48" spans="3:30" ht="16.5" thickBot="1" x14ac:dyDescent="0.3">
      <c r="C48" s="137" t="s">
        <v>258</v>
      </c>
      <c r="D48" s="175">
        <v>1.17157</v>
      </c>
      <c r="E48" s="175">
        <v>0.82843</v>
      </c>
      <c r="F48" s="175">
        <v>0.99363000000000001</v>
      </c>
      <c r="G48" s="175">
        <v>0.86499999999999999</v>
      </c>
      <c r="H48" s="175">
        <v>1.1413800000000001</v>
      </c>
      <c r="I48" s="175">
        <v>0.72119</v>
      </c>
      <c r="J48" s="175">
        <v>1.25566</v>
      </c>
      <c r="K48" s="175">
        <v>0.7026</v>
      </c>
      <c r="L48" s="175">
        <v>0.80708000000000002</v>
      </c>
      <c r="M48" s="175">
        <v>0.95160999999999996</v>
      </c>
      <c r="N48" s="175">
        <v>0.92708999999999997</v>
      </c>
      <c r="O48" s="175">
        <v>0.92708999999999997</v>
      </c>
      <c r="P48" s="175">
        <v>0.95160999999999996</v>
      </c>
      <c r="Q48" s="175">
        <v>0.95160999999999996</v>
      </c>
      <c r="R48" s="175">
        <v>0.92708999999999997</v>
      </c>
      <c r="S48" s="175">
        <v>1.1413800000000001</v>
      </c>
      <c r="T48" s="175">
        <v>0.88788999999999996</v>
      </c>
      <c r="U48" s="175">
        <v>0.88788999999999996</v>
      </c>
      <c r="V48" s="175">
        <v>1.17157</v>
      </c>
      <c r="W48" s="175">
        <v>1.1413800000000001</v>
      </c>
      <c r="X48" s="175">
        <v>0.99363000000000001</v>
      </c>
      <c r="Y48" s="175">
        <v>0.72119</v>
      </c>
      <c r="Z48" s="175">
        <v>0.62783</v>
      </c>
      <c r="AA48" s="175">
        <v>0.54656000000000005</v>
      </c>
      <c r="AB48" s="175">
        <v>0.80708000000000002</v>
      </c>
      <c r="AC48" s="175">
        <v>1.2233000000000001</v>
      </c>
      <c r="AD48" s="175">
        <v>0.75302999999999998</v>
      </c>
    </row>
    <row r="49" spans="3:30" ht="16.5" thickBot="1" x14ac:dyDescent="0.3">
      <c r="C49" s="137" t="s">
        <v>259</v>
      </c>
      <c r="D49" s="175">
        <v>1.2379500000000001</v>
      </c>
      <c r="E49" s="175">
        <v>0.76205000000000001</v>
      </c>
      <c r="F49" s="175">
        <v>0.97663</v>
      </c>
      <c r="G49" s="175">
        <v>0.97663</v>
      </c>
      <c r="H49" s="175">
        <v>1.0467200000000001</v>
      </c>
      <c r="I49" s="175">
        <v>0.57752999999999999</v>
      </c>
      <c r="J49" s="175">
        <v>1.1550499999999999</v>
      </c>
      <c r="K49" s="175">
        <v>0.69057999999999997</v>
      </c>
      <c r="L49" s="175">
        <v>0.85019999999999996</v>
      </c>
      <c r="M49" s="175">
        <v>0.71101999999999999</v>
      </c>
      <c r="N49" s="175">
        <v>0.91122999999999998</v>
      </c>
      <c r="O49" s="175">
        <v>0.91122999999999998</v>
      </c>
      <c r="P49" s="175">
        <v>1.0777000000000001</v>
      </c>
      <c r="Q49" s="175">
        <v>1.0777000000000001</v>
      </c>
      <c r="R49" s="175">
        <v>0.28045999999999999</v>
      </c>
      <c r="S49" s="175">
        <v>1.0467200000000001</v>
      </c>
      <c r="T49" s="175">
        <v>0.81674000000000002</v>
      </c>
      <c r="U49" s="175">
        <v>0.46910000000000002</v>
      </c>
      <c r="V49" s="175">
        <v>0.71101999999999999</v>
      </c>
      <c r="W49" s="175">
        <v>0.52336000000000005</v>
      </c>
      <c r="X49" s="175">
        <v>1.2023699999999999</v>
      </c>
      <c r="Y49" s="175">
        <v>0.50275999999999998</v>
      </c>
      <c r="Z49" s="175">
        <v>0.46910000000000002</v>
      </c>
      <c r="AA49" s="175">
        <v>0.76205000000000001</v>
      </c>
      <c r="AB49" s="175">
        <v>0.60118000000000005</v>
      </c>
      <c r="AC49" s="175">
        <v>1.0467200000000001</v>
      </c>
      <c r="AD49" s="175">
        <v>0.69057999999999997</v>
      </c>
    </row>
    <row r="50" spans="3:30" ht="16.5" thickBot="1" x14ac:dyDescent="0.3">
      <c r="C50" s="137" t="s">
        <v>260</v>
      </c>
      <c r="D50" s="175">
        <v>1.0691999999999999</v>
      </c>
      <c r="E50" s="175">
        <v>0.93079999999999996</v>
      </c>
      <c r="F50" s="175">
        <v>0.80066999999999999</v>
      </c>
      <c r="G50" s="175">
        <v>0.98573999999999995</v>
      </c>
      <c r="H50" s="175">
        <v>1.2135899999999999</v>
      </c>
      <c r="I50" s="175">
        <v>0.46539999999999998</v>
      </c>
      <c r="J50" s="175">
        <v>0.70540999999999998</v>
      </c>
      <c r="K50" s="175">
        <v>0.91973000000000005</v>
      </c>
      <c r="L50" s="175">
        <v>0.98573999999999995</v>
      </c>
      <c r="M50" s="175">
        <v>0.81030999999999997</v>
      </c>
      <c r="N50" s="175">
        <v>1.0564899999999999</v>
      </c>
      <c r="O50" s="175">
        <v>1.39405</v>
      </c>
      <c r="P50" s="175">
        <v>0.70540999999999998</v>
      </c>
      <c r="Q50" s="175">
        <v>0.86846000000000001</v>
      </c>
      <c r="R50" s="175">
        <v>0.80066999999999999</v>
      </c>
      <c r="S50" s="175">
        <v>1.3006899999999999</v>
      </c>
      <c r="T50" s="175">
        <v>0.75604000000000005</v>
      </c>
      <c r="U50" s="175">
        <v>0.43423</v>
      </c>
      <c r="V50" s="175">
        <v>0.70540999999999998</v>
      </c>
      <c r="W50" s="175">
        <v>0.91973000000000005</v>
      </c>
      <c r="X50" s="175">
        <v>1.3006899999999999</v>
      </c>
      <c r="Y50" s="175">
        <v>0.61409999999999998</v>
      </c>
      <c r="Z50" s="175">
        <v>0.43423</v>
      </c>
      <c r="AA50" s="175">
        <v>0.61409999999999998</v>
      </c>
      <c r="AB50" s="175">
        <v>0.98573999999999995</v>
      </c>
      <c r="AC50" s="175">
        <v>1.2135899999999999</v>
      </c>
      <c r="AD50" s="175">
        <v>1.3006899999999999</v>
      </c>
    </row>
    <row r="51" spans="3:30" ht="16.5" thickBot="1" x14ac:dyDescent="0.3">
      <c r="C51" s="137" t="s">
        <v>261</v>
      </c>
      <c r="D51" s="175">
        <v>1.05938</v>
      </c>
      <c r="E51" s="175">
        <v>0.79801</v>
      </c>
      <c r="F51" s="175">
        <v>1.0288200000000001</v>
      </c>
      <c r="G51" s="175">
        <v>0.92795000000000005</v>
      </c>
      <c r="H51" s="175">
        <v>1.18584</v>
      </c>
      <c r="I51" s="175">
        <v>0.89090000000000003</v>
      </c>
      <c r="J51" s="175">
        <v>1.0804400000000001</v>
      </c>
      <c r="K51" s="175">
        <v>1.07751</v>
      </c>
      <c r="L51" s="175">
        <v>0.86129999999999995</v>
      </c>
      <c r="M51" s="175">
        <v>0.99099000000000004</v>
      </c>
      <c r="N51" s="175">
        <v>0.87004000000000004</v>
      </c>
      <c r="O51" s="175">
        <v>1.03071</v>
      </c>
      <c r="P51" s="175">
        <v>1.2201599999999999</v>
      </c>
      <c r="Q51" s="175">
        <v>1.01569</v>
      </c>
      <c r="R51" s="175">
        <v>0.63954</v>
      </c>
      <c r="S51" s="175">
        <v>1.0148299999999999</v>
      </c>
      <c r="T51" s="175">
        <v>0.65488000000000002</v>
      </c>
      <c r="U51" s="175">
        <v>0.71355000000000002</v>
      </c>
      <c r="V51" s="175">
        <v>0.75080999999999998</v>
      </c>
      <c r="W51" s="175">
        <v>0.63871999999999995</v>
      </c>
      <c r="X51" s="175">
        <v>0.64756999999999998</v>
      </c>
      <c r="Y51" s="175">
        <v>0.69171000000000005</v>
      </c>
      <c r="Z51" s="175">
        <v>0.41887000000000002</v>
      </c>
      <c r="AA51" s="175">
        <v>0.58055000000000001</v>
      </c>
      <c r="AB51" s="175">
        <v>0.47645999999999999</v>
      </c>
      <c r="AC51" s="175">
        <v>0.50239999999999996</v>
      </c>
      <c r="AD51" s="175">
        <v>0.54754999999999998</v>
      </c>
    </row>
    <row r="52" spans="3:30" ht="16.5" thickBot="1" x14ac:dyDescent="0.3">
      <c r="C52" s="137" t="s">
        <v>262</v>
      </c>
      <c r="D52" s="175">
        <v>1.0691999999999999</v>
      </c>
      <c r="E52" s="175">
        <v>0.93079999999999996</v>
      </c>
      <c r="F52" s="175">
        <v>0.65115999999999996</v>
      </c>
      <c r="G52" s="175">
        <v>1.1337299999999999</v>
      </c>
      <c r="H52" s="175">
        <v>1.2151099999999999</v>
      </c>
      <c r="I52" s="175">
        <v>0.65817000000000003</v>
      </c>
      <c r="J52" s="175">
        <v>0.81030999999999997</v>
      </c>
      <c r="K52" s="175">
        <v>1.0578099999999999</v>
      </c>
      <c r="L52" s="175">
        <v>0.98697000000000001</v>
      </c>
      <c r="M52" s="175">
        <v>0.75604000000000005</v>
      </c>
      <c r="N52" s="175">
        <v>1.1337299999999999</v>
      </c>
      <c r="O52" s="175">
        <v>1.2151099999999999</v>
      </c>
      <c r="P52" s="175">
        <v>0.99760000000000004</v>
      </c>
      <c r="Q52" s="175">
        <v>1.0691999999999999</v>
      </c>
      <c r="R52" s="175">
        <v>0.69789999999999996</v>
      </c>
      <c r="S52" s="175">
        <v>1.2151099999999999</v>
      </c>
      <c r="T52" s="175">
        <v>0.93079999999999996</v>
      </c>
      <c r="U52" s="175">
        <v>0.65817000000000003</v>
      </c>
      <c r="V52" s="175">
        <v>1.14594</v>
      </c>
      <c r="W52" s="175">
        <v>0.69789999999999996</v>
      </c>
      <c r="X52" s="175">
        <v>1.2151099999999999</v>
      </c>
      <c r="Y52" s="175">
        <v>0.81030999999999997</v>
      </c>
      <c r="Z52" s="175">
        <v>0.46539999999999998</v>
      </c>
      <c r="AA52" s="175">
        <v>0.43423</v>
      </c>
      <c r="AB52" s="175">
        <v>1.49597</v>
      </c>
      <c r="AC52" s="175">
        <v>1.2151099999999999</v>
      </c>
      <c r="AD52" s="175">
        <v>1.2151099999999999</v>
      </c>
    </row>
    <row r="53" spans="3:30" ht="16.5" thickBot="1" x14ac:dyDescent="0.3">
      <c r="C53" s="137" t="s">
        <v>263</v>
      </c>
      <c r="D53" s="175">
        <v>1.0691999999999999</v>
      </c>
      <c r="E53" s="175">
        <v>0.93079999999999996</v>
      </c>
      <c r="F53" s="175">
        <v>0.95433999999999997</v>
      </c>
      <c r="G53" s="175">
        <v>1.0228299999999999</v>
      </c>
      <c r="H53" s="175">
        <v>1.0228299999999999</v>
      </c>
      <c r="I53" s="175">
        <v>0.61409999999999998</v>
      </c>
      <c r="J53" s="175">
        <v>0.81030000000000002</v>
      </c>
      <c r="K53" s="175">
        <v>0.89043000000000005</v>
      </c>
      <c r="L53" s="175">
        <v>1.17493</v>
      </c>
      <c r="M53" s="175">
        <v>0.86846000000000001</v>
      </c>
      <c r="N53" s="175">
        <v>1.17493</v>
      </c>
      <c r="O53" s="175">
        <v>1.0228299999999999</v>
      </c>
      <c r="P53" s="175">
        <v>0.61409999999999998</v>
      </c>
      <c r="Q53" s="175">
        <v>0.75604000000000005</v>
      </c>
      <c r="R53" s="175">
        <v>0.67481999999999998</v>
      </c>
      <c r="S53" s="175">
        <v>1.0962400000000001</v>
      </c>
      <c r="T53" s="175">
        <v>0.53459999999999996</v>
      </c>
      <c r="U53" s="175">
        <v>0.21712000000000001</v>
      </c>
      <c r="V53" s="175">
        <v>0.53459999999999996</v>
      </c>
      <c r="W53" s="175">
        <v>0.58745999999999998</v>
      </c>
      <c r="X53" s="175">
        <v>0.58745999999999998</v>
      </c>
      <c r="Y53" s="175">
        <v>0.43423</v>
      </c>
      <c r="Z53" s="175">
        <v>0.32908999999999999</v>
      </c>
      <c r="AA53" s="175">
        <v>0.32908999999999999</v>
      </c>
      <c r="AB53" s="175">
        <v>0.95433999999999997</v>
      </c>
      <c r="AC53" s="175">
        <v>1.0228299999999999</v>
      </c>
      <c r="AD53" s="175">
        <v>0.62963000000000002</v>
      </c>
    </row>
    <row r="54" spans="3:30" ht="16.5" thickBot="1" x14ac:dyDescent="0.3">
      <c r="C54" s="137" t="s">
        <v>264</v>
      </c>
      <c r="D54" s="175">
        <v>1.17157</v>
      </c>
      <c r="E54" s="175">
        <v>0.82843</v>
      </c>
      <c r="F54" s="175">
        <v>1.0450999999999999</v>
      </c>
      <c r="G54" s="175">
        <v>0.90981000000000001</v>
      </c>
      <c r="H54" s="175">
        <v>1.0450999999999999</v>
      </c>
      <c r="I54" s="175">
        <v>0.67288999999999999</v>
      </c>
      <c r="J54" s="175">
        <v>1.0199100000000001</v>
      </c>
      <c r="K54" s="175">
        <v>0.84887999999999997</v>
      </c>
      <c r="L54" s="175">
        <v>0.90981000000000001</v>
      </c>
      <c r="M54" s="175">
        <v>0.88788999999999996</v>
      </c>
      <c r="N54" s="175">
        <v>1.0450999999999999</v>
      </c>
      <c r="O54" s="175">
        <v>1.0450999999999999</v>
      </c>
      <c r="P54" s="175">
        <v>0.88788999999999996</v>
      </c>
      <c r="Q54" s="175">
        <v>0.95160999999999996</v>
      </c>
      <c r="R54" s="175">
        <v>0.84887999999999997</v>
      </c>
      <c r="S54" s="175">
        <v>1.0450999999999999</v>
      </c>
      <c r="T54" s="175">
        <v>0.72119</v>
      </c>
      <c r="U54" s="175">
        <v>0.50995999999999997</v>
      </c>
      <c r="V54" s="175">
        <v>1.0931200000000001</v>
      </c>
      <c r="W54" s="175">
        <v>0.90981000000000001</v>
      </c>
      <c r="X54" s="175">
        <v>0.90981000000000001</v>
      </c>
      <c r="Y54" s="175">
        <v>0.77295000000000003</v>
      </c>
      <c r="Z54" s="175">
        <v>0.41421000000000002</v>
      </c>
      <c r="AA54" s="175">
        <v>0.58579000000000003</v>
      </c>
      <c r="AB54" s="175">
        <v>1.2866599999999999</v>
      </c>
      <c r="AC54" s="175">
        <v>1.0450999999999999</v>
      </c>
      <c r="AD54" s="175">
        <v>0.97511000000000003</v>
      </c>
    </row>
    <row r="55" spans="3:30" ht="16.5" thickBot="1" x14ac:dyDescent="0.3">
      <c r="C55" s="137" t="s">
        <v>265</v>
      </c>
      <c r="D55" s="175">
        <v>1.1035999999999999</v>
      </c>
      <c r="E55" s="175">
        <v>0.89639999999999997</v>
      </c>
      <c r="F55" s="175">
        <v>1.0196099999999999</v>
      </c>
      <c r="G55" s="175">
        <v>0.88761999999999996</v>
      </c>
      <c r="H55" s="175">
        <v>1.0927899999999999</v>
      </c>
      <c r="I55" s="175">
        <v>1.56073</v>
      </c>
      <c r="J55" s="175">
        <v>0.78036000000000005</v>
      </c>
      <c r="K55" s="175">
        <v>1.0927899999999999</v>
      </c>
      <c r="L55" s="175">
        <v>1.0196099999999999</v>
      </c>
      <c r="M55" s="175">
        <v>0.59140000000000004</v>
      </c>
      <c r="N55" s="175">
        <v>1.1712199999999999</v>
      </c>
      <c r="O55" s="175">
        <v>1.0196099999999999</v>
      </c>
      <c r="P55" s="175">
        <v>0.89639999999999997</v>
      </c>
      <c r="Q55" s="175">
        <v>0.89639999999999997</v>
      </c>
      <c r="R55" s="175">
        <v>0.88761999999999996</v>
      </c>
      <c r="S55" s="175">
        <v>0.95133000000000001</v>
      </c>
      <c r="T55" s="175">
        <v>0.59140000000000004</v>
      </c>
      <c r="U55" s="175">
        <v>0.41819000000000001</v>
      </c>
      <c r="V55" s="175">
        <v>1.35869</v>
      </c>
      <c r="W55" s="175">
        <v>0.67269000000000001</v>
      </c>
      <c r="X55" s="175">
        <v>0.88761999999999996</v>
      </c>
      <c r="Y55" s="175">
        <v>0.51485000000000003</v>
      </c>
      <c r="Z55" s="175">
        <v>0.29570000000000002</v>
      </c>
      <c r="AA55" s="175">
        <v>0.48037000000000002</v>
      </c>
      <c r="AB55" s="175">
        <v>1.1712199999999999</v>
      </c>
      <c r="AC55" s="175">
        <v>0.82818000000000003</v>
      </c>
      <c r="AD55" s="175">
        <v>0.72097</v>
      </c>
    </row>
    <row r="56" spans="3:30" ht="16.5" thickBot="1" x14ac:dyDescent="0.3">
      <c r="C56" s="137" t="s">
        <v>266</v>
      </c>
      <c r="D56" s="175">
        <v>1</v>
      </c>
      <c r="E56" s="175">
        <v>1</v>
      </c>
      <c r="F56" s="175">
        <v>0.62919000000000003</v>
      </c>
      <c r="G56" s="175">
        <v>1.0221199999999999</v>
      </c>
      <c r="H56" s="175">
        <v>1.3486899999999999</v>
      </c>
      <c r="I56" s="175">
        <v>0.37892999999999999</v>
      </c>
      <c r="J56" s="175">
        <v>0.37892999999999999</v>
      </c>
      <c r="K56" s="175">
        <v>0.88980999999999999</v>
      </c>
      <c r="L56" s="175">
        <v>1.54924</v>
      </c>
      <c r="M56" s="175">
        <v>0.61556999999999995</v>
      </c>
      <c r="N56" s="175">
        <v>2.0442399999999998</v>
      </c>
      <c r="O56" s="175">
        <v>0.67435</v>
      </c>
      <c r="P56" s="175">
        <v>1</v>
      </c>
      <c r="Q56" s="175">
        <v>0.93303000000000003</v>
      </c>
      <c r="R56" s="175">
        <v>0.88980999999999999</v>
      </c>
      <c r="S56" s="175">
        <v>0.54774</v>
      </c>
      <c r="T56" s="175">
        <v>0.5</v>
      </c>
      <c r="U56" s="175">
        <v>0.13397000000000001</v>
      </c>
      <c r="V56" s="175">
        <v>1.1487000000000001</v>
      </c>
      <c r="W56" s="175">
        <v>1.17411</v>
      </c>
      <c r="X56" s="175">
        <v>1.17411</v>
      </c>
      <c r="Y56" s="175">
        <v>0.65974999999999995</v>
      </c>
      <c r="Z56" s="175">
        <v>0.32988000000000001</v>
      </c>
      <c r="AA56" s="175">
        <v>0.30779000000000001</v>
      </c>
      <c r="AB56" s="175">
        <v>0.67435</v>
      </c>
      <c r="AC56" s="175">
        <v>0.95367000000000002</v>
      </c>
      <c r="AD56" s="175">
        <v>0.72275</v>
      </c>
    </row>
    <row r="57" spans="3:30" ht="16.5" thickBot="1" x14ac:dyDescent="0.3">
      <c r="C57" s="137" t="s">
        <v>267</v>
      </c>
      <c r="D57" s="175">
        <v>1.2050000000000001</v>
      </c>
      <c r="E57" s="175">
        <v>0.79500000000000004</v>
      </c>
      <c r="F57" s="175">
        <v>0.62660000000000005</v>
      </c>
      <c r="G57" s="175">
        <v>1.6536200000000001</v>
      </c>
      <c r="H57" s="175">
        <v>0.71977999999999998</v>
      </c>
      <c r="I57" s="175">
        <v>0.91322000000000003</v>
      </c>
      <c r="J57" s="175">
        <v>0.79500000000000004</v>
      </c>
      <c r="K57" s="175">
        <v>0.77144000000000001</v>
      </c>
      <c r="L57" s="175">
        <v>0.67157999999999995</v>
      </c>
      <c r="M57" s="175">
        <v>0.74175999999999997</v>
      </c>
      <c r="N57" s="175">
        <v>1.3431500000000001</v>
      </c>
      <c r="O57" s="175">
        <v>1.0909800000000001</v>
      </c>
      <c r="P57" s="175">
        <v>0.32286999999999999</v>
      </c>
      <c r="Q57" s="175">
        <v>0.74175999999999997</v>
      </c>
      <c r="R57" s="175">
        <v>1.0909800000000001</v>
      </c>
      <c r="S57" s="175">
        <v>1.7723</v>
      </c>
      <c r="T57" s="175">
        <v>0.79500000000000004</v>
      </c>
      <c r="U57" s="175">
        <v>0.48937999999999998</v>
      </c>
      <c r="V57" s="175">
        <v>0.79500000000000004</v>
      </c>
      <c r="W57" s="175">
        <v>0.82681000000000004</v>
      </c>
      <c r="X57" s="175">
        <v>0.77144000000000001</v>
      </c>
      <c r="Y57" s="175">
        <v>0.74175999999999997</v>
      </c>
      <c r="Z57" s="175">
        <v>0.85206000000000004</v>
      </c>
      <c r="AA57" s="175">
        <v>1.59</v>
      </c>
      <c r="AB57" s="175">
        <v>0.62660000000000005</v>
      </c>
      <c r="AC57" s="175">
        <v>1.1692800000000001</v>
      </c>
      <c r="AD57" s="175">
        <v>0.71977999999999998</v>
      </c>
    </row>
    <row r="58" spans="3:30" ht="16.5" thickBot="1" x14ac:dyDescent="0.3">
      <c r="C58" s="137" t="s">
        <v>268</v>
      </c>
      <c r="D58" s="175">
        <v>1.1035999999999999</v>
      </c>
      <c r="E58" s="175">
        <v>0.89639999999999997</v>
      </c>
      <c r="F58" s="175">
        <v>0.90829000000000004</v>
      </c>
      <c r="G58" s="175">
        <v>0.97348000000000001</v>
      </c>
      <c r="H58" s="175">
        <v>1.1182300000000001</v>
      </c>
      <c r="I58" s="175">
        <v>0.67935000000000001</v>
      </c>
      <c r="J58" s="175">
        <v>1.02969</v>
      </c>
      <c r="K58" s="175">
        <v>0.84745999999999999</v>
      </c>
      <c r="L58" s="175">
        <v>0.79071000000000002</v>
      </c>
      <c r="M58" s="175">
        <v>1.02969</v>
      </c>
      <c r="N58" s="175">
        <v>0.84745999999999999</v>
      </c>
      <c r="O58" s="175">
        <v>1.1984900000000001</v>
      </c>
      <c r="P58" s="175">
        <v>0.83636999999999995</v>
      </c>
      <c r="Q58" s="175">
        <v>0.96074000000000004</v>
      </c>
      <c r="R58" s="175">
        <v>0.68835000000000002</v>
      </c>
      <c r="S58" s="175">
        <v>1.1984900000000001</v>
      </c>
      <c r="T58" s="175">
        <v>0.96074000000000004</v>
      </c>
      <c r="U58" s="175">
        <v>0.72809999999999997</v>
      </c>
      <c r="V58" s="175">
        <v>1.1035999999999999</v>
      </c>
      <c r="W58" s="175">
        <v>0.79071000000000002</v>
      </c>
      <c r="X58" s="175">
        <v>1.04335</v>
      </c>
      <c r="Y58" s="175">
        <v>0.78036000000000005</v>
      </c>
      <c r="Z58" s="175">
        <v>0.51485000000000003</v>
      </c>
      <c r="AA58" s="175">
        <v>0.72809999999999997</v>
      </c>
      <c r="AB58" s="175">
        <v>0.19767999999999999</v>
      </c>
      <c r="AC58" s="175">
        <v>0.90829000000000004</v>
      </c>
      <c r="AD58" s="175">
        <v>1.1182300000000001</v>
      </c>
    </row>
    <row r="59" spans="3:30" ht="16.5" thickBot="1" x14ac:dyDescent="0.3">
      <c r="C59" s="137" t="s">
        <v>269</v>
      </c>
      <c r="D59" s="175">
        <v>1.1035999999999999</v>
      </c>
      <c r="E59" s="175">
        <v>0.89639999999999997</v>
      </c>
      <c r="F59" s="175">
        <v>0.80349000000000004</v>
      </c>
      <c r="G59" s="175">
        <v>1.0602100000000001</v>
      </c>
      <c r="H59" s="175">
        <v>1.1363000000000001</v>
      </c>
      <c r="I59" s="175">
        <v>0.51485000000000003</v>
      </c>
      <c r="J59" s="175">
        <v>0.78036000000000005</v>
      </c>
      <c r="K59" s="175">
        <v>0.80349000000000004</v>
      </c>
      <c r="L59" s="175">
        <v>0.86116000000000004</v>
      </c>
      <c r="M59" s="175">
        <v>0.78036000000000005</v>
      </c>
      <c r="N59" s="175">
        <v>0.98921000000000003</v>
      </c>
      <c r="O59" s="175">
        <v>1.2178599999999999</v>
      </c>
      <c r="P59" s="175">
        <v>0.89639999999999997</v>
      </c>
      <c r="Q59" s="175">
        <v>0.96074000000000004</v>
      </c>
      <c r="R59" s="175">
        <v>0.74968000000000001</v>
      </c>
      <c r="S59" s="175">
        <v>1.2178599999999999</v>
      </c>
      <c r="T59" s="175">
        <v>0.72809999999999997</v>
      </c>
      <c r="U59" s="175">
        <v>0.44819999999999999</v>
      </c>
      <c r="V59" s="175">
        <v>0.89639999999999997</v>
      </c>
      <c r="W59" s="175">
        <v>0.74968000000000001</v>
      </c>
      <c r="X59" s="175">
        <v>1.0602100000000001</v>
      </c>
      <c r="Y59" s="175">
        <v>0.63385000000000002</v>
      </c>
      <c r="Z59" s="175">
        <v>0.39018000000000003</v>
      </c>
      <c r="AA59" s="175">
        <v>0.48037000000000002</v>
      </c>
      <c r="AB59" s="175">
        <v>0.32632</v>
      </c>
      <c r="AC59" s="175">
        <v>1.1363000000000001</v>
      </c>
      <c r="AD59" s="175">
        <v>1.1363000000000001</v>
      </c>
    </row>
    <row r="60" spans="3:30" ht="16.5" thickBot="1" x14ac:dyDescent="0.3">
      <c r="C60" s="137" t="s">
        <v>270</v>
      </c>
      <c r="D60" s="175">
        <v>1.03464</v>
      </c>
      <c r="E60" s="175">
        <v>0.96536</v>
      </c>
      <c r="F60" s="175">
        <v>0.78222000000000003</v>
      </c>
      <c r="G60" s="175">
        <v>1.0321499999999999</v>
      </c>
      <c r="H60" s="175">
        <v>1.18563</v>
      </c>
      <c r="I60" s="175">
        <v>0.55445</v>
      </c>
      <c r="J60" s="175">
        <v>0.78410999999999997</v>
      </c>
      <c r="K60" s="175">
        <v>0.83836999999999995</v>
      </c>
      <c r="L60" s="175">
        <v>1.10623</v>
      </c>
      <c r="M60" s="175">
        <v>0.73160000000000003</v>
      </c>
      <c r="N60" s="175">
        <v>1.10623</v>
      </c>
      <c r="O60" s="175">
        <v>1.3619300000000001</v>
      </c>
      <c r="P60" s="175">
        <v>0.73160000000000003</v>
      </c>
      <c r="Q60" s="175">
        <v>0.96536</v>
      </c>
      <c r="R60" s="175">
        <v>0.89854000000000001</v>
      </c>
      <c r="S60" s="175">
        <v>1.2707200000000001</v>
      </c>
      <c r="T60" s="175">
        <v>0.68261000000000005</v>
      </c>
      <c r="U60" s="175">
        <v>0.45034999999999997</v>
      </c>
      <c r="V60" s="175">
        <v>0.73160000000000003</v>
      </c>
      <c r="W60" s="175">
        <v>0.83836999999999995</v>
      </c>
      <c r="X60" s="175">
        <v>1.10623</v>
      </c>
      <c r="Y60" s="175">
        <v>0.59424999999999994</v>
      </c>
      <c r="Z60" s="175">
        <v>0.34129999999999999</v>
      </c>
      <c r="AA60" s="175">
        <v>0.39206000000000002</v>
      </c>
      <c r="AB60" s="175">
        <v>0.27655999999999997</v>
      </c>
      <c r="AC60" s="175">
        <v>1.0321499999999999</v>
      </c>
      <c r="AD60" s="175">
        <v>0.96303000000000005</v>
      </c>
    </row>
    <row r="61" spans="3:30" ht="16.5" thickBot="1" x14ac:dyDescent="0.3">
      <c r="C61" s="137" t="s">
        <v>271</v>
      </c>
      <c r="D61" s="175">
        <v>1.0691999999999999</v>
      </c>
      <c r="E61" s="175">
        <v>0.93079000000000001</v>
      </c>
      <c r="F61" s="175">
        <v>0.86648000000000003</v>
      </c>
      <c r="G61" s="175">
        <v>1.0667599999999999</v>
      </c>
      <c r="H61" s="175">
        <v>1.0667599999999999</v>
      </c>
      <c r="I61" s="175">
        <v>0.65817000000000003</v>
      </c>
      <c r="J61" s="175">
        <v>1.14594</v>
      </c>
      <c r="K61" s="175">
        <v>0.99531999999999998</v>
      </c>
      <c r="L61" s="175">
        <v>1.1433199999999999</v>
      </c>
      <c r="M61" s="175">
        <v>0.99760000000000004</v>
      </c>
      <c r="N61" s="175">
        <v>0.99531999999999998</v>
      </c>
      <c r="O61" s="175">
        <v>1.2253799999999999</v>
      </c>
      <c r="P61" s="175">
        <v>0.86846000000000001</v>
      </c>
      <c r="Q61" s="175">
        <v>1.0691999999999999</v>
      </c>
      <c r="R61" s="175">
        <v>0.86648000000000003</v>
      </c>
      <c r="S61" s="175">
        <v>1.2253799999999999</v>
      </c>
      <c r="T61" s="175">
        <v>0.93079000000000001</v>
      </c>
      <c r="U61" s="175">
        <v>0.49880000000000002</v>
      </c>
      <c r="V61" s="175">
        <v>0.81030000000000002</v>
      </c>
      <c r="W61" s="175">
        <v>0.99531999999999998</v>
      </c>
      <c r="X61" s="175">
        <v>1.0667599999999999</v>
      </c>
      <c r="Y61" s="175">
        <v>0.81030000000000002</v>
      </c>
      <c r="Z61" s="175">
        <v>0.43423</v>
      </c>
      <c r="AA61" s="175">
        <v>0.43423</v>
      </c>
      <c r="AB61" s="175">
        <v>0.32833000000000001</v>
      </c>
      <c r="AC61" s="175">
        <v>0.92867</v>
      </c>
      <c r="AD61" s="175">
        <v>0.99531999999999998</v>
      </c>
    </row>
    <row r="62" spans="3:30" ht="16.5" thickBot="1" x14ac:dyDescent="0.3">
      <c r="C62" s="137" t="s">
        <v>272</v>
      </c>
      <c r="D62" s="175">
        <v>1</v>
      </c>
      <c r="E62" s="175">
        <v>1</v>
      </c>
      <c r="F62" s="175">
        <v>0.92845999999999995</v>
      </c>
      <c r="G62" s="175">
        <v>0.92845999999999995</v>
      </c>
      <c r="H62" s="175">
        <v>1.14307</v>
      </c>
      <c r="I62" s="175">
        <v>0.46651999999999999</v>
      </c>
      <c r="J62" s="175">
        <v>0.87055000000000005</v>
      </c>
      <c r="K62" s="175">
        <v>0.80827000000000004</v>
      </c>
      <c r="L62" s="175">
        <v>0.86629</v>
      </c>
      <c r="M62" s="175">
        <v>0.35354999999999998</v>
      </c>
      <c r="N62" s="175">
        <v>0.75414999999999999</v>
      </c>
      <c r="O62" s="175">
        <v>1.14307</v>
      </c>
      <c r="P62" s="175">
        <v>0.93303000000000003</v>
      </c>
      <c r="Q62" s="175">
        <v>0.87055000000000005</v>
      </c>
      <c r="R62" s="175">
        <v>0.92845999999999995</v>
      </c>
      <c r="S62" s="175">
        <v>1.0665199999999999</v>
      </c>
      <c r="T62" s="175">
        <v>0.81225000000000003</v>
      </c>
      <c r="U62" s="175">
        <v>0.28716999999999998</v>
      </c>
      <c r="V62" s="175">
        <v>0.81225000000000003</v>
      </c>
      <c r="W62" s="175">
        <v>0.80827000000000004</v>
      </c>
      <c r="X62" s="175">
        <v>0.92845999999999995</v>
      </c>
      <c r="Y62" s="175">
        <v>0.57435000000000003</v>
      </c>
      <c r="Z62" s="175">
        <v>0.43528</v>
      </c>
      <c r="AA62" s="175">
        <v>0.40612999999999999</v>
      </c>
      <c r="AB62" s="175">
        <v>0.70364000000000004</v>
      </c>
      <c r="AC62" s="175">
        <v>0.92845999999999995</v>
      </c>
      <c r="AD62" s="175">
        <v>1.0665199999999999</v>
      </c>
    </row>
    <row r="63" spans="3:30" ht="16.5" thickBot="1" x14ac:dyDescent="0.3">
      <c r="C63" s="137" t="s">
        <v>273</v>
      </c>
      <c r="D63" s="175">
        <v>1.03464</v>
      </c>
      <c r="E63" s="175">
        <v>0.96536</v>
      </c>
      <c r="F63" s="175">
        <v>0.86058999999999997</v>
      </c>
      <c r="G63" s="175">
        <v>0.92235999999999996</v>
      </c>
      <c r="H63" s="175">
        <v>1.21706</v>
      </c>
      <c r="I63" s="175">
        <v>0.68261000000000005</v>
      </c>
      <c r="J63" s="175">
        <v>0.90071000000000001</v>
      </c>
      <c r="K63" s="175">
        <v>0.80296000000000001</v>
      </c>
      <c r="L63" s="175">
        <v>0.98855999999999999</v>
      </c>
      <c r="M63" s="175">
        <v>1.1089</v>
      </c>
      <c r="N63" s="175">
        <v>0.86058999999999997</v>
      </c>
      <c r="O63" s="175">
        <v>0.92235999999999996</v>
      </c>
      <c r="P63" s="175">
        <v>0.96536</v>
      </c>
      <c r="Q63" s="175">
        <v>1.1089</v>
      </c>
      <c r="R63" s="175">
        <v>0.6522</v>
      </c>
      <c r="S63" s="175">
        <v>1.1355500000000001</v>
      </c>
      <c r="T63" s="175">
        <v>0.73160000000000003</v>
      </c>
      <c r="U63" s="175">
        <v>0.90071000000000001</v>
      </c>
      <c r="V63" s="175">
        <v>0.96536</v>
      </c>
      <c r="W63" s="175">
        <v>0.80296000000000001</v>
      </c>
      <c r="X63" s="175">
        <v>1.05951</v>
      </c>
      <c r="Y63" s="175">
        <v>0.84038999999999997</v>
      </c>
      <c r="Z63" s="175">
        <v>0.48268</v>
      </c>
      <c r="AA63" s="175">
        <v>0.59424999999999994</v>
      </c>
      <c r="AB63" s="175">
        <v>0.98855999999999999</v>
      </c>
      <c r="AC63" s="175">
        <v>1.21706</v>
      </c>
      <c r="AD63" s="175">
        <v>1.1355500000000001</v>
      </c>
    </row>
    <row r="64" spans="3:30" ht="16.5" thickBot="1" x14ac:dyDescent="0.3">
      <c r="C64" s="137" t="s">
        <v>274</v>
      </c>
      <c r="D64" s="175">
        <v>1.3021799999999999</v>
      </c>
      <c r="E64" s="175">
        <v>0.69782</v>
      </c>
      <c r="F64" s="175">
        <v>0.51880000000000004</v>
      </c>
      <c r="G64" s="175">
        <v>1.1120699999999999</v>
      </c>
      <c r="H64" s="175">
        <v>1.3691199999999999</v>
      </c>
      <c r="I64" s="175">
        <v>0.56681000000000004</v>
      </c>
      <c r="J64" s="175">
        <v>0.74790999999999996</v>
      </c>
      <c r="K64" s="175">
        <v>0.73370000000000002</v>
      </c>
      <c r="L64" s="175">
        <v>0.63871999999999995</v>
      </c>
      <c r="M64" s="175">
        <v>0.92078000000000004</v>
      </c>
      <c r="N64" s="175">
        <v>0.63871999999999995</v>
      </c>
      <c r="O64" s="175">
        <v>1.2774399999999999</v>
      </c>
      <c r="P64" s="175">
        <v>0.74790999999999996</v>
      </c>
      <c r="Q64" s="175">
        <v>0.98687000000000002</v>
      </c>
      <c r="R64" s="175">
        <v>0.48405999999999999</v>
      </c>
      <c r="S64" s="175">
        <v>1.1918899999999999</v>
      </c>
      <c r="T64" s="175">
        <v>0.92078000000000004</v>
      </c>
      <c r="U64" s="175">
        <v>0.69782</v>
      </c>
      <c r="V64" s="175">
        <v>1.13361</v>
      </c>
      <c r="W64" s="175">
        <v>0.96811999999999998</v>
      </c>
      <c r="X64" s="175">
        <v>1.46739</v>
      </c>
      <c r="Y64" s="175">
        <v>1.2149799999999999</v>
      </c>
      <c r="Z64" s="175">
        <v>0.52885000000000004</v>
      </c>
      <c r="AA64" s="175">
        <v>0.65108999999999995</v>
      </c>
      <c r="AB64" s="175">
        <v>0.96811999999999998</v>
      </c>
      <c r="AC64" s="175">
        <v>1.1120699999999999</v>
      </c>
      <c r="AD64" s="175">
        <v>1.1120699999999999</v>
      </c>
    </row>
    <row r="65" spans="3:30" ht="16.5" thickBot="1" x14ac:dyDescent="0.3">
      <c r="C65" s="137" t="s">
        <v>275</v>
      </c>
      <c r="D65" s="175">
        <v>1.55379</v>
      </c>
      <c r="E65" s="175">
        <v>0.44621</v>
      </c>
      <c r="F65" s="175">
        <v>0.99361999999999995</v>
      </c>
      <c r="G65" s="175">
        <v>0.86499999999999999</v>
      </c>
      <c r="H65" s="175">
        <v>1.14137</v>
      </c>
      <c r="I65" s="175">
        <v>0.29438999999999999</v>
      </c>
      <c r="J65" s="175">
        <v>0.38845000000000002</v>
      </c>
      <c r="K65" s="175">
        <v>0.86499999999999999</v>
      </c>
      <c r="L65" s="175">
        <v>0.92708000000000002</v>
      </c>
      <c r="M65" s="175">
        <v>0.38845000000000002</v>
      </c>
      <c r="N65" s="175">
        <v>0.99361999999999995</v>
      </c>
      <c r="O65" s="175">
        <v>1.14137</v>
      </c>
      <c r="P65" s="175">
        <v>0.27467000000000003</v>
      </c>
      <c r="Q65" s="175">
        <v>0.36242999999999997</v>
      </c>
      <c r="R65" s="175">
        <v>0.92708000000000002</v>
      </c>
      <c r="S65" s="175">
        <v>1.2233000000000001</v>
      </c>
      <c r="T65" s="175">
        <v>0.38845000000000002</v>
      </c>
      <c r="U65" s="175">
        <v>0.58877999999999997</v>
      </c>
      <c r="V65" s="175">
        <v>0.58877999999999997</v>
      </c>
      <c r="W65" s="175">
        <v>0.80706999999999995</v>
      </c>
      <c r="X65" s="175">
        <v>0.99361999999999995</v>
      </c>
      <c r="Y65" s="175">
        <v>0.95647000000000004</v>
      </c>
      <c r="Z65" s="175">
        <v>0.15776000000000001</v>
      </c>
      <c r="AA65" s="175">
        <v>0.15776000000000001</v>
      </c>
      <c r="AB65" s="175">
        <v>1.2233000000000001</v>
      </c>
      <c r="AC65" s="175">
        <v>1.06494</v>
      </c>
      <c r="AD65" s="175">
        <v>0.99361999999999995</v>
      </c>
    </row>
    <row r="66" spans="3:30" ht="16.5" thickBot="1" x14ac:dyDescent="0.3">
      <c r="C66" s="137" t="s">
        <v>276</v>
      </c>
      <c r="D66" s="175">
        <v>1.03464</v>
      </c>
      <c r="E66" s="175">
        <v>0.96536</v>
      </c>
      <c r="F66" s="175">
        <v>0.66930999999999996</v>
      </c>
      <c r="G66" s="175">
        <v>1.16534</v>
      </c>
      <c r="H66" s="175">
        <v>1.16534</v>
      </c>
      <c r="I66" s="175">
        <v>0.63690000000000002</v>
      </c>
      <c r="J66" s="175">
        <v>0.90071000000000001</v>
      </c>
      <c r="K66" s="175">
        <v>0.76883999999999997</v>
      </c>
      <c r="L66" s="175">
        <v>0.88317000000000001</v>
      </c>
      <c r="M66" s="175">
        <v>0.84038999999999997</v>
      </c>
      <c r="N66" s="175">
        <v>0.71735000000000004</v>
      </c>
      <c r="O66" s="175">
        <v>1.24898</v>
      </c>
      <c r="P66" s="175">
        <v>0.68261000000000005</v>
      </c>
      <c r="Q66" s="175">
        <v>1.03464</v>
      </c>
      <c r="R66" s="175">
        <v>0.62448999999999999</v>
      </c>
      <c r="S66" s="175">
        <v>1.5376799999999999</v>
      </c>
      <c r="T66" s="175">
        <v>0.84038999999999997</v>
      </c>
      <c r="U66" s="175">
        <v>0.84038999999999997</v>
      </c>
      <c r="V66" s="175">
        <v>1.1089</v>
      </c>
      <c r="W66" s="175">
        <v>0.71735000000000004</v>
      </c>
      <c r="X66" s="175">
        <v>1.0144899999999999</v>
      </c>
      <c r="Y66" s="175">
        <v>0.96536</v>
      </c>
      <c r="Z66" s="175">
        <v>0.55445</v>
      </c>
      <c r="AA66" s="175">
        <v>0.90071000000000001</v>
      </c>
      <c r="AB66" s="175">
        <v>1.0872999999999999</v>
      </c>
      <c r="AC66" s="175">
        <v>1.24898</v>
      </c>
      <c r="AD66" s="175">
        <v>1.4347099999999999</v>
      </c>
    </row>
    <row r="67" spans="3:30" ht="16.5" thickBot="1" x14ac:dyDescent="0.3">
      <c r="C67" s="137" t="s">
        <v>277</v>
      </c>
      <c r="D67" s="175">
        <v>1.06921</v>
      </c>
      <c r="E67" s="175">
        <v>0.93079999999999996</v>
      </c>
      <c r="F67" s="175">
        <v>1.0927800000000001</v>
      </c>
      <c r="G67" s="175">
        <v>0.88761999999999996</v>
      </c>
      <c r="H67" s="175">
        <v>1.0196000000000001</v>
      </c>
      <c r="I67" s="175">
        <v>0.70540999999999998</v>
      </c>
      <c r="J67" s="175">
        <v>0.93079999999999996</v>
      </c>
      <c r="K67" s="175">
        <v>0.77271000000000001</v>
      </c>
      <c r="L67" s="175">
        <v>0.95132000000000005</v>
      </c>
      <c r="M67" s="175">
        <v>1.14595</v>
      </c>
      <c r="N67" s="175">
        <v>0.88761999999999996</v>
      </c>
      <c r="O67" s="175">
        <v>0.82818000000000003</v>
      </c>
      <c r="P67" s="175">
        <v>0.93079999999999996</v>
      </c>
      <c r="Q67" s="175">
        <v>0.99761</v>
      </c>
      <c r="R67" s="175">
        <v>0.82818000000000003</v>
      </c>
      <c r="S67" s="175">
        <v>1.0196000000000001</v>
      </c>
      <c r="T67" s="175">
        <v>0.93079999999999996</v>
      </c>
      <c r="U67" s="175">
        <v>0.75604000000000005</v>
      </c>
      <c r="V67" s="175">
        <v>0.99761</v>
      </c>
      <c r="W67" s="175">
        <v>0.95132000000000005</v>
      </c>
      <c r="X67" s="175">
        <v>1.0927800000000001</v>
      </c>
      <c r="Y67" s="175">
        <v>0.81030999999999997</v>
      </c>
      <c r="Z67" s="175">
        <v>0.53459999999999996</v>
      </c>
      <c r="AA67" s="175">
        <v>0.93079999999999996</v>
      </c>
      <c r="AB67" s="175">
        <v>1.44194</v>
      </c>
      <c r="AC67" s="175">
        <v>1.25528</v>
      </c>
      <c r="AD67" s="175">
        <v>1.0196000000000001</v>
      </c>
    </row>
    <row r="68" spans="3:30" ht="16.5" thickBot="1" x14ac:dyDescent="0.3">
      <c r="C68" s="137" t="s">
        <v>278</v>
      </c>
      <c r="D68" s="175">
        <v>1.10362</v>
      </c>
      <c r="E68" s="175">
        <v>0.89641000000000004</v>
      </c>
      <c r="F68" s="175">
        <v>0.95794000000000001</v>
      </c>
      <c r="G68" s="175">
        <v>1.2640100000000001</v>
      </c>
      <c r="H68" s="175">
        <v>0.77808999999999995</v>
      </c>
      <c r="I68" s="175">
        <v>1.0297099999999999</v>
      </c>
      <c r="J68" s="175">
        <v>1.3587100000000001</v>
      </c>
      <c r="K68" s="175">
        <v>0.89378999999999997</v>
      </c>
      <c r="L68" s="175">
        <v>0.95794000000000001</v>
      </c>
      <c r="M68" s="175">
        <v>0.78037000000000001</v>
      </c>
      <c r="N68" s="175">
        <v>0.77808999999999995</v>
      </c>
      <c r="O68" s="175">
        <v>0.89378999999999997</v>
      </c>
      <c r="P68" s="175">
        <v>0.83638000000000001</v>
      </c>
      <c r="Q68" s="175">
        <v>1.10362</v>
      </c>
      <c r="R68" s="175">
        <v>0.47897000000000001</v>
      </c>
      <c r="S68" s="175">
        <v>1.7875799999999999</v>
      </c>
      <c r="T68" s="175">
        <v>1.3587100000000001</v>
      </c>
      <c r="U68" s="175">
        <v>0.78037000000000001</v>
      </c>
      <c r="V68" s="175">
        <v>2.5354399999999999</v>
      </c>
      <c r="W68" s="175">
        <v>0.77808999999999995</v>
      </c>
      <c r="X68" s="175">
        <v>1.66787</v>
      </c>
      <c r="Y68" s="175">
        <v>1.9215100000000001</v>
      </c>
      <c r="Z68" s="175">
        <v>0.83638000000000001</v>
      </c>
      <c r="AA68" s="175">
        <v>0.89641000000000004</v>
      </c>
      <c r="AB68" s="175">
        <v>1.35473</v>
      </c>
      <c r="AC68" s="175">
        <v>1.66787</v>
      </c>
      <c r="AD68" s="175">
        <v>1.5561799999999999</v>
      </c>
    </row>
    <row r="69" spans="3:30" ht="16.5" thickBot="1" x14ac:dyDescent="0.3">
      <c r="C69" s="137" t="s">
        <v>279</v>
      </c>
      <c r="D69" s="175">
        <v>1.13775</v>
      </c>
      <c r="E69" s="175">
        <v>0.86224999999999996</v>
      </c>
      <c r="F69" s="175">
        <v>0.97663999999999995</v>
      </c>
      <c r="G69" s="175">
        <v>1.0467299999999999</v>
      </c>
      <c r="H69" s="175">
        <v>0.97663999999999995</v>
      </c>
      <c r="I69" s="175">
        <v>0.65347</v>
      </c>
      <c r="J69" s="175">
        <v>0.92413999999999996</v>
      </c>
      <c r="K69" s="175">
        <v>0.74014999999999997</v>
      </c>
      <c r="L69" s="175">
        <v>0.91122999999999998</v>
      </c>
      <c r="M69" s="175">
        <v>0.86224999999999996</v>
      </c>
      <c r="N69" s="175">
        <v>0.85021000000000002</v>
      </c>
      <c r="O69" s="175">
        <v>0.74014999999999997</v>
      </c>
      <c r="P69" s="175">
        <v>0.56886999999999999</v>
      </c>
      <c r="Q69" s="175">
        <v>0.92413999999999996</v>
      </c>
      <c r="R69" s="175">
        <v>0.79327999999999999</v>
      </c>
      <c r="S69" s="175">
        <v>0.91122999999999998</v>
      </c>
      <c r="T69" s="175">
        <v>0.65347</v>
      </c>
      <c r="U69" s="175">
        <v>0.40226000000000001</v>
      </c>
      <c r="V69" s="175">
        <v>1.13775</v>
      </c>
      <c r="W69" s="175">
        <v>0.91122999999999998</v>
      </c>
      <c r="X69" s="175">
        <v>1.1218600000000001</v>
      </c>
      <c r="Y69" s="175">
        <v>0.99046999999999996</v>
      </c>
      <c r="Z69" s="175">
        <v>0.56886999999999999</v>
      </c>
      <c r="AA69" s="175">
        <v>0.56886999999999999</v>
      </c>
      <c r="AB69" s="175">
        <v>0.74014999999999997</v>
      </c>
      <c r="AC69" s="175">
        <v>1.28868</v>
      </c>
      <c r="AD69" s="175">
        <v>1.20238</v>
      </c>
    </row>
    <row r="70" spans="3:30" ht="16.5" thickBot="1" x14ac:dyDescent="0.3">
      <c r="C70" s="137" t="s">
        <v>280</v>
      </c>
      <c r="D70" s="175">
        <v>1</v>
      </c>
      <c r="E70" s="175">
        <v>1</v>
      </c>
      <c r="F70" s="175">
        <v>0.82440000000000002</v>
      </c>
      <c r="G70" s="175">
        <v>1.0878000000000001</v>
      </c>
      <c r="H70" s="175">
        <v>1.0878000000000001</v>
      </c>
      <c r="I70" s="175">
        <v>0.65974999999999995</v>
      </c>
      <c r="J70" s="175">
        <v>0.87055000000000005</v>
      </c>
      <c r="K70" s="175">
        <v>0.71767999999999998</v>
      </c>
      <c r="L70" s="175">
        <v>0.66961999999999999</v>
      </c>
      <c r="M70" s="175">
        <v>0.81225000000000003</v>
      </c>
      <c r="N70" s="175">
        <v>0.94699</v>
      </c>
      <c r="O70" s="175">
        <v>1.2495499999999999</v>
      </c>
      <c r="P70" s="175">
        <v>0.75785999999999998</v>
      </c>
      <c r="Q70" s="175">
        <v>1.0717699999999999</v>
      </c>
      <c r="R70" s="175">
        <v>0.76919000000000004</v>
      </c>
      <c r="S70" s="175">
        <v>1.2495499999999999</v>
      </c>
      <c r="T70" s="175">
        <v>0.75785999999999998</v>
      </c>
      <c r="U70" s="175">
        <v>0.81225000000000003</v>
      </c>
      <c r="V70" s="175">
        <v>0.93303000000000003</v>
      </c>
      <c r="W70" s="175">
        <v>0.88356999999999997</v>
      </c>
      <c r="X70" s="175">
        <v>1.16588</v>
      </c>
      <c r="Y70" s="175">
        <v>0.81225000000000003</v>
      </c>
      <c r="Z70" s="175">
        <v>0.5</v>
      </c>
      <c r="AA70" s="175">
        <v>0.75785999999999998</v>
      </c>
      <c r="AB70" s="175">
        <v>0.23674999999999999</v>
      </c>
      <c r="AC70" s="175">
        <v>1.01495</v>
      </c>
      <c r="AD70" s="175">
        <v>1.0878000000000001</v>
      </c>
    </row>
    <row r="71" spans="3:30" ht="16.5" thickBot="1" x14ac:dyDescent="0.3">
      <c r="C71" s="137" t="s">
        <v>281</v>
      </c>
      <c r="D71" s="175">
        <v>1.13775</v>
      </c>
      <c r="E71" s="175">
        <v>0.86224999999999996</v>
      </c>
      <c r="F71" s="175">
        <v>0.98573999999999995</v>
      </c>
      <c r="G71" s="175">
        <v>0.80066999999999999</v>
      </c>
      <c r="H71" s="175">
        <v>1.2135899999999999</v>
      </c>
      <c r="I71" s="175">
        <v>0.70037000000000005</v>
      </c>
      <c r="J71" s="175">
        <v>1.13775</v>
      </c>
      <c r="K71" s="175">
        <v>0.91973000000000005</v>
      </c>
      <c r="L71" s="175">
        <v>0.98573999999999995</v>
      </c>
      <c r="M71" s="175">
        <v>1.0615600000000001</v>
      </c>
      <c r="N71" s="175">
        <v>0.98573999999999995</v>
      </c>
      <c r="O71" s="175">
        <v>1.2135899999999999</v>
      </c>
      <c r="P71" s="175">
        <v>0.80450999999999995</v>
      </c>
      <c r="Q71" s="175">
        <v>1.0615600000000001</v>
      </c>
      <c r="R71" s="175">
        <v>0.80066999999999999</v>
      </c>
      <c r="S71" s="175">
        <v>1.2135899999999999</v>
      </c>
      <c r="T71" s="175">
        <v>0.99046999999999996</v>
      </c>
      <c r="U71" s="175">
        <v>0.35017999999999999</v>
      </c>
      <c r="V71" s="175">
        <v>0.60970000000000002</v>
      </c>
      <c r="W71" s="175">
        <v>0.98573999999999995</v>
      </c>
      <c r="X71" s="175">
        <v>0.80066999999999999</v>
      </c>
      <c r="Y71" s="175">
        <v>0.70037000000000005</v>
      </c>
      <c r="Z71" s="175">
        <v>0.46206999999999998</v>
      </c>
      <c r="AA71" s="175">
        <v>0.46206999999999998</v>
      </c>
      <c r="AB71" s="175">
        <v>0.42907000000000001</v>
      </c>
      <c r="AC71" s="175">
        <v>0.91973000000000005</v>
      </c>
      <c r="AD71" s="175">
        <v>0.74704999999999999</v>
      </c>
    </row>
    <row r="72" spans="3:30" ht="16.5" thickBot="1" x14ac:dyDescent="0.3">
      <c r="C72" s="137" t="s">
        <v>282</v>
      </c>
      <c r="D72" s="175">
        <v>1.1035999999999999</v>
      </c>
      <c r="E72" s="175">
        <v>0.89639999999999997</v>
      </c>
      <c r="F72" s="175">
        <v>0.68718999999999997</v>
      </c>
      <c r="G72" s="175">
        <v>1.1163400000000001</v>
      </c>
      <c r="H72" s="175">
        <v>1.1964699999999999</v>
      </c>
      <c r="I72" s="175">
        <v>0.44819999999999999</v>
      </c>
      <c r="J72" s="175">
        <v>0.72809999999999997</v>
      </c>
      <c r="K72" s="175">
        <v>0.73651</v>
      </c>
      <c r="L72" s="175">
        <v>0.90674999999999994</v>
      </c>
      <c r="M72" s="175">
        <v>0.83636999999999995</v>
      </c>
      <c r="N72" s="175">
        <v>0.68718999999999997</v>
      </c>
      <c r="O72" s="175">
        <v>1.3743799999999999</v>
      </c>
      <c r="P72" s="175">
        <v>0.89639999999999997</v>
      </c>
      <c r="Q72" s="175">
        <v>1.02969</v>
      </c>
      <c r="R72" s="175">
        <v>0.90674999999999994</v>
      </c>
      <c r="S72" s="175">
        <v>1.3743799999999999</v>
      </c>
      <c r="T72" s="175">
        <v>1.1828099999999999</v>
      </c>
      <c r="U72" s="175">
        <v>0.55179999999999996</v>
      </c>
      <c r="V72" s="175">
        <v>1.02969</v>
      </c>
      <c r="W72" s="175">
        <v>0.97182999999999997</v>
      </c>
      <c r="X72" s="175">
        <v>1.28234</v>
      </c>
      <c r="Y72" s="175">
        <v>0.72809999999999997</v>
      </c>
      <c r="Z72" s="175">
        <v>0.59140000000000004</v>
      </c>
      <c r="AA72" s="175">
        <v>0.72809999999999997</v>
      </c>
      <c r="AB72" s="175">
        <v>0.68718999999999997</v>
      </c>
      <c r="AC72" s="175">
        <v>1.28234</v>
      </c>
      <c r="AD72" s="175">
        <v>1.28234</v>
      </c>
    </row>
    <row r="73" spans="3:30" ht="16.5" thickBot="1" x14ac:dyDescent="0.3">
      <c r="C73" s="137" t="s">
        <v>283</v>
      </c>
      <c r="D73" s="175">
        <v>1.13775</v>
      </c>
      <c r="E73" s="175">
        <v>0.86224999999999996</v>
      </c>
      <c r="F73" s="175">
        <v>1.0228299999999999</v>
      </c>
      <c r="G73" s="175">
        <v>1.0228299999999999</v>
      </c>
      <c r="H73" s="175">
        <v>0.95433000000000001</v>
      </c>
      <c r="I73" s="175">
        <v>0.70037000000000005</v>
      </c>
      <c r="J73" s="175">
        <v>0.92413999999999996</v>
      </c>
      <c r="K73" s="175">
        <v>0.77515999999999996</v>
      </c>
      <c r="L73" s="175">
        <v>0.95433000000000001</v>
      </c>
      <c r="M73" s="175">
        <v>0.65347</v>
      </c>
      <c r="N73" s="175">
        <v>0.77515999999999996</v>
      </c>
      <c r="O73" s="175">
        <v>1.3496300000000001</v>
      </c>
      <c r="P73" s="175">
        <v>1.0615600000000001</v>
      </c>
      <c r="Q73" s="175">
        <v>0.86224999999999996</v>
      </c>
      <c r="R73" s="175">
        <v>0.62961999999999996</v>
      </c>
      <c r="S73" s="175">
        <v>1.0962400000000001</v>
      </c>
      <c r="T73" s="175">
        <v>0.99046999999999996</v>
      </c>
      <c r="U73" s="175">
        <v>0.70037000000000005</v>
      </c>
      <c r="V73" s="175">
        <v>1.3069299999999999</v>
      </c>
      <c r="W73" s="175">
        <v>1.3496300000000001</v>
      </c>
      <c r="X73" s="175">
        <v>1.4464999999999999</v>
      </c>
      <c r="Y73" s="175">
        <v>0.92413999999999996</v>
      </c>
      <c r="Z73" s="175">
        <v>0.65347</v>
      </c>
      <c r="AA73" s="175">
        <v>0.70037000000000005</v>
      </c>
      <c r="AB73" s="175">
        <v>0.38757999999999998</v>
      </c>
      <c r="AC73" s="175">
        <v>1.5503199999999999</v>
      </c>
      <c r="AD73" s="175">
        <v>1.6615899999999999</v>
      </c>
    </row>
    <row r="74" spans="3:30" ht="16.5" thickBot="1" x14ac:dyDescent="0.3">
      <c r="C74" s="137" t="s">
        <v>284</v>
      </c>
      <c r="D74" s="175">
        <v>0.96536999999999995</v>
      </c>
      <c r="E74" s="175">
        <v>1.0346500000000001</v>
      </c>
      <c r="F74" s="175">
        <v>0.63395999999999997</v>
      </c>
      <c r="G74" s="175">
        <v>1.18302</v>
      </c>
      <c r="H74" s="175">
        <v>1.18302</v>
      </c>
      <c r="I74" s="175">
        <v>0.39206000000000002</v>
      </c>
      <c r="J74" s="175">
        <v>0.59424999999999994</v>
      </c>
      <c r="K74" s="175">
        <v>0.48044999999999999</v>
      </c>
      <c r="L74" s="175">
        <v>1.18302</v>
      </c>
      <c r="M74" s="175">
        <v>0.90071999999999997</v>
      </c>
      <c r="N74" s="175">
        <v>0.63395999999999997</v>
      </c>
      <c r="O74" s="175">
        <v>1.0298799999999999</v>
      </c>
      <c r="P74" s="175">
        <v>0.78412000000000004</v>
      </c>
      <c r="Q74" s="175">
        <v>0.84040000000000004</v>
      </c>
      <c r="R74" s="175">
        <v>0.51493999999999995</v>
      </c>
      <c r="S74" s="175">
        <v>1.9218200000000001</v>
      </c>
      <c r="T74" s="175">
        <v>1.0346500000000001</v>
      </c>
      <c r="U74" s="175">
        <v>0.22517999999999999</v>
      </c>
      <c r="V74" s="175">
        <v>0.84040000000000004</v>
      </c>
      <c r="W74" s="175">
        <v>1.26793</v>
      </c>
      <c r="X74" s="175">
        <v>1.18302</v>
      </c>
      <c r="Y74" s="175">
        <v>0.63690000000000002</v>
      </c>
      <c r="Z74" s="175">
        <v>0.42020000000000002</v>
      </c>
      <c r="AA74" s="175">
        <v>0.48268</v>
      </c>
      <c r="AB74" s="175">
        <v>0.96091000000000004</v>
      </c>
      <c r="AC74" s="175">
        <v>1.6730400000000001</v>
      </c>
      <c r="AD74" s="175">
        <v>1.18302</v>
      </c>
    </row>
    <row r="75" spans="3:30" ht="16.5" thickBot="1" x14ac:dyDescent="0.3">
      <c r="C75" s="137" t="s">
        <v>285</v>
      </c>
      <c r="D75" s="175">
        <v>1.2050000000000001</v>
      </c>
      <c r="E75" s="175">
        <v>0.79500000000000004</v>
      </c>
      <c r="F75" s="175">
        <v>1.0795699999999999</v>
      </c>
      <c r="G75" s="175">
        <v>0.76336999999999999</v>
      </c>
      <c r="H75" s="175">
        <v>1.15706</v>
      </c>
      <c r="I75" s="175">
        <v>0.79500000000000004</v>
      </c>
      <c r="J75" s="175">
        <v>0.97875999999999996</v>
      </c>
      <c r="K75" s="175">
        <v>0.76336999999999999</v>
      </c>
      <c r="L75" s="175">
        <v>0.87687999999999999</v>
      </c>
      <c r="M75" s="175">
        <v>0.85206000000000004</v>
      </c>
      <c r="N75" s="175">
        <v>0.76336999999999999</v>
      </c>
      <c r="O75" s="175">
        <v>1.15706</v>
      </c>
      <c r="P75" s="175">
        <v>0.85206000000000004</v>
      </c>
      <c r="Q75" s="175">
        <v>1.04901</v>
      </c>
      <c r="R75" s="175">
        <v>0.76336999999999999</v>
      </c>
      <c r="S75" s="175">
        <v>1.2401</v>
      </c>
      <c r="T75" s="175">
        <v>0.79500000000000004</v>
      </c>
      <c r="U75" s="175">
        <v>0.74175999999999997</v>
      </c>
      <c r="V75" s="175">
        <v>1.1243000000000001</v>
      </c>
      <c r="W75" s="175">
        <v>1.0795699999999999</v>
      </c>
      <c r="X75" s="175">
        <v>1.15706</v>
      </c>
      <c r="Y75" s="175">
        <v>0.91322000000000003</v>
      </c>
      <c r="Z75" s="175">
        <v>0.56215000000000004</v>
      </c>
      <c r="AA75" s="175">
        <v>0.91322000000000003</v>
      </c>
      <c r="AB75" s="175">
        <v>1.0072700000000001</v>
      </c>
      <c r="AC75" s="175">
        <v>0.93981999999999999</v>
      </c>
      <c r="AD75" s="175">
        <v>1.15706</v>
      </c>
    </row>
    <row r="76" spans="3:30" ht="16.5" thickBot="1" x14ac:dyDescent="0.3">
      <c r="C76" s="137" t="s">
        <v>286</v>
      </c>
      <c r="D76" s="175">
        <v>0.96536</v>
      </c>
      <c r="E76" s="175">
        <v>1.03464</v>
      </c>
      <c r="F76" s="175">
        <v>0.76065000000000005</v>
      </c>
      <c r="G76" s="175">
        <v>1.0036799999999999</v>
      </c>
      <c r="H76" s="175">
        <v>1.23567</v>
      </c>
      <c r="I76" s="175">
        <v>0.39206000000000002</v>
      </c>
      <c r="J76" s="175">
        <v>0.84038999999999997</v>
      </c>
      <c r="K76" s="175">
        <v>0.76065000000000005</v>
      </c>
      <c r="L76" s="175">
        <v>1.0036799999999999</v>
      </c>
      <c r="M76" s="175">
        <v>0.84038999999999997</v>
      </c>
      <c r="N76" s="175">
        <v>0.81523999999999996</v>
      </c>
      <c r="O76" s="175">
        <v>1.52129</v>
      </c>
      <c r="P76" s="175">
        <v>0.90071000000000001</v>
      </c>
      <c r="Q76" s="175">
        <v>0.90071000000000001</v>
      </c>
      <c r="R76" s="175">
        <v>0.81523999999999996</v>
      </c>
      <c r="S76" s="175">
        <v>1.4194100000000001</v>
      </c>
      <c r="T76" s="175">
        <v>0.84038999999999997</v>
      </c>
      <c r="U76" s="175">
        <v>0.42020000000000002</v>
      </c>
      <c r="V76" s="175">
        <v>0.78410999999999997</v>
      </c>
      <c r="W76" s="175">
        <v>1.0036799999999999</v>
      </c>
      <c r="X76" s="175">
        <v>1.23567</v>
      </c>
      <c r="Y76" s="175">
        <v>0.68261000000000005</v>
      </c>
      <c r="Z76" s="175">
        <v>0.45034999999999997</v>
      </c>
      <c r="AA76" s="175">
        <v>0.48268</v>
      </c>
      <c r="AB76" s="175">
        <v>1.07572</v>
      </c>
      <c r="AC76" s="175">
        <v>1.1529199999999999</v>
      </c>
      <c r="AD76" s="175">
        <v>1.23567</v>
      </c>
    </row>
    <row r="77" spans="3:30" ht="16.5" thickBot="1" x14ac:dyDescent="0.3">
      <c r="C77" s="137" t="s">
        <v>287</v>
      </c>
      <c r="D77" s="175">
        <v>0.86224999999999996</v>
      </c>
      <c r="E77" s="175">
        <v>1.13774</v>
      </c>
      <c r="F77" s="175">
        <v>1.0667599999999999</v>
      </c>
      <c r="G77" s="175">
        <v>0.86648000000000003</v>
      </c>
      <c r="H77" s="175">
        <v>1.0667599999999999</v>
      </c>
      <c r="I77" s="175">
        <v>0.65346000000000004</v>
      </c>
      <c r="J77" s="175">
        <v>0.75063000000000002</v>
      </c>
      <c r="K77" s="175">
        <v>0.86648000000000003</v>
      </c>
      <c r="L77" s="175">
        <v>0.99531999999999998</v>
      </c>
      <c r="M77" s="175">
        <v>0.92413999999999996</v>
      </c>
      <c r="N77" s="175">
        <v>0.70379999999999998</v>
      </c>
      <c r="O77" s="175">
        <v>0.80845</v>
      </c>
      <c r="P77" s="175">
        <v>0.92413999999999996</v>
      </c>
      <c r="Q77" s="175">
        <v>0.80450999999999995</v>
      </c>
      <c r="R77" s="175">
        <v>0.99531999999999998</v>
      </c>
      <c r="S77" s="175">
        <v>1.0667599999999999</v>
      </c>
      <c r="T77" s="175">
        <v>0.65346000000000004</v>
      </c>
      <c r="U77" s="175">
        <v>0.32673000000000002</v>
      </c>
      <c r="V77" s="175">
        <v>0.86224999999999996</v>
      </c>
      <c r="W77" s="175">
        <v>0.80845</v>
      </c>
      <c r="X77" s="175">
        <v>0.92867</v>
      </c>
      <c r="Y77" s="175">
        <v>0.75063000000000002</v>
      </c>
      <c r="Z77" s="175">
        <v>0.32673000000000002</v>
      </c>
      <c r="AA77" s="175">
        <v>0.26539000000000001</v>
      </c>
      <c r="AB77" s="175">
        <v>1.0667599999999999</v>
      </c>
      <c r="AC77" s="175">
        <v>0.92867</v>
      </c>
      <c r="AD77" s="175">
        <v>0.86648000000000003</v>
      </c>
    </row>
    <row r="78" spans="3:30" ht="16.5" thickBot="1" x14ac:dyDescent="0.3">
      <c r="C78" s="137" t="s">
        <v>288</v>
      </c>
      <c r="D78" s="175">
        <v>1.13775</v>
      </c>
      <c r="E78" s="175">
        <v>0.86224999999999996</v>
      </c>
      <c r="F78" s="175">
        <v>1.0667599999999999</v>
      </c>
      <c r="G78" s="175">
        <v>0.86648000000000003</v>
      </c>
      <c r="H78" s="175">
        <v>1.0667599999999999</v>
      </c>
      <c r="I78" s="175">
        <v>0.75063000000000002</v>
      </c>
      <c r="J78" s="175">
        <v>0.99046999999999996</v>
      </c>
      <c r="K78" s="175">
        <v>0.92867</v>
      </c>
      <c r="L78" s="175">
        <v>0.86648000000000003</v>
      </c>
      <c r="M78" s="175">
        <v>0.80450999999999995</v>
      </c>
      <c r="N78" s="175">
        <v>0.99531999999999998</v>
      </c>
      <c r="O78" s="175">
        <v>1.0667599999999999</v>
      </c>
      <c r="P78" s="175">
        <v>0.80450999999999995</v>
      </c>
      <c r="Q78" s="175">
        <v>1.0615600000000001</v>
      </c>
      <c r="R78" s="175">
        <v>0.86648000000000003</v>
      </c>
      <c r="S78" s="175">
        <v>1.22539</v>
      </c>
      <c r="T78" s="175">
        <v>0.92413999999999996</v>
      </c>
      <c r="U78" s="175">
        <v>0.49523</v>
      </c>
      <c r="V78" s="175">
        <v>1.0615600000000001</v>
      </c>
      <c r="W78" s="175">
        <v>0.99531999999999998</v>
      </c>
      <c r="X78" s="175">
        <v>0.99531999999999998</v>
      </c>
      <c r="Y78" s="175">
        <v>0.75063000000000002</v>
      </c>
      <c r="Z78" s="175">
        <v>0.43113000000000001</v>
      </c>
      <c r="AA78" s="175">
        <v>0.60970000000000002</v>
      </c>
      <c r="AB78" s="175">
        <v>1.22539</v>
      </c>
      <c r="AC78" s="175">
        <v>1.22539</v>
      </c>
      <c r="AD78" s="175">
        <v>1.0667599999999999</v>
      </c>
    </row>
    <row r="79" spans="3:30" ht="16.5" thickBot="1" x14ac:dyDescent="0.3">
      <c r="C79" s="137" t="s">
        <v>289</v>
      </c>
      <c r="D79" s="175" t="s">
        <v>106</v>
      </c>
      <c r="E79" s="175" t="s">
        <v>106</v>
      </c>
      <c r="F79" s="175">
        <v>0.28150999999999998</v>
      </c>
      <c r="G79" s="175">
        <v>1.59246</v>
      </c>
      <c r="H79" s="175">
        <v>1.1260399999999999</v>
      </c>
      <c r="I79" s="175" t="s">
        <v>106</v>
      </c>
      <c r="J79" s="175" t="s">
        <v>106</v>
      </c>
      <c r="K79" s="175">
        <v>0.79622999999999999</v>
      </c>
      <c r="L79" s="175">
        <v>0.85338000000000003</v>
      </c>
      <c r="M79" s="175" t="s">
        <v>106</v>
      </c>
      <c r="N79" s="175">
        <v>1.9605399999999999</v>
      </c>
      <c r="O79" s="175">
        <v>0.64673999999999998</v>
      </c>
      <c r="P79" s="175" t="s">
        <v>106</v>
      </c>
      <c r="Q79" s="175" t="s">
        <v>106</v>
      </c>
      <c r="R79" s="175">
        <v>0.64673999999999998</v>
      </c>
      <c r="S79" s="175">
        <v>0.98026999999999997</v>
      </c>
      <c r="T79" s="175" t="s">
        <v>106</v>
      </c>
      <c r="U79" s="175" t="s">
        <v>106</v>
      </c>
      <c r="V79" s="175" t="s">
        <v>106</v>
      </c>
      <c r="W79" s="175" t="s">
        <v>106</v>
      </c>
      <c r="X79" s="175">
        <v>1.29348</v>
      </c>
      <c r="Y79" s="175" t="s">
        <v>106</v>
      </c>
      <c r="Z79" s="175" t="s">
        <v>106</v>
      </c>
      <c r="AA79" s="175" t="s">
        <v>106</v>
      </c>
      <c r="AB79" s="175">
        <v>1.1260399999999999</v>
      </c>
      <c r="AC79" s="175">
        <v>1.29348</v>
      </c>
      <c r="AD79" s="175" t="s">
        <v>106</v>
      </c>
    </row>
    <row r="80" spans="3:30" ht="16.5" thickBot="1" x14ac:dyDescent="0.3">
      <c r="C80" s="137" t="s">
        <v>290</v>
      </c>
      <c r="D80" s="175">
        <v>1.03464</v>
      </c>
      <c r="E80" s="175">
        <v>0.96536</v>
      </c>
      <c r="F80" s="175">
        <v>0.97348000000000001</v>
      </c>
      <c r="G80" s="175">
        <v>0.90829000000000004</v>
      </c>
      <c r="H80" s="175">
        <v>1.1182300000000001</v>
      </c>
      <c r="I80" s="175">
        <v>0.59424999999999994</v>
      </c>
      <c r="J80" s="175">
        <v>0.78410999999999997</v>
      </c>
      <c r="K80" s="175">
        <v>0.84745999999999999</v>
      </c>
      <c r="L80" s="175">
        <v>0.90829000000000004</v>
      </c>
      <c r="M80" s="175">
        <v>0.84038999999999997</v>
      </c>
      <c r="N80" s="175">
        <v>0.90829000000000004</v>
      </c>
      <c r="O80" s="175">
        <v>1.1182300000000001</v>
      </c>
      <c r="P80" s="175">
        <v>0.96536</v>
      </c>
      <c r="Q80" s="175">
        <v>1.03464</v>
      </c>
      <c r="R80" s="175">
        <v>0.73775999999999997</v>
      </c>
      <c r="S80" s="175">
        <v>1.1984900000000001</v>
      </c>
      <c r="T80" s="175">
        <v>0.78410999999999997</v>
      </c>
      <c r="U80" s="175">
        <v>0.51732</v>
      </c>
      <c r="V80" s="175">
        <v>1.1089</v>
      </c>
      <c r="W80" s="175">
        <v>0.90829000000000004</v>
      </c>
      <c r="X80" s="175">
        <v>1.04335</v>
      </c>
      <c r="Y80" s="175">
        <v>0.84038999999999997</v>
      </c>
      <c r="Z80" s="175">
        <v>0.55445</v>
      </c>
      <c r="AA80" s="175">
        <v>0.73160000000000003</v>
      </c>
      <c r="AB80" s="175">
        <v>0.97348000000000001</v>
      </c>
      <c r="AC80" s="175">
        <v>0.97348000000000001</v>
      </c>
      <c r="AD80" s="175">
        <v>1.1182300000000001</v>
      </c>
    </row>
    <row r="81" spans="3:30" ht="16.5" thickBot="1" x14ac:dyDescent="0.3">
      <c r="C81" s="137" t="s">
        <v>291</v>
      </c>
      <c r="D81" s="175">
        <v>1.03464</v>
      </c>
      <c r="E81" s="175">
        <v>0.96536</v>
      </c>
      <c r="F81" s="175">
        <v>0.88761000000000001</v>
      </c>
      <c r="G81" s="175">
        <v>1.0927800000000001</v>
      </c>
      <c r="H81" s="175">
        <v>1.0196000000000001</v>
      </c>
      <c r="I81" s="175">
        <v>0.55445</v>
      </c>
      <c r="J81" s="175">
        <v>1.03464</v>
      </c>
      <c r="K81" s="175">
        <v>0.77271000000000001</v>
      </c>
      <c r="L81" s="175">
        <v>0.82816999999999996</v>
      </c>
      <c r="M81" s="175">
        <v>0.90071000000000001</v>
      </c>
      <c r="N81" s="175">
        <v>0.77271000000000001</v>
      </c>
      <c r="O81" s="175">
        <v>1.0927800000000001</v>
      </c>
      <c r="P81" s="175">
        <v>0.96536</v>
      </c>
      <c r="Q81" s="175">
        <v>0.96536</v>
      </c>
      <c r="R81" s="175">
        <v>0.72097</v>
      </c>
      <c r="S81" s="175">
        <v>1.1712100000000001</v>
      </c>
      <c r="T81" s="175">
        <v>0.84038999999999997</v>
      </c>
      <c r="U81" s="175">
        <v>0.45035999999999998</v>
      </c>
      <c r="V81" s="175">
        <v>1.03464</v>
      </c>
      <c r="W81" s="175">
        <v>1.0196000000000001</v>
      </c>
      <c r="X81" s="175">
        <v>0.95132000000000005</v>
      </c>
      <c r="Y81" s="175">
        <v>0.73160000000000003</v>
      </c>
      <c r="Z81" s="175">
        <v>0.39206000000000002</v>
      </c>
      <c r="AA81" s="175">
        <v>0.51732</v>
      </c>
      <c r="AB81" s="175">
        <v>0.72097</v>
      </c>
      <c r="AC81" s="175">
        <v>0.95132000000000005</v>
      </c>
      <c r="AD81" s="175">
        <v>1.0196000000000001</v>
      </c>
    </row>
    <row r="82" spans="3:30" ht="16.5" thickBot="1" x14ac:dyDescent="0.3">
      <c r="C82" s="137" t="s">
        <v>292</v>
      </c>
      <c r="D82" s="175">
        <v>1.03464</v>
      </c>
      <c r="E82" s="175">
        <v>0.96536</v>
      </c>
      <c r="F82" s="175">
        <v>0.84492</v>
      </c>
      <c r="G82" s="175">
        <v>1.0402100000000001</v>
      </c>
      <c r="H82" s="175">
        <v>1.11487</v>
      </c>
      <c r="I82" s="175">
        <v>0.55445</v>
      </c>
      <c r="J82" s="175">
        <v>0.73160000000000003</v>
      </c>
      <c r="K82" s="175">
        <v>0.84492</v>
      </c>
      <c r="L82" s="175">
        <v>0.78832999999999998</v>
      </c>
      <c r="M82" s="175">
        <v>0.73160000000000003</v>
      </c>
      <c r="N82" s="175">
        <v>0.97055000000000002</v>
      </c>
      <c r="O82" s="175">
        <v>1.19489</v>
      </c>
      <c r="P82" s="175">
        <v>0.73160000000000003</v>
      </c>
      <c r="Q82" s="175">
        <v>0.84038999999999997</v>
      </c>
      <c r="R82" s="175">
        <v>0.84492</v>
      </c>
      <c r="S82" s="175">
        <v>1.2806500000000001</v>
      </c>
      <c r="T82" s="175">
        <v>0.68261000000000005</v>
      </c>
      <c r="U82" s="175">
        <v>0.34131</v>
      </c>
      <c r="V82" s="175">
        <v>0.78410999999999997</v>
      </c>
      <c r="W82" s="175">
        <v>0.84492</v>
      </c>
      <c r="X82" s="175">
        <v>1.0402100000000001</v>
      </c>
      <c r="Y82" s="175">
        <v>0.59424999999999994</v>
      </c>
      <c r="Z82" s="175">
        <v>0.36580000000000001</v>
      </c>
      <c r="AA82" s="175">
        <v>0.42020000000000002</v>
      </c>
      <c r="AB82" s="175">
        <v>0.59745000000000004</v>
      </c>
      <c r="AC82" s="175">
        <v>0.97055000000000002</v>
      </c>
      <c r="AD82" s="175">
        <v>1.0402100000000001</v>
      </c>
    </row>
    <row r="83" spans="3:30" ht="16.5" thickBot="1" x14ac:dyDescent="0.3">
      <c r="C83" s="137" t="s">
        <v>293</v>
      </c>
      <c r="D83" s="175">
        <v>1.03464</v>
      </c>
      <c r="E83" s="175">
        <v>0.96536</v>
      </c>
      <c r="F83" s="175">
        <v>0.74414999999999998</v>
      </c>
      <c r="G83" s="175">
        <v>1.12792</v>
      </c>
      <c r="H83" s="175">
        <v>1.12792</v>
      </c>
      <c r="I83" s="175">
        <v>0.48268</v>
      </c>
      <c r="J83" s="175">
        <v>0.68261000000000005</v>
      </c>
      <c r="K83" s="175">
        <v>0.74414999999999998</v>
      </c>
      <c r="L83" s="175">
        <v>0.91615999999999997</v>
      </c>
      <c r="M83" s="175">
        <v>0.68261000000000005</v>
      </c>
      <c r="N83" s="175">
        <v>0.98190999999999995</v>
      </c>
      <c r="O83" s="175">
        <v>1.2956399999999999</v>
      </c>
      <c r="P83" s="175">
        <v>0.78410999999999997</v>
      </c>
      <c r="Q83" s="175">
        <v>0.78410999999999997</v>
      </c>
      <c r="R83" s="175">
        <v>0.74414999999999998</v>
      </c>
      <c r="S83" s="175">
        <v>1.2956399999999999</v>
      </c>
      <c r="T83" s="175">
        <v>0.73160000000000003</v>
      </c>
      <c r="U83" s="175">
        <v>0.34131</v>
      </c>
      <c r="V83" s="175">
        <v>0.73160000000000003</v>
      </c>
      <c r="W83" s="175">
        <v>0.79756000000000005</v>
      </c>
      <c r="X83" s="175">
        <v>1.20888</v>
      </c>
      <c r="Y83" s="175">
        <v>0.55445</v>
      </c>
      <c r="Z83" s="175">
        <v>0.39206000000000002</v>
      </c>
      <c r="AA83" s="175">
        <v>0.36580000000000001</v>
      </c>
      <c r="AB83" s="175">
        <v>0.69432000000000005</v>
      </c>
      <c r="AC83" s="175">
        <v>1.20888</v>
      </c>
      <c r="AD83" s="175">
        <v>1.20888</v>
      </c>
    </row>
    <row r="84" spans="3:30" ht="16.5" thickBot="1" x14ac:dyDescent="0.3">
      <c r="C84" s="137" t="s">
        <v>294</v>
      </c>
      <c r="D84" s="175">
        <v>0.99997999999999998</v>
      </c>
      <c r="E84" s="175">
        <v>0.99997999999999998</v>
      </c>
      <c r="F84" s="175">
        <v>0.83623999999999998</v>
      </c>
      <c r="G84" s="175">
        <v>0.89625999999999995</v>
      </c>
      <c r="H84" s="175">
        <v>1.2675000000000001</v>
      </c>
      <c r="I84" s="175">
        <v>0.35354999999999998</v>
      </c>
      <c r="J84" s="175">
        <v>0.28716999999999998</v>
      </c>
      <c r="K84" s="175">
        <v>0.96059000000000005</v>
      </c>
      <c r="L84" s="175">
        <v>1.2675000000000001</v>
      </c>
      <c r="M84" s="175">
        <v>0.93301000000000001</v>
      </c>
      <c r="N84" s="175">
        <v>1.4559800000000001</v>
      </c>
      <c r="O84" s="175">
        <v>1.5604800000000001</v>
      </c>
      <c r="P84" s="175">
        <v>0.81223000000000001</v>
      </c>
      <c r="Q84" s="175">
        <v>0.99997999999999998</v>
      </c>
      <c r="R84" s="175">
        <v>0.63375000000000004</v>
      </c>
      <c r="S84" s="175">
        <v>1.5604800000000001</v>
      </c>
      <c r="T84" s="175">
        <v>0.93301000000000001</v>
      </c>
      <c r="U84" s="175">
        <v>0.49998999999999999</v>
      </c>
      <c r="V84" s="175">
        <v>0.75783999999999996</v>
      </c>
      <c r="W84" s="175">
        <v>0.96059000000000005</v>
      </c>
      <c r="X84" s="175">
        <v>1.4559800000000001</v>
      </c>
      <c r="Y84" s="175">
        <v>0.53586999999999996</v>
      </c>
      <c r="Z84" s="175">
        <v>0.23325000000000001</v>
      </c>
      <c r="AA84" s="175">
        <v>0.40611999999999998</v>
      </c>
      <c r="AB84" s="175">
        <v>0.51476999999999995</v>
      </c>
      <c r="AC84" s="175">
        <v>0.67923999999999995</v>
      </c>
      <c r="AD84" s="175">
        <v>0.78024000000000004</v>
      </c>
    </row>
    <row r="85" spans="3:30" ht="16.5" thickBot="1" x14ac:dyDescent="0.3">
      <c r="C85" s="137" t="s">
        <v>295</v>
      </c>
      <c r="D85" s="175">
        <v>1</v>
      </c>
      <c r="E85" s="175">
        <v>1</v>
      </c>
      <c r="F85" s="175">
        <v>1.10819</v>
      </c>
      <c r="G85" s="175">
        <v>1.10819</v>
      </c>
      <c r="H85" s="175">
        <v>0.78361000000000003</v>
      </c>
      <c r="I85" s="175">
        <v>0.53588999999999998</v>
      </c>
      <c r="J85" s="175">
        <v>0.93303000000000003</v>
      </c>
      <c r="K85" s="175">
        <v>0.78361000000000003</v>
      </c>
      <c r="L85" s="175">
        <v>1.10819</v>
      </c>
      <c r="M85" s="175">
        <v>0.70711000000000002</v>
      </c>
      <c r="N85" s="175">
        <v>1.18773</v>
      </c>
      <c r="O85" s="175">
        <v>1.46227</v>
      </c>
      <c r="P85" s="175">
        <v>0.93303000000000003</v>
      </c>
      <c r="Q85" s="175">
        <v>0.81225000000000003</v>
      </c>
      <c r="R85" s="175">
        <v>0.96474000000000004</v>
      </c>
      <c r="S85" s="175">
        <v>1.27298</v>
      </c>
      <c r="T85" s="175">
        <v>0.75785999999999998</v>
      </c>
      <c r="U85" s="175">
        <v>0.5</v>
      </c>
      <c r="V85" s="175">
        <v>0.93303000000000003</v>
      </c>
      <c r="W85" s="175">
        <v>1.10819</v>
      </c>
      <c r="X85" s="175">
        <v>1.18773</v>
      </c>
      <c r="Y85" s="175">
        <v>0.65974999999999995</v>
      </c>
      <c r="Z85" s="175">
        <v>0.5</v>
      </c>
      <c r="AA85" s="175">
        <v>0.65974999999999995</v>
      </c>
      <c r="AB85" s="175">
        <v>0.55410000000000004</v>
      </c>
      <c r="AC85" s="175">
        <v>1.10819</v>
      </c>
      <c r="AD85" s="175">
        <v>1.18773</v>
      </c>
    </row>
    <row r="86" spans="3:30" ht="16.5" thickBot="1" x14ac:dyDescent="0.3">
      <c r="C86" s="137" t="s">
        <v>296</v>
      </c>
      <c r="D86" s="175">
        <v>1.2050000000000001</v>
      </c>
      <c r="E86" s="175">
        <v>0.79500000000000004</v>
      </c>
      <c r="F86" s="175">
        <v>1</v>
      </c>
      <c r="G86" s="175">
        <v>1</v>
      </c>
      <c r="H86" s="175">
        <v>1</v>
      </c>
      <c r="I86" s="175">
        <v>0.79500000000000004</v>
      </c>
      <c r="J86" s="175">
        <v>0.91322000000000003</v>
      </c>
      <c r="K86" s="175">
        <v>0.81225000000000003</v>
      </c>
      <c r="L86" s="175">
        <v>1</v>
      </c>
      <c r="M86" s="175">
        <v>0.97875999999999996</v>
      </c>
      <c r="N86" s="175">
        <v>1</v>
      </c>
      <c r="O86" s="175">
        <v>1</v>
      </c>
      <c r="P86" s="175">
        <v>0.74175999999999997</v>
      </c>
      <c r="Q86" s="175">
        <v>0.97875999999999996</v>
      </c>
      <c r="R86" s="175">
        <v>0.87055000000000005</v>
      </c>
      <c r="S86" s="175">
        <v>1.0717699999999999</v>
      </c>
      <c r="T86" s="175">
        <v>0.69208999999999998</v>
      </c>
      <c r="U86" s="175">
        <v>0.52451000000000003</v>
      </c>
      <c r="V86" s="175">
        <v>0.97875999999999996</v>
      </c>
      <c r="W86" s="175">
        <v>1</v>
      </c>
      <c r="X86" s="175">
        <v>1.0717699999999999</v>
      </c>
      <c r="Y86" s="175">
        <v>0.74175999999999997</v>
      </c>
      <c r="Z86" s="175">
        <v>0.45661000000000002</v>
      </c>
      <c r="AA86" s="175">
        <v>0.69208999999999998</v>
      </c>
      <c r="AB86" s="175">
        <v>0.65974999999999995</v>
      </c>
      <c r="AC86" s="175">
        <v>1</v>
      </c>
      <c r="AD86" s="175">
        <v>1</v>
      </c>
    </row>
    <row r="87" spans="3:30" ht="16.5" thickBot="1" x14ac:dyDescent="0.3">
      <c r="C87" s="137" t="s">
        <v>297</v>
      </c>
      <c r="D87" s="175">
        <v>1.0691999999999999</v>
      </c>
      <c r="E87" s="175">
        <v>0.93079999999999996</v>
      </c>
      <c r="F87" s="175">
        <v>0.86499999999999999</v>
      </c>
      <c r="G87" s="175">
        <v>0.99363000000000001</v>
      </c>
      <c r="H87" s="175">
        <v>1.1413800000000001</v>
      </c>
      <c r="I87" s="175">
        <v>0.49880000000000002</v>
      </c>
      <c r="J87" s="175">
        <v>0.86846000000000001</v>
      </c>
      <c r="K87" s="175">
        <v>0.80706999999999995</v>
      </c>
      <c r="L87" s="175">
        <v>0.92708000000000002</v>
      </c>
      <c r="M87" s="175">
        <v>0.86846000000000001</v>
      </c>
      <c r="N87" s="175">
        <v>0.92708000000000002</v>
      </c>
      <c r="O87" s="175">
        <v>1.2233000000000001</v>
      </c>
      <c r="P87" s="175">
        <v>0.81030000000000002</v>
      </c>
      <c r="Q87" s="175">
        <v>0.99760000000000004</v>
      </c>
      <c r="R87" s="175">
        <v>0.75302999999999998</v>
      </c>
      <c r="S87" s="175">
        <v>1.2233000000000001</v>
      </c>
      <c r="T87" s="175">
        <v>0.70540999999999998</v>
      </c>
      <c r="U87" s="175">
        <v>0.49880000000000002</v>
      </c>
      <c r="V87" s="175">
        <v>0.93079999999999996</v>
      </c>
      <c r="W87" s="175">
        <v>0.92708000000000002</v>
      </c>
      <c r="X87" s="175">
        <v>0.86499999999999999</v>
      </c>
      <c r="Y87" s="175">
        <v>0.65817000000000003</v>
      </c>
      <c r="Z87" s="175">
        <v>0.37802000000000002</v>
      </c>
      <c r="AA87" s="175">
        <v>0.40515000000000001</v>
      </c>
      <c r="AB87" s="175">
        <v>1.1413800000000001</v>
      </c>
      <c r="AC87" s="175">
        <v>1.1413800000000001</v>
      </c>
      <c r="AD87" s="175">
        <v>0.99363000000000001</v>
      </c>
    </row>
    <row r="88" spans="3:30" ht="16.5" thickBot="1" x14ac:dyDescent="0.3">
      <c r="C88" s="137" t="s">
        <v>298</v>
      </c>
      <c r="D88" s="175">
        <v>1.13775</v>
      </c>
      <c r="E88" s="175">
        <v>0.86224999999999996</v>
      </c>
      <c r="F88" s="175">
        <v>0.90981000000000001</v>
      </c>
      <c r="G88" s="175">
        <v>1.0450999999999999</v>
      </c>
      <c r="H88" s="175">
        <v>1.0450999999999999</v>
      </c>
      <c r="I88" s="175">
        <v>0.70037000000000005</v>
      </c>
      <c r="J88" s="175">
        <v>0.99046999999999996</v>
      </c>
      <c r="K88" s="175">
        <v>0.97511000000000003</v>
      </c>
      <c r="L88" s="175">
        <v>0.97511000000000003</v>
      </c>
      <c r="M88" s="175">
        <v>0.92413999999999996</v>
      </c>
      <c r="N88" s="175">
        <v>0.97511000000000003</v>
      </c>
      <c r="O88" s="175">
        <v>0.90981000000000001</v>
      </c>
      <c r="P88" s="175">
        <v>0.92413999999999996</v>
      </c>
      <c r="Q88" s="175">
        <v>0.99046999999999996</v>
      </c>
      <c r="R88" s="175">
        <v>0.84887999999999997</v>
      </c>
      <c r="S88" s="175">
        <v>1.0450999999999999</v>
      </c>
      <c r="T88" s="175">
        <v>0.86224999999999996</v>
      </c>
      <c r="U88" s="175">
        <v>0.53078000000000003</v>
      </c>
      <c r="V88" s="175">
        <v>0.99046999999999996</v>
      </c>
      <c r="W88" s="175">
        <v>0.90981000000000001</v>
      </c>
      <c r="X88" s="175">
        <v>1.2004999999999999</v>
      </c>
      <c r="Y88" s="175">
        <v>0.86224999999999996</v>
      </c>
      <c r="Z88" s="175">
        <v>0.46206999999999998</v>
      </c>
      <c r="AA88" s="175">
        <v>0.56886999999999999</v>
      </c>
      <c r="AB88" s="175">
        <v>1.1201099999999999</v>
      </c>
      <c r="AC88" s="175">
        <v>1.2004999999999999</v>
      </c>
      <c r="AD88" s="175">
        <v>1.0450999999999999</v>
      </c>
    </row>
    <row r="89" spans="3:30" ht="16.5" thickBot="1" x14ac:dyDescent="0.3">
      <c r="C89" s="137" t="s">
        <v>299</v>
      </c>
      <c r="D89" s="175" t="s">
        <v>106</v>
      </c>
      <c r="E89" s="175" t="s">
        <v>106</v>
      </c>
      <c r="F89" s="175">
        <v>0.82843</v>
      </c>
      <c r="G89" s="175" t="s">
        <v>106</v>
      </c>
      <c r="H89" s="175">
        <v>1.1715800000000001</v>
      </c>
      <c r="I89" s="175" t="s">
        <v>106</v>
      </c>
      <c r="J89" s="175" t="s">
        <v>106</v>
      </c>
      <c r="K89" s="175" t="s">
        <v>106</v>
      </c>
      <c r="L89" s="175">
        <v>1.34579</v>
      </c>
      <c r="M89" s="175" t="s">
        <v>106</v>
      </c>
      <c r="N89" s="175" t="s">
        <v>106</v>
      </c>
      <c r="O89" s="175" t="s">
        <v>106</v>
      </c>
      <c r="P89" s="175" t="s">
        <v>106</v>
      </c>
      <c r="Q89" s="175" t="s">
        <v>106</v>
      </c>
      <c r="R89" s="175">
        <v>1.0931200000000001</v>
      </c>
      <c r="S89" s="175" t="s">
        <v>106</v>
      </c>
      <c r="T89" s="175" t="s">
        <v>106</v>
      </c>
      <c r="U89" s="175" t="s">
        <v>106</v>
      </c>
      <c r="V89" s="175" t="s">
        <v>106</v>
      </c>
      <c r="W89" s="175">
        <v>1.34579</v>
      </c>
      <c r="X89" s="175">
        <v>2.1862400000000002</v>
      </c>
      <c r="Y89" s="175" t="s">
        <v>106</v>
      </c>
      <c r="Z89" s="175" t="s">
        <v>106</v>
      </c>
      <c r="AA89" s="175" t="s">
        <v>106</v>
      </c>
      <c r="AB89" s="175">
        <v>1.5459000000000001</v>
      </c>
      <c r="AC89" s="175">
        <v>3.0918100000000002</v>
      </c>
      <c r="AD89" s="175" t="s">
        <v>106</v>
      </c>
    </row>
    <row r="90" spans="3:30" ht="16.5" thickBot="1" x14ac:dyDescent="0.3">
      <c r="C90" s="137" t="s">
        <v>300</v>
      </c>
      <c r="D90" s="175" t="s">
        <v>106</v>
      </c>
      <c r="E90" s="175" t="s">
        <v>106</v>
      </c>
      <c r="F90" s="175">
        <v>0.88590000000000002</v>
      </c>
      <c r="G90" s="175">
        <v>1.3428</v>
      </c>
      <c r="H90" s="175">
        <v>0.77129999999999999</v>
      </c>
      <c r="I90" s="175" t="s">
        <v>106</v>
      </c>
      <c r="J90" s="175" t="s">
        <v>106</v>
      </c>
      <c r="K90" s="175">
        <v>2.8784000000000001</v>
      </c>
      <c r="L90" s="175" t="s">
        <v>106</v>
      </c>
      <c r="M90" s="175" t="s">
        <v>106</v>
      </c>
      <c r="N90" s="175" t="s">
        <v>106</v>
      </c>
      <c r="O90" s="175">
        <v>4.3628999999999998</v>
      </c>
      <c r="P90" s="175" t="s">
        <v>106</v>
      </c>
      <c r="Q90" s="175" t="s">
        <v>106</v>
      </c>
      <c r="R90" s="175">
        <v>1.5425</v>
      </c>
      <c r="S90" s="175">
        <v>56.699800000000003</v>
      </c>
      <c r="T90" s="175" t="s">
        <v>106</v>
      </c>
      <c r="U90" s="175" t="s">
        <v>106</v>
      </c>
      <c r="V90" s="175" t="s">
        <v>106</v>
      </c>
      <c r="W90" s="175" t="s">
        <v>106</v>
      </c>
      <c r="X90" s="175">
        <v>3.5436999999999999</v>
      </c>
      <c r="Y90" s="175" t="s">
        <v>106</v>
      </c>
      <c r="Z90" s="175" t="s">
        <v>106</v>
      </c>
      <c r="AA90" s="175" t="s">
        <v>106</v>
      </c>
      <c r="AB90" s="175">
        <v>30.384699999999999</v>
      </c>
      <c r="AC90" s="175">
        <v>10.742599999999999</v>
      </c>
      <c r="AD90" s="175">
        <v>5.7568000000000001</v>
      </c>
    </row>
    <row r="91" spans="3:30" ht="16.5" thickBot="1" x14ac:dyDescent="0.3">
      <c r="C91" s="137" t="s">
        <v>301</v>
      </c>
      <c r="D91" s="175">
        <v>1.0691999999999999</v>
      </c>
      <c r="E91" s="175">
        <v>0.93079000000000001</v>
      </c>
      <c r="F91" s="175">
        <v>0.97346999999999995</v>
      </c>
      <c r="G91" s="175">
        <v>0.90827999999999998</v>
      </c>
      <c r="H91" s="175">
        <v>1.1182300000000001</v>
      </c>
      <c r="I91" s="175">
        <v>0.70540999999999998</v>
      </c>
      <c r="J91" s="175">
        <v>1.2281899999999999</v>
      </c>
      <c r="K91" s="175">
        <v>0.90827999999999998</v>
      </c>
      <c r="L91" s="175">
        <v>1.3767</v>
      </c>
      <c r="M91" s="175">
        <v>0.99760000000000004</v>
      </c>
      <c r="N91" s="175">
        <v>1.19848</v>
      </c>
      <c r="O91" s="175">
        <v>1.3767</v>
      </c>
      <c r="P91" s="175">
        <v>1.3163400000000001</v>
      </c>
      <c r="Q91" s="175">
        <v>0.93079000000000001</v>
      </c>
      <c r="R91" s="175">
        <v>0.90827999999999998</v>
      </c>
      <c r="S91" s="175">
        <v>1.4755100000000001</v>
      </c>
      <c r="T91" s="175">
        <v>0.81030000000000002</v>
      </c>
      <c r="U91" s="175">
        <v>0.99760000000000004</v>
      </c>
      <c r="V91" s="175">
        <v>1.0691999999999999</v>
      </c>
      <c r="W91" s="175">
        <v>0.90827999999999998</v>
      </c>
      <c r="X91" s="175">
        <v>1.81656</v>
      </c>
      <c r="Y91" s="175">
        <v>1.73692</v>
      </c>
      <c r="Z91" s="175">
        <v>0.99760000000000004</v>
      </c>
      <c r="AA91" s="175">
        <v>2.8216299999999999</v>
      </c>
      <c r="AB91" s="175">
        <v>2.56901</v>
      </c>
      <c r="AC91" s="175">
        <v>1.58141</v>
      </c>
      <c r="AD91" s="175">
        <v>1.4755100000000001</v>
      </c>
    </row>
    <row r="92" spans="3:30" ht="16.5" thickBot="1" x14ac:dyDescent="0.3">
      <c r="C92" s="137" t="s">
        <v>302</v>
      </c>
      <c r="D92" s="175">
        <v>0.86224999999999996</v>
      </c>
      <c r="E92" s="175">
        <v>1.13775</v>
      </c>
      <c r="F92" s="175">
        <v>0.70901000000000003</v>
      </c>
      <c r="G92" s="175">
        <v>0.87289000000000005</v>
      </c>
      <c r="H92" s="175">
        <v>1.41801</v>
      </c>
      <c r="I92" s="175">
        <v>1.0615600000000001</v>
      </c>
      <c r="J92" s="175">
        <v>1.0615600000000001</v>
      </c>
      <c r="K92" s="175">
        <v>0.57589000000000001</v>
      </c>
      <c r="L92" s="175">
        <v>1.41801</v>
      </c>
      <c r="M92" s="175">
        <v>1.13775</v>
      </c>
      <c r="N92" s="175">
        <v>0.50134000000000001</v>
      </c>
      <c r="O92" s="175">
        <v>1.0026900000000001</v>
      </c>
      <c r="P92" s="175">
        <v>0.65347</v>
      </c>
      <c r="Q92" s="175">
        <v>0.13269</v>
      </c>
      <c r="R92" s="175">
        <v>0.87289000000000005</v>
      </c>
      <c r="S92" s="175">
        <v>1.1517900000000001</v>
      </c>
      <c r="T92" s="175">
        <v>1.0615600000000001</v>
      </c>
      <c r="U92" s="175">
        <v>1.0615600000000001</v>
      </c>
      <c r="V92" s="175">
        <v>1.13775</v>
      </c>
      <c r="W92" s="175">
        <v>1.1517900000000001</v>
      </c>
      <c r="X92" s="175">
        <v>0.57589000000000001</v>
      </c>
      <c r="Y92" s="175">
        <v>1.0615600000000001</v>
      </c>
      <c r="Z92" s="175">
        <v>0.11552</v>
      </c>
      <c r="AA92" s="175">
        <v>0.32673000000000002</v>
      </c>
      <c r="AB92" s="175">
        <v>0.87289000000000005</v>
      </c>
      <c r="AC92" s="175">
        <v>0.87289000000000005</v>
      </c>
      <c r="AD92" s="175">
        <v>0.46777000000000002</v>
      </c>
    </row>
    <row r="93" spans="3:30" ht="16.5" thickBot="1" x14ac:dyDescent="0.3">
      <c r="C93" s="137" t="s">
        <v>303</v>
      </c>
      <c r="D93" s="175">
        <v>1</v>
      </c>
      <c r="E93" s="175">
        <v>1</v>
      </c>
      <c r="F93" s="175">
        <v>0.94811000000000001</v>
      </c>
      <c r="G93" s="175">
        <v>0.88461999999999996</v>
      </c>
      <c r="H93" s="175">
        <v>1.16726</v>
      </c>
      <c r="I93" s="175">
        <v>0.5</v>
      </c>
      <c r="J93" s="175">
        <v>0.93303000000000003</v>
      </c>
      <c r="K93" s="175">
        <v>0.94811000000000001</v>
      </c>
      <c r="L93" s="175">
        <v>0.77010999999999996</v>
      </c>
      <c r="M93" s="175">
        <v>0.81225000000000003</v>
      </c>
      <c r="N93" s="175">
        <v>1.01616</v>
      </c>
      <c r="O93" s="175">
        <v>1.01616</v>
      </c>
      <c r="P93" s="175">
        <v>0.75785999999999998</v>
      </c>
      <c r="Q93" s="175">
        <v>0.93303000000000003</v>
      </c>
      <c r="R93" s="175">
        <v>0.71853999999999996</v>
      </c>
      <c r="S93" s="175">
        <v>1.16726</v>
      </c>
      <c r="T93" s="175">
        <v>0.81225000000000003</v>
      </c>
      <c r="U93" s="175">
        <v>0.46651999999999999</v>
      </c>
      <c r="V93" s="175">
        <v>0.70711000000000002</v>
      </c>
      <c r="W93" s="175">
        <v>0.94811000000000001</v>
      </c>
      <c r="X93" s="175">
        <v>1.0891</v>
      </c>
      <c r="Y93" s="175">
        <v>0.65974999999999995</v>
      </c>
      <c r="Z93" s="175">
        <v>0.43528</v>
      </c>
      <c r="AA93" s="175">
        <v>0.61556999999999995</v>
      </c>
      <c r="AB93" s="175">
        <v>0.88461999999999996</v>
      </c>
      <c r="AC93" s="175">
        <v>1.16726</v>
      </c>
      <c r="AD93" s="175">
        <v>1.01616</v>
      </c>
    </row>
    <row r="94" spans="3:30" ht="16.5" thickBot="1" x14ac:dyDescent="0.3">
      <c r="C94" s="137" t="s">
        <v>304</v>
      </c>
      <c r="D94" s="175">
        <v>1.2379500000000001</v>
      </c>
      <c r="E94" s="175">
        <v>0.76205000000000001</v>
      </c>
      <c r="F94" s="175">
        <v>0.66930999999999996</v>
      </c>
      <c r="G94" s="175">
        <v>1.16534</v>
      </c>
      <c r="H94" s="175">
        <v>1.16534</v>
      </c>
      <c r="I94" s="175">
        <v>0.71101999999999999</v>
      </c>
      <c r="J94" s="175">
        <v>0.76205000000000001</v>
      </c>
      <c r="K94" s="175">
        <v>0.76883999999999997</v>
      </c>
      <c r="L94" s="175">
        <v>0.82401999999999997</v>
      </c>
      <c r="M94" s="175">
        <v>0.71101999999999999</v>
      </c>
      <c r="N94" s="175">
        <v>1.0144899999999999</v>
      </c>
      <c r="O94" s="175">
        <v>1.24898</v>
      </c>
      <c r="P94" s="175">
        <v>1.00553</v>
      </c>
      <c r="Q94" s="175">
        <v>0.87536000000000003</v>
      </c>
      <c r="R94" s="175">
        <v>0.76883999999999997</v>
      </c>
      <c r="S94" s="175">
        <v>0.94655</v>
      </c>
      <c r="T94" s="175">
        <v>0.76205000000000001</v>
      </c>
      <c r="U94" s="175">
        <v>0.66339999999999999</v>
      </c>
      <c r="V94" s="175">
        <v>1.0777000000000001</v>
      </c>
      <c r="W94" s="175">
        <v>0.66930999999999996</v>
      </c>
      <c r="X94" s="175">
        <v>1.24898</v>
      </c>
      <c r="Y94" s="175">
        <v>0.93818999999999997</v>
      </c>
      <c r="Z94" s="175">
        <v>0.35550999999999999</v>
      </c>
      <c r="AA94" s="175">
        <v>0.28876000000000002</v>
      </c>
      <c r="AB94" s="175">
        <v>0.23663999999999999</v>
      </c>
      <c r="AC94" s="175">
        <v>1.33863</v>
      </c>
      <c r="AD94" s="175">
        <v>1.24898</v>
      </c>
    </row>
    <row r="95" spans="3:30" ht="16.5" thickBot="1" x14ac:dyDescent="0.3">
      <c r="C95" s="137" t="s">
        <v>307</v>
      </c>
      <c r="D95" s="175">
        <v>1.03464</v>
      </c>
      <c r="E95" s="175">
        <v>0.96536</v>
      </c>
      <c r="F95" s="175">
        <v>1.0402100000000001</v>
      </c>
      <c r="G95" s="175">
        <v>1.11487</v>
      </c>
      <c r="H95" s="175">
        <v>0.84492</v>
      </c>
      <c r="I95" s="175">
        <v>0.63690000000000002</v>
      </c>
      <c r="J95" s="175">
        <v>1.18849</v>
      </c>
      <c r="K95" s="175">
        <v>0.78832999999999998</v>
      </c>
      <c r="L95" s="175">
        <v>0.84492</v>
      </c>
      <c r="M95" s="175">
        <v>0.96536</v>
      </c>
      <c r="N95" s="175">
        <v>0.90556000000000003</v>
      </c>
      <c r="O95" s="175">
        <v>1.0402100000000001</v>
      </c>
      <c r="P95" s="175">
        <v>1.03464</v>
      </c>
      <c r="Q95" s="175">
        <v>1.03464</v>
      </c>
      <c r="R95" s="175">
        <v>0.84492</v>
      </c>
      <c r="S95" s="175">
        <v>1.2806500000000001</v>
      </c>
      <c r="T95" s="175">
        <v>1.03464</v>
      </c>
      <c r="U95" s="175">
        <v>0.84038999999999997</v>
      </c>
      <c r="V95" s="175">
        <v>1.03464</v>
      </c>
      <c r="W95" s="175">
        <v>0.97055000000000002</v>
      </c>
      <c r="X95" s="175">
        <v>0.97055000000000002</v>
      </c>
      <c r="Y95" s="175">
        <v>0.84038999999999997</v>
      </c>
      <c r="Z95" s="175">
        <v>0.51732</v>
      </c>
      <c r="AA95" s="175">
        <v>0.78410999999999997</v>
      </c>
      <c r="AB95" s="175" t="s">
        <v>106</v>
      </c>
      <c r="AC95" s="175">
        <v>0.84492</v>
      </c>
      <c r="AD95" s="175">
        <v>1.0402100000000001</v>
      </c>
    </row>
    <row r="96" spans="3:30" ht="16.5" thickBot="1" x14ac:dyDescent="0.3">
      <c r="C96" s="137" t="s">
        <v>308</v>
      </c>
      <c r="D96" s="175">
        <v>1.1035999999999999</v>
      </c>
      <c r="E96" s="175">
        <v>0.89639999999999997</v>
      </c>
      <c r="F96" s="175">
        <v>0.90375000000000005</v>
      </c>
      <c r="G96" s="175">
        <v>0.90375000000000005</v>
      </c>
      <c r="H96" s="175">
        <v>1.1924999999999999</v>
      </c>
      <c r="I96" s="175">
        <v>0.78036000000000005</v>
      </c>
      <c r="J96" s="175">
        <v>1.02969</v>
      </c>
      <c r="K96" s="175">
        <v>0.84323000000000004</v>
      </c>
      <c r="L96" s="175">
        <v>0.96860999999999997</v>
      </c>
      <c r="M96" s="175">
        <v>0.89639999999999997</v>
      </c>
      <c r="N96" s="175">
        <v>0.78676000000000001</v>
      </c>
      <c r="O96" s="175">
        <v>0.96860999999999997</v>
      </c>
      <c r="P96" s="175">
        <v>0.89639999999999997</v>
      </c>
      <c r="Q96" s="175">
        <v>1.1035999999999999</v>
      </c>
      <c r="R96" s="175">
        <v>0.90375000000000005</v>
      </c>
      <c r="S96" s="175">
        <v>1.03813</v>
      </c>
      <c r="T96" s="175">
        <v>0.96074000000000004</v>
      </c>
      <c r="U96" s="175">
        <v>0.55179999999999996</v>
      </c>
      <c r="V96" s="175">
        <v>1.1035999999999999</v>
      </c>
      <c r="W96" s="175">
        <v>0.90375000000000005</v>
      </c>
      <c r="X96" s="175">
        <v>0.96860999999999997</v>
      </c>
      <c r="Y96" s="175">
        <v>0.83636999999999995</v>
      </c>
      <c r="Z96" s="175">
        <v>0.44819999999999999</v>
      </c>
      <c r="AA96" s="175">
        <v>0.59140000000000004</v>
      </c>
      <c r="AB96" s="175" t="s">
        <v>106</v>
      </c>
      <c r="AC96" s="175">
        <v>0.96860999999999997</v>
      </c>
      <c r="AD96" s="175">
        <v>1.03813</v>
      </c>
    </row>
    <row r="97" spans="3:32" ht="16.5" thickBot="1" x14ac:dyDescent="0.3">
      <c r="C97" s="137" t="s">
        <v>441</v>
      </c>
      <c r="D97" s="175">
        <v>0.99795999999999996</v>
      </c>
      <c r="E97" s="175">
        <v>0.89941000000000004</v>
      </c>
      <c r="F97" s="175">
        <v>1.3585400000000001</v>
      </c>
      <c r="G97" s="175">
        <v>0.85089999999999999</v>
      </c>
      <c r="H97" s="175">
        <v>0.89319999999999999</v>
      </c>
      <c r="I97" s="175">
        <v>0.94086000000000003</v>
      </c>
      <c r="J97" s="175">
        <v>0.96062999999999998</v>
      </c>
      <c r="K97" s="175">
        <v>1.2501100000000001</v>
      </c>
      <c r="L97" s="175">
        <v>1.3585400000000001</v>
      </c>
      <c r="M97" s="175">
        <v>1.0189299999999999</v>
      </c>
      <c r="N97" s="175">
        <v>1.4459900000000001</v>
      </c>
      <c r="O97" s="175">
        <v>1.1950400000000001</v>
      </c>
      <c r="P97" s="175">
        <v>1.0295799999999999</v>
      </c>
      <c r="Q97" s="175">
        <v>1.09585</v>
      </c>
      <c r="R97" s="175">
        <v>0.99795999999999996</v>
      </c>
      <c r="S97" s="175">
        <v>1.2033499999999999</v>
      </c>
      <c r="T97" s="175">
        <v>0.78027000000000002</v>
      </c>
      <c r="U97" s="175">
        <v>0.67927000000000004</v>
      </c>
      <c r="V97" s="175">
        <v>0.61219000000000001</v>
      </c>
      <c r="W97" s="175">
        <v>0.66298999999999997</v>
      </c>
      <c r="X97" s="175">
        <v>0.54413999999999996</v>
      </c>
      <c r="Y97" s="175">
        <v>0.71550999999999998</v>
      </c>
      <c r="Z97" s="175">
        <v>0.58725000000000005</v>
      </c>
      <c r="AA97" s="175">
        <v>0.47865000000000002</v>
      </c>
      <c r="AB97" s="175">
        <v>0.64710000000000001</v>
      </c>
      <c r="AC97" s="175">
        <v>0.61431999999999998</v>
      </c>
      <c r="AD97" s="175">
        <v>0.50946000000000002</v>
      </c>
    </row>
    <row r="98" spans="3:32" ht="16.5" thickBot="1" x14ac:dyDescent="0.3">
      <c r="C98" s="137" t="s">
        <v>442</v>
      </c>
      <c r="D98" s="175">
        <v>1.12297</v>
      </c>
      <c r="E98" s="175">
        <v>1.17066</v>
      </c>
      <c r="F98" s="175">
        <v>1.1347100000000001</v>
      </c>
      <c r="G98" s="175">
        <v>0.78312999999999999</v>
      </c>
      <c r="H98" s="175">
        <v>0.78856999999999999</v>
      </c>
      <c r="I98" s="175">
        <v>0.87195</v>
      </c>
      <c r="J98" s="175">
        <v>0.90898000000000001</v>
      </c>
      <c r="K98" s="175">
        <v>1.2077500000000001</v>
      </c>
      <c r="L98" s="175">
        <v>1.2331300000000001</v>
      </c>
      <c r="M98" s="175">
        <v>0.82206000000000001</v>
      </c>
      <c r="N98" s="175">
        <v>1.0660799999999999</v>
      </c>
      <c r="O98" s="175">
        <v>1.22037</v>
      </c>
      <c r="P98" s="175">
        <v>1.17472</v>
      </c>
      <c r="Q98" s="175">
        <v>1.05141</v>
      </c>
      <c r="R98" s="175">
        <v>0.84516999999999998</v>
      </c>
      <c r="S98" s="175">
        <v>1.21194</v>
      </c>
      <c r="T98" s="175">
        <v>0.59555999999999998</v>
      </c>
      <c r="U98" s="175">
        <v>0.55184</v>
      </c>
      <c r="V98" s="175">
        <v>0.46404000000000001</v>
      </c>
      <c r="W98" s="175">
        <v>0.49907000000000001</v>
      </c>
      <c r="X98" s="175">
        <v>0.51132999999999995</v>
      </c>
      <c r="Y98" s="175">
        <v>0.39978999999999998</v>
      </c>
      <c r="Z98" s="175">
        <v>0.40960999999999997</v>
      </c>
      <c r="AA98" s="175">
        <v>0.41103000000000001</v>
      </c>
      <c r="AB98" s="175">
        <v>0.39291999999999999</v>
      </c>
      <c r="AC98" s="175">
        <v>0.42848999999999998</v>
      </c>
      <c r="AD98" s="175">
        <v>0.35289999999999999</v>
      </c>
    </row>
    <row r="99" spans="3:32" ht="16.5" thickBot="1" x14ac:dyDescent="0.3">
      <c r="C99" s="137" t="s">
        <v>443</v>
      </c>
      <c r="D99" s="175">
        <v>1.08582</v>
      </c>
      <c r="E99" s="175">
        <v>0.95845999999999998</v>
      </c>
      <c r="F99" s="175">
        <v>1.1124799999999999</v>
      </c>
      <c r="G99" s="175">
        <v>0.85784000000000005</v>
      </c>
      <c r="H99" s="175">
        <v>0.98540000000000005</v>
      </c>
      <c r="I99" s="175">
        <v>1.0451999999999999</v>
      </c>
      <c r="J99" s="175">
        <v>1.03081</v>
      </c>
      <c r="K99" s="175">
        <v>1.05247</v>
      </c>
      <c r="L99" s="175">
        <v>1.1597299999999999</v>
      </c>
      <c r="M99" s="175">
        <v>1.05613</v>
      </c>
      <c r="N99" s="175">
        <v>1.1923299999999999</v>
      </c>
      <c r="O99" s="175">
        <v>1.0634699999999999</v>
      </c>
      <c r="P99" s="175">
        <v>1.05979</v>
      </c>
      <c r="Q99" s="175">
        <v>1.03081</v>
      </c>
      <c r="R99" s="175">
        <v>0.95184000000000002</v>
      </c>
      <c r="S99" s="175">
        <v>1.04159</v>
      </c>
      <c r="T99" s="175">
        <v>0.96847000000000005</v>
      </c>
      <c r="U99" s="175">
        <v>0.69437000000000004</v>
      </c>
      <c r="V99" s="175">
        <v>0.66608999999999996</v>
      </c>
      <c r="W99" s="175">
        <v>0.66378000000000004</v>
      </c>
      <c r="X99" s="175">
        <v>0.63453999999999999</v>
      </c>
      <c r="Y99" s="175">
        <v>0.86380999999999997</v>
      </c>
      <c r="Z99" s="175">
        <v>0.68957999999999997</v>
      </c>
      <c r="AA99" s="175">
        <v>0.59823000000000004</v>
      </c>
      <c r="AB99" s="175">
        <v>0.71389999999999998</v>
      </c>
      <c r="AC99" s="175">
        <v>0.76249</v>
      </c>
      <c r="AD99" s="175">
        <v>0.61080999999999996</v>
      </c>
    </row>
    <row r="100" spans="3:32" ht="16.5" thickBot="1" x14ac:dyDescent="0.3">
      <c r="C100" s="137" t="s">
        <v>444</v>
      </c>
      <c r="D100" s="175">
        <v>1.0987499999999999</v>
      </c>
      <c r="E100" s="175">
        <v>1.04671</v>
      </c>
      <c r="F100" s="175">
        <v>1.0798700000000001</v>
      </c>
      <c r="G100" s="175">
        <v>0.93035999999999996</v>
      </c>
      <c r="H100" s="175">
        <v>0.84431999999999996</v>
      </c>
      <c r="I100" s="175">
        <v>1.02162</v>
      </c>
      <c r="J100" s="175">
        <v>0.97323000000000004</v>
      </c>
      <c r="K100" s="175">
        <v>1.16543</v>
      </c>
      <c r="L100" s="175">
        <v>1.17353</v>
      </c>
      <c r="M100" s="175">
        <v>1.0911599999999999</v>
      </c>
      <c r="N100" s="175">
        <v>1.2065300000000001</v>
      </c>
      <c r="O100" s="175">
        <v>1.1374899999999999</v>
      </c>
      <c r="P100" s="175">
        <v>1.10256</v>
      </c>
      <c r="Q100" s="175">
        <v>0.98</v>
      </c>
      <c r="R100" s="175">
        <v>0.87409000000000003</v>
      </c>
      <c r="S100" s="175">
        <v>1.0687</v>
      </c>
      <c r="T100" s="175">
        <v>0.71740000000000004</v>
      </c>
      <c r="U100" s="175">
        <v>0.55898000000000003</v>
      </c>
      <c r="V100" s="175">
        <v>0.45718999999999999</v>
      </c>
      <c r="W100" s="175">
        <v>0.63544999999999996</v>
      </c>
      <c r="X100" s="175">
        <v>0.52154</v>
      </c>
      <c r="Y100" s="175">
        <v>0.60536000000000001</v>
      </c>
      <c r="Z100" s="175">
        <v>0.44161</v>
      </c>
      <c r="AA100" s="175">
        <v>0.44314999999999999</v>
      </c>
      <c r="AB100" s="175">
        <v>0.54369000000000001</v>
      </c>
      <c r="AC100" s="175">
        <v>0.52334999999999998</v>
      </c>
      <c r="AD100" s="175">
        <v>0.44623000000000002</v>
      </c>
    </row>
    <row r="101" spans="3:32" ht="16.5" thickBot="1" x14ac:dyDescent="0.3">
      <c r="C101" s="137" t="s">
        <v>445</v>
      </c>
      <c r="D101" s="175">
        <v>1.01803</v>
      </c>
      <c r="E101" s="175">
        <v>1.05393</v>
      </c>
      <c r="F101" s="175">
        <v>1.26644</v>
      </c>
      <c r="G101" s="175">
        <v>0.91115999999999997</v>
      </c>
      <c r="H101" s="175">
        <v>0.75043000000000004</v>
      </c>
      <c r="I101" s="175">
        <v>1.02867</v>
      </c>
      <c r="J101" s="175">
        <v>0.85902999999999996</v>
      </c>
      <c r="K101" s="175">
        <v>1.03583</v>
      </c>
      <c r="L101" s="175">
        <v>1.1573199999999999</v>
      </c>
      <c r="M101" s="175">
        <v>0.92388000000000003</v>
      </c>
      <c r="N101" s="175">
        <v>0.97318000000000005</v>
      </c>
      <c r="O101" s="175">
        <v>0.95645999999999998</v>
      </c>
      <c r="P101" s="175">
        <v>1.07236</v>
      </c>
      <c r="Q101" s="175">
        <v>1.16537</v>
      </c>
      <c r="R101" s="175">
        <v>0.93677999999999995</v>
      </c>
      <c r="S101" s="175">
        <v>0.98334999999999995</v>
      </c>
      <c r="T101" s="175">
        <v>0.76885000000000003</v>
      </c>
      <c r="U101" s="175">
        <v>0.65102000000000004</v>
      </c>
      <c r="V101" s="175">
        <v>0.55894999999999995</v>
      </c>
      <c r="W101" s="175">
        <v>0.58067000000000002</v>
      </c>
      <c r="X101" s="175">
        <v>0.56674999999999998</v>
      </c>
      <c r="Y101" s="175">
        <v>0.63541999999999998</v>
      </c>
      <c r="Z101" s="175">
        <v>0.45716000000000001</v>
      </c>
      <c r="AA101" s="175">
        <v>0.44312000000000001</v>
      </c>
      <c r="AB101" s="175">
        <v>0.48998000000000003</v>
      </c>
      <c r="AC101" s="175">
        <v>0.48827999999999999</v>
      </c>
      <c r="AD101" s="175">
        <v>0.50200999999999996</v>
      </c>
    </row>
    <row r="102" spans="3:32" s="27" customFormat="1" ht="19.5" thickBot="1" x14ac:dyDescent="0.35">
      <c r="C102" s="137" t="s">
        <v>446</v>
      </c>
      <c r="D102" s="175">
        <v>1.0472300000000001</v>
      </c>
      <c r="E102" s="175">
        <v>1.0185900000000001</v>
      </c>
      <c r="F102" s="175">
        <v>1.0655300000000001</v>
      </c>
      <c r="G102" s="175">
        <v>0.95699000000000001</v>
      </c>
      <c r="H102" s="175">
        <v>0.91166000000000003</v>
      </c>
      <c r="I102" s="175">
        <v>0.98048999999999997</v>
      </c>
      <c r="J102" s="175">
        <v>1.02213</v>
      </c>
      <c r="K102" s="175">
        <v>1.20712</v>
      </c>
      <c r="L102" s="175">
        <v>1.1107800000000001</v>
      </c>
      <c r="M102" s="175">
        <v>1.0916999999999999</v>
      </c>
      <c r="N102" s="175">
        <v>1.02213</v>
      </c>
      <c r="O102" s="175">
        <v>1.17005</v>
      </c>
      <c r="P102" s="175">
        <v>1.2848299999999999</v>
      </c>
      <c r="Q102" s="175">
        <v>1.0292399999999999</v>
      </c>
      <c r="R102" s="175">
        <v>0.86848999999999998</v>
      </c>
      <c r="S102" s="175">
        <v>1.07667</v>
      </c>
      <c r="T102" s="175">
        <v>0.69330999999999998</v>
      </c>
      <c r="U102" s="175">
        <v>0.57498000000000005</v>
      </c>
      <c r="V102" s="175">
        <v>0.50402999999999998</v>
      </c>
      <c r="W102" s="175">
        <v>0.60565999999999998</v>
      </c>
      <c r="X102" s="175">
        <v>0.53276999999999997</v>
      </c>
      <c r="Y102" s="175">
        <v>0.54964999999999997</v>
      </c>
      <c r="Z102" s="175">
        <v>0.41224</v>
      </c>
      <c r="AA102" s="175">
        <v>0.54964999999999997</v>
      </c>
      <c r="AB102" s="175">
        <v>0.55925000000000002</v>
      </c>
      <c r="AC102" s="175">
        <v>0.63138000000000005</v>
      </c>
      <c r="AD102" s="175">
        <v>0.53091999999999995</v>
      </c>
    </row>
    <row r="103" spans="3:32" ht="16.5" thickBot="1" x14ac:dyDescent="0.3">
      <c r="C103" s="137" t="s">
        <v>447</v>
      </c>
      <c r="D103" s="175">
        <v>1.0623199999999999</v>
      </c>
      <c r="E103" s="175">
        <v>1.1951700000000001</v>
      </c>
      <c r="F103" s="175">
        <v>0.78036000000000005</v>
      </c>
      <c r="G103" s="175">
        <v>0.96408000000000005</v>
      </c>
      <c r="H103" s="175">
        <v>0.99807000000000001</v>
      </c>
      <c r="I103" s="175">
        <v>0.33967000000000003</v>
      </c>
      <c r="J103" s="175">
        <v>0.73826999999999998</v>
      </c>
      <c r="K103" s="175">
        <v>0.37169999999999997</v>
      </c>
      <c r="L103" s="175">
        <v>0.62946999999999997</v>
      </c>
      <c r="M103" s="175">
        <v>1.0332699999999999</v>
      </c>
      <c r="N103" s="175">
        <v>0.76961999999999997</v>
      </c>
      <c r="O103" s="175">
        <v>1.24593</v>
      </c>
      <c r="P103" s="175">
        <v>0.93447000000000002</v>
      </c>
      <c r="Q103" s="175">
        <v>0.66998999999999997</v>
      </c>
      <c r="R103" s="175">
        <v>0.75117</v>
      </c>
      <c r="S103" s="175">
        <v>0.75117</v>
      </c>
      <c r="T103" s="175">
        <v>2.03104</v>
      </c>
      <c r="U103" s="175">
        <v>3.6609500000000001</v>
      </c>
      <c r="V103" s="175">
        <v>2.8327800000000001</v>
      </c>
      <c r="W103" s="175">
        <v>3.33392</v>
      </c>
      <c r="X103" s="175">
        <v>4.1474299999999999</v>
      </c>
      <c r="Y103" s="175">
        <v>4.2788300000000001</v>
      </c>
      <c r="Z103" s="175">
        <v>3.7900499999999999</v>
      </c>
      <c r="AA103" s="175">
        <v>7.3473199999999999</v>
      </c>
      <c r="AB103" s="175">
        <v>5.1416000000000004</v>
      </c>
      <c r="AC103" s="175">
        <v>5.6069500000000003</v>
      </c>
      <c r="AD103" s="175">
        <v>6.1356599999999997</v>
      </c>
    </row>
    <row r="104" spans="3:32" ht="16.5" thickBot="1" x14ac:dyDescent="0.3">
      <c r="C104" s="137" t="s">
        <v>448</v>
      </c>
      <c r="D104" s="175">
        <v>0.94638</v>
      </c>
      <c r="E104" s="175">
        <v>1.06473</v>
      </c>
      <c r="F104" s="175">
        <v>1.1137999999999999</v>
      </c>
      <c r="G104" s="175">
        <v>0.89532999999999996</v>
      </c>
      <c r="H104" s="175">
        <v>0.97975000000000001</v>
      </c>
      <c r="I104" s="175">
        <v>0.80972</v>
      </c>
      <c r="J104" s="175">
        <v>1.07586</v>
      </c>
      <c r="K104" s="175">
        <v>1.08334</v>
      </c>
      <c r="L104" s="175">
        <v>1.3153900000000001</v>
      </c>
      <c r="M104" s="175">
        <v>0.88300000000000001</v>
      </c>
      <c r="N104" s="175">
        <v>1.04644</v>
      </c>
      <c r="O104" s="175">
        <v>1.1099399999999999</v>
      </c>
      <c r="P104" s="175">
        <v>1.1773</v>
      </c>
      <c r="Q104" s="175">
        <v>1.08334</v>
      </c>
      <c r="R104" s="175">
        <v>0.79030999999999996</v>
      </c>
      <c r="S104" s="175">
        <v>1.07213</v>
      </c>
      <c r="T104" s="175">
        <v>0.57654000000000005</v>
      </c>
      <c r="U104" s="175">
        <v>0.58459000000000005</v>
      </c>
      <c r="V104" s="175">
        <v>0.37513999999999997</v>
      </c>
      <c r="W104" s="175">
        <v>0.4148</v>
      </c>
      <c r="X104" s="175">
        <v>0.41624</v>
      </c>
      <c r="Y104" s="175">
        <v>0.36869000000000002</v>
      </c>
      <c r="Z104" s="175">
        <v>0.32884999999999998</v>
      </c>
      <c r="AA104" s="175">
        <v>0.29947000000000001</v>
      </c>
      <c r="AB104" s="175">
        <v>0.29026999999999997</v>
      </c>
      <c r="AC104" s="175">
        <v>0.40345999999999999</v>
      </c>
      <c r="AD104" s="175">
        <v>0.32319999999999999</v>
      </c>
    </row>
    <row r="105" spans="3:32" x14ac:dyDescent="0.25">
      <c r="C105" s="137" t="s">
        <v>1887</v>
      </c>
      <c r="D105" s="175">
        <v>1.0428200000000001</v>
      </c>
      <c r="E105" s="175">
        <v>0.96379999999999999</v>
      </c>
      <c r="F105" s="175">
        <v>1.06921</v>
      </c>
      <c r="G105" s="175">
        <v>0.91957999999999995</v>
      </c>
      <c r="H105" s="175">
        <v>1.0045900000000001</v>
      </c>
      <c r="I105" s="175">
        <v>0.79815000000000003</v>
      </c>
      <c r="J105" s="175">
        <v>0.99739</v>
      </c>
      <c r="K105" s="175">
        <v>1.01075</v>
      </c>
      <c r="L105" s="175">
        <v>1.07315</v>
      </c>
      <c r="M105" s="175">
        <v>0.91991999999999996</v>
      </c>
      <c r="N105" s="175">
        <v>1.0154700000000001</v>
      </c>
      <c r="O105" s="175">
        <v>1.0719799999999999</v>
      </c>
      <c r="P105" s="175">
        <v>0.98821999999999999</v>
      </c>
      <c r="Q105" s="175">
        <v>1.05179</v>
      </c>
      <c r="R105" s="175">
        <v>0.80559000000000003</v>
      </c>
      <c r="S105" s="175">
        <v>1.0517700000000001</v>
      </c>
      <c r="T105" s="175">
        <v>0.61090999999999995</v>
      </c>
      <c r="U105" s="175">
        <v>0.48325000000000001</v>
      </c>
      <c r="V105" s="175">
        <v>0.51773999999999998</v>
      </c>
      <c r="W105" s="175">
        <v>0.59204999999999997</v>
      </c>
      <c r="X105" s="175">
        <v>0.52437</v>
      </c>
      <c r="Y105" s="175">
        <v>0.53273000000000004</v>
      </c>
      <c r="Z105" s="175">
        <v>0.34549000000000002</v>
      </c>
      <c r="AA105" s="175">
        <v>0.37348999999999999</v>
      </c>
      <c r="AB105" s="175">
        <v>0.55550999999999995</v>
      </c>
      <c r="AC105" s="175">
        <v>0.49119000000000002</v>
      </c>
      <c r="AD105" s="175">
        <v>0.49857000000000001</v>
      </c>
      <c r="AE105" t="s">
        <v>1407</v>
      </c>
      <c r="AF105" t="s">
        <v>1408</v>
      </c>
    </row>
    <row r="106" spans="3:32" s="41" customFormat="1" x14ac:dyDescent="0.25"/>
    <row r="110" spans="3:32" ht="16.5" thickBot="1" x14ac:dyDescent="0.3"/>
    <row r="111" spans="3:32" ht="16.5" thickTop="1" x14ac:dyDescent="0.25">
      <c r="C111" s="176"/>
      <c r="D111" s="185"/>
      <c r="E111" s="177"/>
      <c r="F111" s="177"/>
      <c r="G111" s="177"/>
      <c r="H111" s="178"/>
      <c r="I111" s="177"/>
      <c r="J111" s="177"/>
      <c r="K111" s="177"/>
      <c r="L111" s="75" t="s">
        <v>1890</v>
      </c>
      <c r="M111" s="179"/>
    </row>
    <row r="112" spans="3:32" x14ac:dyDescent="0.25">
      <c r="C112" s="180" t="s">
        <v>1629</v>
      </c>
      <c r="D112" s="76" t="s">
        <v>1512</v>
      </c>
      <c r="E112" s="76" t="s">
        <v>1550</v>
      </c>
      <c r="F112" s="76" t="s">
        <v>1551</v>
      </c>
      <c r="G112" s="76" t="s">
        <v>1552</v>
      </c>
      <c r="H112" s="76" t="s">
        <v>1832</v>
      </c>
      <c r="I112" s="76" t="s">
        <v>1833</v>
      </c>
      <c r="J112" s="76" t="s">
        <v>1834</v>
      </c>
      <c r="K112" s="77" t="s">
        <v>1888</v>
      </c>
      <c r="L112" s="181" t="s">
        <v>1889</v>
      </c>
      <c r="M112" s="117" t="s">
        <v>1530</v>
      </c>
    </row>
    <row r="113" spans="3:17" x14ac:dyDescent="0.25">
      <c r="C113" s="182" t="s">
        <v>20</v>
      </c>
      <c r="D113" s="76" t="s">
        <v>1625</v>
      </c>
      <c r="E113" s="158">
        <v>30.007300000000001</v>
      </c>
      <c r="F113" s="158">
        <v>14.7613</v>
      </c>
      <c r="G113" s="158">
        <v>88.789100000000005</v>
      </c>
      <c r="H113" s="77">
        <v>2.0328358613401201</v>
      </c>
      <c r="I113" s="77">
        <v>6.0149919045070499</v>
      </c>
      <c r="J113" s="77">
        <v>2.9589166636118498</v>
      </c>
      <c r="K113" s="77">
        <v>0.98874282329112295</v>
      </c>
      <c r="L113" s="181" t="b">
        <v>0</v>
      </c>
      <c r="M113" s="117">
        <v>30</v>
      </c>
      <c r="P113" s="81"/>
      <c r="Q113" s="80"/>
    </row>
    <row r="114" spans="3:17" x14ac:dyDescent="0.25">
      <c r="C114" s="182" t="s">
        <v>50</v>
      </c>
      <c r="D114" s="76" t="s">
        <v>1625</v>
      </c>
      <c r="E114" s="158">
        <v>30.416799999999999</v>
      </c>
      <c r="F114" s="158">
        <v>25.5534</v>
      </c>
      <c r="G114" s="158">
        <v>108.71299999999999</v>
      </c>
      <c r="H114" s="77">
        <v>1.19032300985387</v>
      </c>
      <c r="I114" s="77">
        <v>4.2543458013414996</v>
      </c>
      <c r="J114" s="77">
        <v>3.5741103600641702</v>
      </c>
      <c r="K114" s="77">
        <v>0.90656866877844899</v>
      </c>
      <c r="L114" s="181" t="b">
        <v>0</v>
      </c>
      <c r="M114" s="117">
        <v>30</v>
      </c>
      <c r="P114" s="81"/>
      <c r="Q114" s="80"/>
    </row>
    <row r="115" spans="3:17" x14ac:dyDescent="0.25">
      <c r="C115" s="182" t="s">
        <v>1886</v>
      </c>
      <c r="D115" s="76" t="s">
        <v>1625</v>
      </c>
      <c r="E115" s="158">
        <v>35.706099999999999</v>
      </c>
      <c r="F115" s="158">
        <v>17.002099999999999</v>
      </c>
      <c r="G115" s="158">
        <v>226.721</v>
      </c>
      <c r="H115" s="77">
        <v>2.10009939948594</v>
      </c>
      <c r="I115" s="77">
        <v>13.334882161615299</v>
      </c>
      <c r="J115" s="77">
        <v>6.3496433382531201</v>
      </c>
      <c r="K115" s="77">
        <v>0.98926911494175995</v>
      </c>
      <c r="L115" s="181" t="b">
        <v>1</v>
      </c>
      <c r="M115" s="117">
        <v>30</v>
      </c>
      <c r="P115" s="81"/>
      <c r="Q115" s="80"/>
    </row>
    <row r="116" spans="3:17" x14ac:dyDescent="0.25">
      <c r="C116" s="182" t="s">
        <v>24</v>
      </c>
      <c r="D116" s="76" t="s">
        <v>1543</v>
      </c>
      <c r="E116" s="158">
        <v>57.093899999999998</v>
      </c>
      <c r="F116" s="158">
        <v>42.771799999999999</v>
      </c>
      <c r="G116" s="158">
        <v>102.73099999999999</v>
      </c>
      <c r="H116" s="77">
        <v>1.33484912956667</v>
      </c>
      <c r="I116" s="77">
        <v>2.4018395297836399</v>
      </c>
      <c r="J116" s="77">
        <v>1.7993340794725801</v>
      </c>
      <c r="K116" s="77">
        <v>0.98718496550139301</v>
      </c>
      <c r="L116" s="181" t="b">
        <v>1</v>
      </c>
      <c r="M116" s="117">
        <v>30</v>
      </c>
      <c r="P116" s="81"/>
      <c r="Q116" s="80"/>
    </row>
    <row r="117" spans="3:17" x14ac:dyDescent="0.25">
      <c r="C117" s="182" t="s">
        <v>30</v>
      </c>
      <c r="D117" s="76" t="s">
        <v>1626</v>
      </c>
      <c r="E117" s="158">
        <v>66.279799999999994</v>
      </c>
      <c r="F117" s="158">
        <v>8.4960100000000001</v>
      </c>
      <c r="G117" s="158">
        <v>282.81200000000001</v>
      </c>
      <c r="H117" s="77">
        <v>7.8012855446262401</v>
      </c>
      <c r="I117" s="77">
        <v>33.287625603077203</v>
      </c>
      <c r="J117" s="77">
        <v>4.2669410589651697</v>
      </c>
      <c r="K117" s="77">
        <v>0.95827589394838697</v>
      </c>
      <c r="L117" s="181" t="b">
        <v>1</v>
      </c>
      <c r="M117" s="117">
        <v>30</v>
      </c>
      <c r="P117" s="81"/>
      <c r="Q117" s="80"/>
    </row>
    <row r="118" spans="3:17" x14ac:dyDescent="0.25">
      <c r="C118" s="182" t="s">
        <v>752</v>
      </c>
      <c r="D118" s="76" t="s">
        <v>1628</v>
      </c>
      <c r="E118" s="158">
        <v>87.0548</v>
      </c>
      <c r="F118" s="158">
        <v>69.247200000000007</v>
      </c>
      <c r="G118" s="158">
        <v>115.128</v>
      </c>
      <c r="H118" s="77">
        <v>1.25715985628299</v>
      </c>
      <c r="I118" s="77">
        <v>1.6625654178075</v>
      </c>
      <c r="J118" s="77">
        <v>1.32247733611472</v>
      </c>
      <c r="K118" s="77">
        <v>0.98761049233124498</v>
      </c>
      <c r="L118" s="181" t="b">
        <v>1</v>
      </c>
      <c r="M118" s="117">
        <v>0</v>
      </c>
      <c r="P118" s="81"/>
      <c r="Q118" s="80"/>
    </row>
    <row r="119" spans="3:17" x14ac:dyDescent="0.25">
      <c r="C119" s="182" t="s">
        <v>29</v>
      </c>
      <c r="D119" s="76" t="s">
        <v>1626</v>
      </c>
      <c r="E119" s="158">
        <v>100.754</v>
      </c>
      <c r="F119" s="158">
        <v>29.1296</v>
      </c>
      <c r="G119" s="158">
        <v>285.72399999999999</v>
      </c>
      <c r="H119" s="77">
        <v>3.4588185213665801</v>
      </c>
      <c r="I119" s="77">
        <v>9.8087169065143307</v>
      </c>
      <c r="J119" s="77">
        <v>2.8358576334438301</v>
      </c>
      <c r="K119" s="77">
        <v>0.93136212220024694</v>
      </c>
      <c r="L119" s="181" t="b">
        <v>0</v>
      </c>
      <c r="M119" s="117">
        <v>30</v>
      </c>
      <c r="P119" s="81"/>
      <c r="Q119" s="80"/>
    </row>
    <row r="120" spans="3:17" x14ac:dyDescent="0.25">
      <c r="C120" s="182" t="s">
        <v>21</v>
      </c>
      <c r="D120" s="76" t="s">
        <v>1625</v>
      </c>
      <c r="E120" s="158">
        <v>111.253</v>
      </c>
      <c r="F120" s="158">
        <v>31.864699999999999</v>
      </c>
      <c r="G120" s="158">
        <v>263.70299999999997</v>
      </c>
      <c r="H120" s="77">
        <v>3.4914184034370299</v>
      </c>
      <c r="I120" s="77">
        <v>8.2757094841627197</v>
      </c>
      <c r="J120" s="77">
        <v>2.37030012673815</v>
      </c>
      <c r="K120" s="77">
        <v>0.99626989460537396</v>
      </c>
      <c r="L120" s="181" t="b">
        <v>0</v>
      </c>
      <c r="M120" s="117">
        <v>30</v>
      </c>
      <c r="P120" s="81"/>
      <c r="Q120" s="80"/>
    </row>
    <row r="121" spans="3:17" x14ac:dyDescent="0.25">
      <c r="C121" s="182" t="s">
        <v>48</v>
      </c>
      <c r="D121" s="76" t="s">
        <v>1628</v>
      </c>
      <c r="E121" s="158">
        <v>156.33500000000001</v>
      </c>
      <c r="F121" s="158">
        <v>119.645</v>
      </c>
      <c r="G121" s="158">
        <v>222.59</v>
      </c>
      <c r="H121" s="77">
        <v>1.3066571941995</v>
      </c>
      <c r="I121" s="77">
        <v>1.8604204103807001</v>
      </c>
      <c r="J121" s="77">
        <v>1.4238014520101001</v>
      </c>
      <c r="K121" s="77">
        <v>0.97111259842825304</v>
      </c>
      <c r="L121" s="181" t="b">
        <v>1</v>
      </c>
      <c r="M121" s="117">
        <v>300</v>
      </c>
      <c r="P121" s="81"/>
      <c r="Q121" s="80"/>
    </row>
    <row r="122" spans="3:17" x14ac:dyDescent="0.25">
      <c r="C122" s="182" t="s">
        <v>754</v>
      </c>
      <c r="D122" s="76" t="s">
        <v>1625</v>
      </c>
      <c r="E122" s="158">
        <v>165.88200000000001</v>
      </c>
      <c r="F122" s="158">
        <v>31.8508</v>
      </c>
      <c r="G122" s="158">
        <v>257.03800000000001</v>
      </c>
      <c r="H122" s="77">
        <v>5.2080952440755004</v>
      </c>
      <c r="I122" s="77">
        <v>8.0700641742122592</v>
      </c>
      <c r="J122" s="77">
        <v>1.5495231550138</v>
      </c>
      <c r="K122" s="77">
        <v>0.99460507493303896</v>
      </c>
      <c r="L122" s="181" t="b">
        <v>1</v>
      </c>
      <c r="M122" s="117">
        <v>30</v>
      </c>
      <c r="P122" s="81"/>
      <c r="Q122" s="80"/>
    </row>
    <row r="123" spans="3:17" x14ac:dyDescent="0.25">
      <c r="C123" s="182" t="s">
        <v>755</v>
      </c>
      <c r="D123" s="76" t="s">
        <v>1625</v>
      </c>
      <c r="E123" s="158">
        <v>188.61</v>
      </c>
      <c r="F123" s="158">
        <v>42.828099999999999</v>
      </c>
      <c r="G123" s="158">
        <v>264.245</v>
      </c>
      <c r="H123" s="77">
        <v>4.4038843656384401</v>
      </c>
      <c r="I123" s="77">
        <v>6.1698978007429703</v>
      </c>
      <c r="J123" s="77">
        <v>1.40101267165049</v>
      </c>
      <c r="K123" s="77">
        <v>0.99383280997429002</v>
      </c>
      <c r="L123" s="181" t="b">
        <v>1</v>
      </c>
      <c r="M123" s="117">
        <v>30</v>
      </c>
      <c r="P123" s="81"/>
      <c r="Q123" s="80"/>
    </row>
    <row r="124" spans="3:17" x14ac:dyDescent="0.25">
      <c r="C124" s="182" t="s">
        <v>757</v>
      </c>
      <c r="D124" s="76" t="s">
        <v>1625</v>
      </c>
      <c r="E124" s="158">
        <v>213.21700000000001</v>
      </c>
      <c r="F124" s="158">
        <v>46.970799999999997</v>
      </c>
      <c r="G124" s="158">
        <v>268.13299999999998</v>
      </c>
      <c r="H124" s="77">
        <v>4.53935210811823</v>
      </c>
      <c r="I124" s="77">
        <v>5.7085040067446098</v>
      </c>
      <c r="J124" s="77">
        <v>1.25755920025138</v>
      </c>
      <c r="K124" s="77">
        <v>0.98377050987280401</v>
      </c>
      <c r="L124" s="181" t="b">
        <v>1</v>
      </c>
      <c r="M124" s="117">
        <v>30</v>
      </c>
      <c r="P124" s="81"/>
      <c r="Q124" s="80"/>
    </row>
    <row r="125" spans="3:17" x14ac:dyDescent="0.25">
      <c r="C125" s="182" t="s">
        <v>23</v>
      </c>
      <c r="D125" s="76" t="s">
        <v>1625</v>
      </c>
      <c r="E125" s="158">
        <v>222.41399999999999</v>
      </c>
      <c r="F125" s="158">
        <v>32.383099999999999</v>
      </c>
      <c r="G125" s="158">
        <v>283.33800000000002</v>
      </c>
      <c r="H125" s="77">
        <v>6.8682121229900703</v>
      </c>
      <c r="I125" s="77">
        <v>8.7495638156939801</v>
      </c>
      <c r="J125" s="77">
        <v>1.2739216056543201</v>
      </c>
      <c r="K125" s="77">
        <v>0.98270597411023697</v>
      </c>
      <c r="L125" s="181" t="b">
        <v>1</v>
      </c>
      <c r="M125" s="117">
        <v>30</v>
      </c>
      <c r="P125" s="81"/>
      <c r="Q125" s="80"/>
    </row>
    <row r="126" spans="3:17" x14ac:dyDescent="0.25">
      <c r="C126" s="182" t="s">
        <v>26</v>
      </c>
      <c r="D126" s="76" t="s">
        <v>1625</v>
      </c>
      <c r="E126" s="158">
        <v>228.73500000000001</v>
      </c>
      <c r="F126" s="158">
        <v>41.358400000000003</v>
      </c>
      <c r="G126" s="158">
        <v>276.69400000000002</v>
      </c>
      <c r="H126" s="77">
        <v>5.5305572749429297</v>
      </c>
      <c r="I126" s="77">
        <v>6.6901524236914298</v>
      </c>
      <c r="J126" s="77">
        <v>1.2096705794915501</v>
      </c>
      <c r="K126" s="77">
        <v>0.96590414738041097</v>
      </c>
      <c r="L126" s="181" t="b">
        <v>0</v>
      </c>
      <c r="M126" s="117">
        <v>30</v>
      </c>
      <c r="P126" s="81"/>
      <c r="Q126" s="80"/>
    </row>
    <row r="127" spans="3:17" x14ac:dyDescent="0.25">
      <c r="C127" s="182" t="s">
        <v>750</v>
      </c>
      <c r="D127" s="76" t="s">
        <v>1625</v>
      </c>
      <c r="E127" s="158">
        <v>240.71100000000001</v>
      </c>
      <c r="F127" s="158">
        <v>30.985800000000001</v>
      </c>
      <c r="G127" s="158">
        <v>258.76900000000001</v>
      </c>
      <c r="H127" s="77">
        <v>7.76842940960052</v>
      </c>
      <c r="I127" s="77">
        <v>8.3512124908829204</v>
      </c>
      <c r="J127" s="77">
        <v>1.0750194216300799</v>
      </c>
      <c r="K127" s="77">
        <v>0.98415339875982799</v>
      </c>
      <c r="L127" s="181" t="b">
        <v>1</v>
      </c>
      <c r="M127" s="117">
        <v>30</v>
      </c>
      <c r="P127" s="81"/>
      <c r="Q127" s="80"/>
    </row>
    <row r="128" spans="3:17" ht="16.5" thickBot="1" x14ac:dyDescent="0.3">
      <c r="C128" s="183" t="s">
        <v>27</v>
      </c>
      <c r="D128" s="78" t="s">
        <v>1625</v>
      </c>
      <c r="E128" s="159">
        <v>241.28800000000001</v>
      </c>
      <c r="F128" s="159">
        <v>31.192699999999999</v>
      </c>
      <c r="G128" s="159">
        <v>257.76600000000002</v>
      </c>
      <c r="H128" s="79">
        <v>7.7353996287592901</v>
      </c>
      <c r="I128" s="79">
        <v>8.2636642547775594</v>
      </c>
      <c r="J128" s="79">
        <v>1.0682918338251299</v>
      </c>
      <c r="K128" s="79">
        <v>0.99680798725938202</v>
      </c>
      <c r="L128" s="184" t="b">
        <v>1</v>
      </c>
      <c r="M128" s="119">
        <v>30</v>
      </c>
      <c r="P128" s="81"/>
      <c r="Q128" s="80"/>
    </row>
    <row r="129" spans="3:17" ht="16.5" thickTop="1" x14ac:dyDescent="0.25">
      <c r="C129" s="191" t="s">
        <v>1891</v>
      </c>
      <c r="D129" s="153"/>
      <c r="E129" s="153"/>
      <c r="F129" s="153"/>
      <c r="G129" s="153"/>
      <c r="H129" s="187"/>
      <c r="I129" s="186"/>
      <c r="J129" s="187"/>
      <c r="K129" s="186"/>
      <c r="L129" s="153"/>
      <c r="M129" s="188"/>
      <c r="P129" s="81"/>
      <c r="Q129" s="80"/>
    </row>
    <row r="130" spans="3:17" x14ac:dyDescent="0.25">
      <c r="C130" s="192"/>
      <c r="D130" s="80"/>
      <c r="E130" s="80"/>
      <c r="F130" s="80"/>
      <c r="G130" s="80"/>
      <c r="H130" s="190"/>
      <c r="I130" s="189"/>
      <c r="J130" s="190"/>
      <c r="K130" s="189"/>
      <c r="L130" s="80"/>
      <c r="M130" s="31"/>
      <c r="P130" s="81"/>
      <c r="Q130" s="80"/>
    </row>
    <row r="131" spans="3:17" x14ac:dyDescent="0.25">
      <c r="C131" s="80"/>
      <c r="D131" s="80"/>
      <c r="E131" s="80"/>
      <c r="F131" s="80"/>
      <c r="G131" s="80"/>
      <c r="P131" s="81"/>
      <c r="Q131" s="80"/>
    </row>
    <row r="132" spans="3:17" x14ac:dyDescent="0.25">
      <c r="C132" s="192"/>
      <c r="D132" s="80"/>
      <c r="E132" s="80"/>
      <c r="F132" s="80"/>
      <c r="G132" s="80"/>
      <c r="P132" s="81"/>
      <c r="Q132" s="80"/>
    </row>
    <row r="133" spans="3:17" x14ac:dyDescent="0.25">
      <c r="C133" s="80"/>
      <c r="D133" s="80"/>
      <c r="E133" s="80"/>
      <c r="F133" s="80"/>
      <c r="G133" s="80"/>
      <c r="P133" s="81"/>
      <c r="Q133" s="80"/>
    </row>
    <row r="134" spans="3:17" x14ac:dyDescent="0.25">
      <c r="C134" s="33"/>
      <c r="P134" s="81"/>
      <c r="Q134" s="80"/>
    </row>
    <row r="135" spans="3:17" x14ac:dyDescent="0.25">
      <c r="P135" s="81"/>
      <c r="Q135" s="80"/>
    </row>
    <row r="136" spans="3:17" x14ac:dyDescent="0.25">
      <c r="P136" s="81"/>
      <c r="Q136" s="80"/>
    </row>
    <row r="137" spans="3:17" x14ac:dyDescent="0.25">
      <c r="P137" s="81"/>
      <c r="Q137" s="80"/>
    </row>
    <row r="138" spans="3:17" x14ac:dyDescent="0.25">
      <c r="C138" s="24"/>
      <c r="P138" s="81"/>
      <c r="Q138" s="80"/>
    </row>
    <row r="139" spans="3:17" x14ac:dyDescent="0.25">
      <c r="C139" s="24"/>
      <c r="P139" s="81"/>
      <c r="Q139" s="80"/>
    </row>
    <row r="140" spans="3:17" x14ac:dyDescent="0.25">
      <c r="C140" s="24"/>
      <c r="P140" s="81"/>
      <c r="Q140" s="80"/>
    </row>
    <row r="141" spans="3:17" x14ac:dyDescent="0.25">
      <c r="C141" s="24"/>
      <c r="P141" s="81"/>
      <c r="Q141" s="80"/>
    </row>
    <row r="142" spans="3:17" x14ac:dyDescent="0.25">
      <c r="C142" s="24"/>
      <c r="P142" s="81"/>
      <c r="Q142" s="80"/>
    </row>
    <row r="143" spans="3:17" x14ac:dyDescent="0.25">
      <c r="C143" s="24"/>
      <c r="P143" s="81"/>
      <c r="Q143" s="80"/>
    </row>
    <row r="144" spans="3:17" x14ac:dyDescent="0.25">
      <c r="P144" s="81"/>
      <c r="Q144" s="80"/>
    </row>
    <row r="147" spans="1:22"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row>
    <row r="148" spans="1:22" x14ac:dyDescent="0.25">
      <c r="A148" s="30"/>
      <c r="B148" s="29"/>
      <c r="C148" s="29"/>
      <c r="D148" s="29"/>
      <c r="E148" s="29"/>
      <c r="F148" s="29"/>
      <c r="G148" s="29"/>
      <c r="H148" s="29"/>
      <c r="I148" s="29"/>
      <c r="J148" s="29"/>
      <c r="K148" s="29"/>
      <c r="L148" s="29"/>
      <c r="M148" s="29"/>
      <c r="N148" s="29"/>
      <c r="O148" s="29"/>
      <c r="P148" s="29"/>
      <c r="Q148" s="29"/>
      <c r="R148" s="29"/>
      <c r="S148" s="29"/>
      <c r="T148" s="29"/>
      <c r="U148" s="29"/>
      <c r="V148" s="29"/>
    </row>
    <row r="149" spans="1:22" x14ac:dyDescent="0.25">
      <c r="A149" s="30"/>
      <c r="B149" s="29"/>
      <c r="C149" s="29"/>
      <c r="D149" s="29"/>
      <c r="E149" s="29"/>
      <c r="F149" s="29"/>
      <c r="G149" s="29"/>
      <c r="H149" s="29"/>
      <c r="I149" s="29"/>
      <c r="J149" s="29"/>
      <c r="K149" s="29"/>
      <c r="L149" s="29"/>
      <c r="M149" s="29"/>
      <c r="N149" s="29"/>
      <c r="O149" s="29"/>
      <c r="P149" s="29"/>
      <c r="Q149" s="29"/>
      <c r="R149" s="29"/>
      <c r="S149" s="29"/>
      <c r="T149" s="29"/>
      <c r="U149" s="29"/>
      <c r="V149" s="29"/>
    </row>
    <row r="150" spans="1:22" x14ac:dyDescent="0.25">
      <c r="A150" s="30"/>
      <c r="B150" s="29"/>
      <c r="C150" s="29"/>
      <c r="D150" s="29"/>
      <c r="E150" s="29"/>
      <c r="F150" s="29"/>
      <c r="G150" s="29"/>
      <c r="H150" s="29"/>
      <c r="I150" s="29"/>
      <c r="J150" s="29"/>
      <c r="K150" s="29"/>
      <c r="L150" s="29"/>
      <c r="M150" s="29"/>
      <c r="N150" s="29"/>
      <c r="O150" s="29"/>
      <c r="P150" s="29"/>
      <c r="Q150" s="29"/>
      <c r="R150" s="29"/>
      <c r="S150" s="29"/>
      <c r="T150" s="29"/>
      <c r="U150" s="29"/>
      <c r="V150" s="29"/>
    </row>
    <row r="151" spans="1:22" x14ac:dyDescent="0.25">
      <c r="A151" s="30"/>
      <c r="B151" s="29"/>
      <c r="C151" s="29"/>
      <c r="D151" s="29"/>
      <c r="E151" s="29"/>
      <c r="F151" s="29"/>
      <c r="G151" s="29"/>
      <c r="H151" s="29"/>
      <c r="I151" s="29"/>
      <c r="J151" s="29"/>
      <c r="K151" s="29"/>
      <c r="L151" s="29"/>
      <c r="M151" s="29"/>
      <c r="N151" s="29"/>
      <c r="O151" s="29"/>
      <c r="P151" s="29"/>
      <c r="Q151" s="29"/>
      <c r="R151" s="29"/>
      <c r="S151" s="29"/>
      <c r="T151" s="29"/>
      <c r="U151" s="29"/>
      <c r="V151" s="29"/>
    </row>
    <row r="152" spans="1:22" x14ac:dyDescent="0.25">
      <c r="A152" s="30"/>
      <c r="B152" s="29"/>
      <c r="C152" s="29"/>
      <c r="D152" s="29"/>
      <c r="E152" s="29"/>
      <c r="F152" s="29"/>
      <c r="G152" s="29"/>
      <c r="H152" s="29"/>
      <c r="I152" s="29"/>
      <c r="J152" s="29"/>
      <c r="K152" s="29"/>
      <c r="L152" s="29"/>
      <c r="M152" s="29"/>
      <c r="N152" s="29"/>
      <c r="O152" s="29"/>
      <c r="P152" s="29"/>
      <c r="Q152" s="29"/>
      <c r="R152" s="29"/>
      <c r="S152" s="29"/>
      <c r="T152" s="29"/>
      <c r="U152" s="29"/>
      <c r="V152" s="29"/>
    </row>
    <row r="153" spans="1:22" x14ac:dyDescent="0.25">
      <c r="A153" s="30"/>
      <c r="B153" s="29"/>
      <c r="C153" s="29"/>
      <c r="D153" s="29"/>
      <c r="E153" s="29"/>
      <c r="F153" s="29"/>
      <c r="G153" s="29"/>
      <c r="H153" s="29"/>
      <c r="I153" s="29"/>
      <c r="J153" s="29"/>
      <c r="K153" s="29"/>
      <c r="L153" s="29"/>
      <c r="M153" s="29"/>
      <c r="N153" s="29"/>
      <c r="O153" s="29"/>
      <c r="P153" s="29"/>
      <c r="Q153" s="29"/>
      <c r="R153" s="29"/>
      <c r="S153" s="29"/>
      <c r="T153" s="29"/>
      <c r="U153" s="29"/>
      <c r="V153" s="29"/>
    </row>
    <row r="154" spans="1:22" x14ac:dyDescent="0.25">
      <c r="A154" s="30"/>
      <c r="B154" s="29"/>
      <c r="C154" s="29"/>
      <c r="D154" s="29"/>
      <c r="E154" s="29"/>
      <c r="F154" s="29"/>
      <c r="G154" s="29"/>
      <c r="H154" s="29"/>
      <c r="I154" s="29"/>
      <c r="J154" s="29"/>
      <c r="K154" s="29"/>
      <c r="L154" s="29"/>
      <c r="M154" s="29"/>
      <c r="N154" s="29"/>
      <c r="O154" s="29"/>
      <c r="P154" s="29"/>
      <c r="Q154" s="29"/>
      <c r="R154" s="29"/>
      <c r="S154" s="29"/>
      <c r="T154" s="29"/>
      <c r="U154" s="29"/>
      <c r="V154" s="29"/>
    </row>
    <row r="155" spans="1:22" x14ac:dyDescent="0.25">
      <c r="A155" s="30"/>
      <c r="B155" s="29"/>
      <c r="C155" s="29"/>
      <c r="D155" s="29"/>
      <c r="E155" s="29"/>
      <c r="F155" s="29"/>
      <c r="G155" s="29"/>
      <c r="H155" s="29"/>
      <c r="I155" s="29"/>
      <c r="J155" s="29"/>
      <c r="K155" s="29"/>
      <c r="L155" s="29"/>
      <c r="M155" s="29"/>
      <c r="N155" s="29"/>
      <c r="O155" s="29"/>
      <c r="P155" s="29"/>
      <c r="Q155" s="29"/>
      <c r="R155" s="29"/>
      <c r="S155" s="29"/>
      <c r="T155" s="29"/>
      <c r="U155" s="29"/>
      <c r="V155" s="29"/>
    </row>
    <row r="156" spans="1:22" x14ac:dyDescent="0.25">
      <c r="A156" s="30"/>
      <c r="B156" s="29"/>
      <c r="C156" s="29"/>
      <c r="D156" s="29"/>
      <c r="E156" s="29"/>
      <c r="F156" s="29"/>
      <c r="G156" s="29"/>
      <c r="H156" s="29"/>
      <c r="I156" s="29"/>
      <c r="J156" s="29"/>
      <c r="K156" s="29"/>
      <c r="L156" s="29"/>
      <c r="M156" s="29"/>
      <c r="N156" s="29"/>
      <c r="O156" s="29"/>
      <c r="P156" s="29"/>
      <c r="Q156" s="29"/>
      <c r="R156" s="29"/>
      <c r="S156" s="29"/>
      <c r="T156" s="29"/>
      <c r="U156" s="29"/>
      <c r="V156" s="29"/>
    </row>
    <row r="157" spans="1:22" x14ac:dyDescent="0.25">
      <c r="A157" s="30"/>
      <c r="B157" s="29"/>
      <c r="C157" s="29"/>
      <c r="D157" s="29"/>
      <c r="E157" s="29"/>
      <c r="F157" s="29"/>
      <c r="G157" s="29"/>
      <c r="H157" s="29"/>
      <c r="I157" s="29"/>
      <c r="J157" s="29"/>
      <c r="K157" s="29"/>
      <c r="L157" s="29"/>
      <c r="M157" s="29"/>
      <c r="N157" s="29"/>
      <c r="O157" s="29"/>
      <c r="P157" s="29"/>
      <c r="Q157" s="29"/>
      <c r="R157" s="29"/>
      <c r="S157" s="29"/>
      <c r="T157" s="29"/>
      <c r="U157" s="29"/>
      <c r="V157" s="29"/>
    </row>
    <row r="158" spans="1:22" x14ac:dyDescent="0.25">
      <c r="A158" s="30"/>
      <c r="B158" s="29"/>
      <c r="C158" s="29"/>
      <c r="D158" s="29"/>
      <c r="E158" s="29"/>
      <c r="F158" s="29"/>
      <c r="G158" s="29"/>
      <c r="H158" s="29"/>
      <c r="I158" s="29"/>
      <c r="J158" s="29"/>
      <c r="K158" s="29"/>
      <c r="L158" s="29"/>
      <c r="M158" s="29"/>
      <c r="N158" s="29"/>
      <c r="O158" s="29"/>
      <c r="P158" s="29"/>
      <c r="Q158" s="29"/>
      <c r="R158" s="29"/>
      <c r="S158" s="29"/>
      <c r="T158" s="29"/>
      <c r="U158" s="29"/>
      <c r="V158" s="29"/>
    </row>
    <row r="159" spans="1:22" x14ac:dyDescent="0.25">
      <c r="A159" s="30"/>
      <c r="B159" s="29"/>
      <c r="C159" s="29"/>
      <c r="D159" s="29"/>
      <c r="E159" s="29"/>
      <c r="F159" s="29"/>
      <c r="G159" s="29"/>
      <c r="H159" s="29"/>
      <c r="I159" s="29"/>
      <c r="J159" s="29"/>
      <c r="K159" s="29"/>
      <c r="L159" s="29"/>
      <c r="M159" s="29"/>
      <c r="N159" s="29"/>
      <c r="O159" s="29"/>
      <c r="P159" s="29"/>
      <c r="Q159" s="29"/>
      <c r="R159" s="29"/>
      <c r="S159" s="29"/>
      <c r="T159" s="29"/>
      <c r="U159" s="29"/>
      <c r="V159" s="29"/>
    </row>
    <row r="160" spans="1:22" x14ac:dyDescent="0.25">
      <c r="A160" s="30"/>
      <c r="B160" s="29"/>
      <c r="C160" s="29"/>
      <c r="D160" s="29"/>
      <c r="E160" s="29"/>
      <c r="F160" s="29"/>
      <c r="G160" s="29"/>
      <c r="H160" s="29"/>
      <c r="I160" s="29"/>
      <c r="J160" s="29"/>
      <c r="K160" s="29"/>
      <c r="L160" s="29"/>
      <c r="M160" s="29"/>
      <c r="N160" s="29"/>
      <c r="O160" s="29"/>
      <c r="P160" s="29"/>
      <c r="Q160" s="29"/>
      <c r="R160" s="29"/>
      <c r="S160" s="29"/>
      <c r="T160" s="29"/>
      <c r="U160" s="29"/>
      <c r="V160" s="29"/>
    </row>
    <row r="161" spans="1:22" x14ac:dyDescent="0.25">
      <c r="A161" s="30"/>
      <c r="B161" s="29"/>
      <c r="C161" s="29"/>
      <c r="D161" s="29"/>
      <c r="E161" s="29"/>
      <c r="F161" s="29"/>
      <c r="G161" s="29"/>
      <c r="H161" s="29"/>
      <c r="I161" s="29"/>
      <c r="J161" s="29"/>
      <c r="K161" s="29"/>
      <c r="L161" s="29"/>
      <c r="M161" s="29"/>
      <c r="N161" s="29"/>
      <c r="O161" s="29"/>
      <c r="P161" s="29"/>
      <c r="Q161" s="29"/>
      <c r="R161" s="29"/>
      <c r="S161" s="29"/>
      <c r="T161" s="29"/>
      <c r="U161" s="29"/>
      <c r="V161" s="29"/>
    </row>
    <row r="162" spans="1:22" x14ac:dyDescent="0.25">
      <c r="A162" s="30"/>
      <c r="B162" s="29"/>
      <c r="C162" s="29"/>
      <c r="D162" s="29"/>
      <c r="E162" s="29"/>
      <c r="F162" s="29"/>
      <c r="G162" s="29"/>
      <c r="H162" s="29"/>
      <c r="I162" s="29"/>
      <c r="J162" s="29"/>
      <c r="K162" s="29"/>
      <c r="L162" s="29"/>
      <c r="M162" s="29"/>
      <c r="N162" s="29"/>
      <c r="O162" s="29"/>
      <c r="P162" s="29"/>
      <c r="Q162" s="29"/>
      <c r="R162" s="29"/>
      <c r="S162" s="29"/>
      <c r="T162" s="29"/>
      <c r="U162" s="29"/>
      <c r="V162" s="29"/>
    </row>
    <row r="163" spans="1:22" x14ac:dyDescent="0.25">
      <c r="A163" s="30"/>
      <c r="B163" s="29"/>
      <c r="C163" s="29"/>
      <c r="D163" s="29"/>
      <c r="E163" s="29"/>
      <c r="F163" s="29"/>
      <c r="G163" s="29"/>
      <c r="H163" s="29"/>
      <c r="I163" s="29"/>
      <c r="J163" s="29"/>
      <c r="K163" s="29"/>
      <c r="L163" s="29"/>
      <c r="M163" s="29"/>
      <c r="N163" s="29"/>
      <c r="O163" s="29"/>
      <c r="P163" s="29"/>
      <c r="Q163" s="29"/>
      <c r="R163" s="29"/>
      <c r="S163" s="29"/>
      <c r="T163" s="29"/>
      <c r="U163" s="29"/>
      <c r="V163" s="29"/>
    </row>
    <row r="166" spans="1:22" x14ac:dyDescent="0.25">
      <c r="A166" s="30"/>
      <c r="B166" s="29"/>
      <c r="C166" s="29"/>
      <c r="D166" s="29"/>
      <c r="E166" s="29"/>
      <c r="F166" s="29"/>
      <c r="G166" s="29"/>
      <c r="H166" s="29"/>
      <c r="I166" s="29"/>
      <c r="J166" s="29"/>
      <c r="K166" s="29"/>
      <c r="L166" s="29"/>
      <c r="M166" s="29"/>
      <c r="N166" s="29"/>
      <c r="O166" s="29"/>
      <c r="P166" s="29"/>
      <c r="Q166" s="29"/>
      <c r="R166" s="29"/>
      <c r="S166" s="29"/>
      <c r="T166" s="29"/>
      <c r="U166" s="29"/>
      <c r="V166" s="29"/>
    </row>
    <row r="167" spans="1:22" x14ac:dyDescent="0.25">
      <c r="A167" s="30"/>
      <c r="B167" s="29"/>
      <c r="C167" s="29"/>
      <c r="D167" s="29"/>
      <c r="E167" s="29"/>
      <c r="F167" s="29"/>
      <c r="G167" s="29"/>
      <c r="H167" s="29"/>
      <c r="I167" s="29"/>
      <c r="J167" s="29"/>
      <c r="K167" s="29"/>
      <c r="L167" s="29"/>
      <c r="M167" s="29"/>
      <c r="N167" s="29"/>
      <c r="O167" s="29"/>
      <c r="P167" s="29"/>
      <c r="Q167" s="29"/>
      <c r="R167" s="29"/>
      <c r="S167" s="29"/>
      <c r="T167" s="29"/>
      <c r="U167" s="29"/>
      <c r="V167" s="29"/>
    </row>
  </sheetData>
  <sortState xmlns:xlrd2="http://schemas.microsoft.com/office/spreadsheetml/2017/richdata2" ref="C132:H135">
    <sortCondition ref="F132:F135"/>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C9260-4674-4B18-A368-2B5558E1C626}">
  <dimension ref="C2:CV1266"/>
  <sheetViews>
    <sheetView tabSelected="1" topLeftCell="A1264" zoomScale="85" zoomScaleNormal="85" workbookViewId="0">
      <selection activeCell="O1270" sqref="O1270"/>
    </sheetView>
  </sheetViews>
  <sheetFormatPr defaultRowHeight="15.75" x14ac:dyDescent="0.25"/>
  <sheetData>
    <row r="2" spans="3:14" x14ac:dyDescent="0.25">
      <c r="C2" t="s">
        <v>1784</v>
      </c>
      <c r="E2" t="s">
        <v>1785</v>
      </c>
    </row>
    <row r="4" spans="3:14" x14ac:dyDescent="0.25">
      <c r="C4" t="s">
        <v>744</v>
      </c>
    </row>
    <row r="5" spans="3:14" x14ac:dyDescent="0.25">
      <c r="C5" t="s">
        <v>745</v>
      </c>
      <c r="D5" t="s">
        <v>746</v>
      </c>
      <c r="E5" t="s">
        <v>747</v>
      </c>
      <c r="F5" t="s">
        <v>748</v>
      </c>
      <c r="G5" t="s">
        <v>749</v>
      </c>
      <c r="I5" t="s">
        <v>20</v>
      </c>
      <c r="J5" t="s">
        <v>32</v>
      </c>
      <c r="K5" t="s">
        <v>750</v>
      </c>
      <c r="L5" t="s">
        <v>21</v>
      </c>
      <c r="M5" t="s">
        <v>42</v>
      </c>
    </row>
    <row r="6" spans="3:14" x14ac:dyDescent="0.25">
      <c r="C6" t="s">
        <v>751</v>
      </c>
      <c r="D6" t="s">
        <v>22</v>
      </c>
      <c r="E6" t="s">
        <v>48</v>
      </c>
      <c r="F6" t="s">
        <v>752</v>
      </c>
      <c r="G6" t="s">
        <v>753</v>
      </c>
      <c r="H6" t="s">
        <v>754</v>
      </c>
      <c r="I6" t="s">
        <v>92</v>
      </c>
    </row>
    <row r="7" spans="3:14" x14ac:dyDescent="0.25">
      <c r="C7" t="s">
        <v>24</v>
      </c>
      <c r="D7" t="s">
        <v>755</v>
      </c>
      <c r="E7" t="s">
        <v>756</v>
      </c>
      <c r="F7" t="s">
        <v>26</v>
      </c>
      <c r="G7" t="s">
        <v>757</v>
      </c>
      <c r="H7" t="s">
        <v>96</v>
      </c>
      <c r="I7" t="s">
        <v>27</v>
      </c>
      <c r="J7" t="s">
        <v>758</v>
      </c>
      <c r="K7" t="s">
        <v>97</v>
      </c>
      <c r="L7" t="s">
        <v>29</v>
      </c>
      <c r="M7" t="s">
        <v>759</v>
      </c>
      <c r="N7" t="s">
        <v>98</v>
      </c>
    </row>
    <row r="9" spans="3:14" x14ac:dyDescent="0.25">
      <c r="C9" t="s">
        <v>760</v>
      </c>
    </row>
    <row r="10" spans="3:14" x14ac:dyDescent="0.25">
      <c r="C10" t="s">
        <v>761</v>
      </c>
    </row>
    <row r="12" spans="3:14" x14ac:dyDescent="0.25">
      <c r="C12" t="s">
        <v>205</v>
      </c>
      <c r="D12" t="s">
        <v>112</v>
      </c>
      <c r="E12" t="s">
        <v>113</v>
      </c>
      <c r="F12" t="s">
        <v>92</v>
      </c>
      <c r="G12" t="s">
        <v>114</v>
      </c>
      <c r="H12" t="s">
        <v>115</v>
      </c>
      <c r="I12" t="s">
        <v>116</v>
      </c>
    </row>
    <row r="13" spans="3:14" x14ac:dyDescent="0.25">
      <c r="C13" t="s">
        <v>206</v>
      </c>
      <c r="D13" t="s">
        <v>112</v>
      </c>
      <c r="E13" t="s">
        <v>113</v>
      </c>
      <c r="F13" t="s">
        <v>93</v>
      </c>
      <c r="G13" t="s">
        <v>114</v>
      </c>
      <c r="H13" t="s">
        <v>115</v>
      </c>
      <c r="I13" t="s">
        <v>116</v>
      </c>
    </row>
    <row r="14" spans="3:14" x14ac:dyDescent="0.25">
      <c r="C14" t="s">
        <v>134</v>
      </c>
      <c r="D14" t="s">
        <v>112</v>
      </c>
      <c r="E14" t="s">
        <v>113</v>
      </c>
      <c r="F14" t="s">
        <v>21</v>
      </c>
      <c r="G14" t="s">
        <v>114</v>
      </c>
      <c r="H14" t="s">
        <v>115</v>
      </c>
      <c r="I14" t="s">
        <v>116</v>
      </c>
    </row>
    <row r="15" spans="3:14" x14ac:dyDescent="0.25">
      <c r="C15" t="s">
        <v>145</v>
      </c>
      <c r="D15" t="s">
        <v>112</v>
      </c>
      <c r="E15" t="s">
        <v>113</v>
      </c>
      <c r="F15" t="s">
        <v>32</v>
      </c>
      <c r="G15" t="s">
        <v>114</v>
      </c>
      <c r="H15" t="s">
        <v>115</v>
      </c>
      <c r="I15" t="s">
        <v>116</v>
      </c>
    </row>
    <row r="16" spans="3:14" x14ac:dyDescent="0.25">
      <c r="C16" t="s">
        <v>135</v>
      </c>
      <c r="D16" t="s">
        <v>112</v>
      </c>
      <c r="E16" t="s">
        <v>113</v>
      </c>
      <c r="F16" t="s">
        <v>22</v>
      </c>
      <c r="G16" t="s">
        <v>114</v>
      </c>
      <c r="H16" t="s">
        <v>115</v>
      </c>
      <c r="I16" t="s">
        <v>116</v>
      </c>
    </row>
    <row r="17" spans="3:9" x14ac:dyDescent="0.25">
      <c r="C17" t="s">
        <v>137</v>
      </c>
      <c r="D17" t="s">
        <v>112</v>
      </c>
      <c r="E17" t="s">
        <v>113</v>
      </c>
      <c r="F17" t="s">
        <v>24</v>
      </c>
      <c r="G17" t="s">
        <v>114</v>
      </c>
      <c r="H17" t="s">
        <v>115</v>
      </c>
      <c r="I17" t="s">
        <v>116</v>
      </c>
    </row>
    <row r="18" spans="3:9" x14ac:dyDescent="0.25">
      <c r="C18" t="s">
        <v>762</v>
      </c>
      <c r="D18" t="s">
        <v>112</v>
      </c>
      <c r="E18" t="s">
        <v>113</v>
      </c>
      <c r="F18" t="s">
        <v>759</v>
      </c>
      <c r="G18" t="s">
        <v>114</v>
      </c>
      <c r="H18" t="s">
        <v>115</v>
      </c>
      <c r="I18" t="s">
        <v>116</v>
      </c>
    </row>
    <row r="19" spans="3:9" x14ac:dyDescent="0.25">
      <c r="C19" t="s">
        <v>763</v>
      </c>
      <c r="D19" t="s">
        <v>112</v>
      </c>
      <c r="E19" t="s">
        <v>113</v>
      </c>
      <c r="F19" t="s">
        <v>764</v>
      </c>
      <c r="G19" t="s">
        <v>114</v>
      </c>
      <c r="H19" t="s">
        <v>115</v>
      </c>
      <c r="I19" t="s">
        <v>116</v>
      </c>
    </row>
    <row r="20" spans="3:9" x14ac:dyDescent="0.25">
      <c r="C20" t="s">
        <v>765</v>
      </c>
      <c r="D20" t="s">
        <v>112</v>
      </c>
      <c r="E20" t="s">
        <v>113</v>
      </c>
      <c r="F20" t="s">
        <v>751</v>
      </c>
      <c r="G20" t="s">
        <v>114</v>
      </c>
      <c r="H20" t="s">
        <v>115</v>
      </c>
      <c r="I20" t="s">
        <v>116</v>
      </c>
    </row>
    <row r="21" spans="3:9" x14ac:dyDescent="0.25">
      <c r="C21" t="s">
        <v>766</v>
      </c>
      <c r="D21" t="s">
        <v>112</v>
      </c>
      <c r="E21" t="s">
        <v>113</v>
      </c>
      <c r="F21" t="s">
        <v>758</v>
      </c>
      <c r="G21" t="s">
        <v>114</v>
      </c>
      <c r="H21" t="s">
        <v>115</v>
      </c>
      <c r="I21" t="s">
        <v>116</v>
      </c>
    </row>
    <row r="22" spans="3:9" x14ac:dyDescent="0.25">
      <c r="C22" t="s">
        <v>767</v>
      </c>
      <c r="D22" t="s">
        <v>112</v>
      </c>
      <c r="E22" t="s">
        <v>113</v>
      </c>
      <c r="F22" t="s">
        <v>753</v>
      </c>
      <c r="G22" t="s">
        <v>114</v>
      </c>
      <c r="H22" t="s">
        <v>115</v>
      </c>
      <c r="I22" t="s">
        <v>116</v>
      </c>
    </row>
    <row r="23" spans="3:9" x14ac:dyDescent="0.25">
      <c r="C23" t="s">
        <v>768</v>
      </c>
      <c r="D23" t="s">
        <v>112</v>
      </c>
      <c r="E23" t="s">
        <v>113</v>
      </c>
      <c r="F23" t="s">
        <v>757</v>
      </c>
      <c r="G23" t="s">
        <v>114</v>
      </c>
      <c r="H23" t="s">
        <v>115</v>
      </c>
      <c r="I23" t="s">
        <v>116</v>
      </c>
    </row>
    <row r="24" spans="3:9" x14ac:dyDescent="0.25">
      <c r="C24" t="s">
        <v>161</v>
      </c>
      <c r="D24" t="s">
        <v>112</v>
      </c>
      <c r="E24" t="s">
        <v>113</v>
      </c>
      <c r="F24" t="s">
        <v>48</v>
      </c>
      <c r="G24" t="s">
        <v>114</v>
      </c>
      <c r="H24" t="s">
        <v>115</v>
      </c>
      <c r="I24" t="s">
        <v>116</v>
      </c>
    </row>
    <row r="25" spans="3:9" x14ac:dyDescent="0.25">
      <c r="C25" t="s">
        <v>142</v>
      </c>
      <c r="D25" t="s">
        <v>112</v>
      </c>
      <c r="E25" t="s">
        <v>113</v>
      </c>
      <c r="F25" t="s">
        <v>29</v>
      </c>
      <c r="G25" t="s">
        <v>114</v>
      </c>
      <c r="H25" t="s">
        <v>115</v>
      </c>
      <c r="I25" t="s">
        <v>116</v>
      </c>
    </row>
    <row r="26" spans="3:9" x14ac:dyDescent="0.25">
      <c r="C26" t="s">
        <v>139</v>
      </c>
      <c r="D26" t="s">
        <v>112</v>
      </c>
      <c r="E26" t="s">
        <v>113</v>
      </c>
      <c r="F26" t="s">
        <v>26</v>
      </c>
      <c r="G26" t="s">
        <v>114</v>
      </c>
      <c r="H26" t="s">
        <v>115</v>
      </c>
      <c r="I26" t="s">
        <v>116</v>
      </c>
    </row>
    <row r="27" spans="3:9" x14ac:dyDescent="0.25">
      <c r="C27" t="s">
        <v>769</v>
      </c>
      <c r="D27" t="s">
        <v>112</v>
      </c>
      <c r="E27" t="s">
        <v>113</v>
      </c>
      <c r="F27" t="s">
        <v>750</v>
      </c>
      <c r="G27" t="s">
        <v>114</v>
      </c>
      <c r="H27" t="s">
        <v>115</v>
      </c>
      <c r="I27" t="s">
        <v>116</v>
      </c>
    </row>
    <row r="28" spans="3:9" x14ac:dyDescent="0.25">
      <c r="C28" t="s">
        <v>770</v>
      </c>
      <c r="D28" t="s">
        <v>112</v>
      </c>
      <c r="E28" t="s">
        <v>113</v>
      </c>
      <c r="F28" t="s">
        <v>212</v>
      </c>
      <c r="G28" t="s">
        <v>114</v>
      </c>
      <c r="H28" t="s">
        <v>115</v>
      </c>
      <c r="I28" t="s">
        <v>116</v>
      </c>
    </row>
    <row r="29" spans="3:9" x14ac:dyDescent="0.25">
      <c r="C29" t="s">
        <v>771</v>
      </c>
      <c r="D29" t="s">
        <v>112</v>
      </c>
      <c r="E29" t="s">
        <v>113</v>
      </c>
      <c r="F29" t="s">
        <v>96</v>
      </c>
      <c r="G29" t="s">
        <v>114</v>
      </c>
      <c r="H29" t="s">
        <v>115</v>
      </c>
      <c r="I29" t="s">
        <v>116</v>
      </c>
    </row>
    <row r="30" spans="3:9" x14ac:dyDescent="0.25">
      <c r="C30" t="s">
        <v>772</v>
      </c>
      <c r="D30" t="s">
        <v>112</v>
      </c>
      <c r="E30" t="s">
        <v>113</v>
      </c>
      <c r="F30" t="s">
        <v>42</v>
      </c>
      <c r="G30" t="s">
        <v>114</v>
      </c>
      <c r="H30" t="s">
        <v>115</v>
      </c>
      <c r="I30" t="s">
        <v>116</v>
      </c>
    </row>
    <row r="31" spans="3:9" x14ac:dyDescent="0.25">
      <c r="C31" t="s">
        <v>773</v>
      </c>
      <c r="D31" t="s">
        <v>112</v>
      </c>
      <c r="E31" t="s">
        <v>113</v>
      </c>
      <c r="F31" t="s">
        <v>97</v>
      </c>
      <c r="G31" t="s">
        <v>114</v>
      </c>
      <c r="H31" t="s">
        <v>115</v>
      </c>
      <c r="I31" t="s">
        <v>116</v>
      </c>
    </row>
    <row r="32" spans="3:9" x14ac:dyDescent="0.25">
      <c r="C32" t="s">
        <v>774</v>
      </c>
      <c r="D32" t="s">
        <v>112</v>
      </c>
      <c r="E32" t="s">
        <v>113</v>
      </c>
      <c r="F32" t="s">
        <v>27</v>
      </c>
      <c r="G32" t="s">
        <v>114</v>
      </c>
      <c r="H32" t="s">
        <v>115</v>
      </c>
      <c r="I32" t="s">
        <v>116</v>
      </c>
    </row>
    <row r="33" spans="3:9" x14ac:dyDescent="0.25">
      <c r="C33" t="s">
        <v>775</v>
      </c>
      <c r="D33" t="s">
        <v>112</v>
      </c>
      <c r="E33" t="s">
        <v>113</v>
      </c>
      <c r="F33" t="s">
        <v>20</v>
      </c>
      <c r="G33" t="s">
        <v>114</v>
      </c>
      <c r="H33" t="s">
        <v>115</v>
      </c>
      <c r="I33" t="s">
        <v>116</v>
      </c>
    </row>
    <row r="34" spans="3:9" x14ac:dyDescent="0.25">
      <c r="C34" t="s">
        <v>776</v>
      </c>
      <c r="D34" t="s">
        <v>112</v>
      </c>
      <c r="E34" t="s">
        <v>113</v>
      </c>
      <c r="F34" t="s">
        <v>752</v>
      </c>
      <c r="G34" t="s">
        <v>114</v>
      </c>
      <c r="H34" t="s">
        <v>115</v>
      </c>
      <c r="I34" t="s">
        <v>116</v>
      </c>
    </row>
    <row r="35" spans="3:9" x14ac:dyDescent="0.25">
      <c r="C35" t="s">
        <v>777</v>
      </c>
      <c r="D35" t="s">
        <v>112</v>
      </c>
      <c r="E35" t="s">
        <v>113</v>
      </c>
      <c r="F35" t="s">
        <v>754</v>
      </c>
      <c r="G35" t="s">
        <v>114</v>
      </c>
      <c r="H35" t="s">
        <v>115</v>
      </c>
      <c r="I35" t="s">
        <v>116</v>
      </c>
    </row>
    <row r="38" spans="3:9" x14ac:dyDescent="0.25">
      <c r="C38" t="s">
        <v>305</v>
      </c>
      <c r="D38" t="s">
        <v>112</v>
      </c>
      <c r="E38" t="s">
        <v>205</v>
      </c>
      <c r="F38" t="s">
        <v>215</v>
      </c>
      <c r="G38">
        <v>4.9408402000000002</v>
      </c>
      <c r="H38" t="s">
        <v>216</v>
      </c>
    </row>
    <row r="39" spans="3:9" x14ac:dyDescent="0.25">
      <c r="C39" t="s">
        <v>306</v>
      </c>
      <c r="D39" t="s">
        <v>112</v>
      </c>
      <c r="E39" t="s">
        <v>206</v>
      </c>
      <c r="F39" t="s">
        <v>215</v>
      </c>
      <c r="G39">
        <v>0.20288880000000001</v>
      </c>
      <c r="H39" t="s">
        <v>216</v>
      </c>
    </row>
    <row r="40" spans="3:9" x14ac:dyDescent="0.25">
      <c r="C40" t="s">
        <v>234</v>
      </c>
      <c r="D40" t="s">
        <v>112</v>
      </c>
      <c r="E40" t="s">
        <v>134</v>
      </c>
      <c r="F40" t="s">
        <v>215</v>
      </c>
      <c r="G40">
        <v>0.8812875</v>
      </c>
      <c r="H40" t="s">
        <v>216</v>
      </c>
    </row>
    <row r="41" spans="3:9" x14ac:dyDescent="0.25">
      <c r="C41" t="s">
        <v>245</v>
      </c>
      <c r="D41" t="s">
        <v>112</v>
      </c>
      <c r="E41" t="s">
        <v>145</v>
      </c>
      <c r="F41" t="s">
        <v>215</v>
      </c>
      <c r="G41">
        <v>5.6549E-3</v>
      </c>
      <c r="H41" t="s">
        <v>216</v>
      </c>
    </row>
    <row r="42" spans="3:9" x14ac:dyDescent="0.25">
      <c r="C42" t="s">
        <v>235</v>
      </c>
      <c r="D42" t="s">
        <v>112</v>
      </c>
      <c r="E42" t="s">
        <v>135</v>
      </c>
      <c r="F42" t="s">
        <v>215</v>
      </c>
      <c r="G42">
        <v>3.46227E-4</v>
      </c>
      <c r="H42" t="s">
        <v>216</v>
      </c>
    </row>
    <row r="43" spans="3:9" x14ac:dyDescent="0.25">
      <c r="C43" t="s">
        <v>237</v>
      </c>
      <c r="D43" t="s">
        <v>112</v>
      </c>
      <c r="E43" t="s">
        <v>137</v>
      </c>
      <c r="F43" t="s">
        <v>215</v>
      </c>
      <c r="G43">
        <v>0.91483409999999998</v>
      </c>
      <c r="H43" t="s">
        <v>216</v>
      </c>
    </row>
    <row r="44" spans="3:9" x14ac:dyDescent="0.25">
      <c r="C44" t="s">
        <v>441</v>
      </c>
      <c r="D44" t="s">
        <v>112</v>
      </c>
      <c r="E44" t="s">
        <v>762</v>
      </c>
      <c r="F44" t="s">
        <v>215</v>
      </c>
      <c r="G44">
        <v>0.1734927</v>
      </c>
      <c r="H44" t="s">
        <v>216</v>
      </c>
    </row>
    <row r="45" spans="3:9" x14ac:dyDescent="0.25">
      <c r="C45" t="s">
        <v>442</v>
      </c>
      <c r="D45" t="s">
        <v>112</v>
      </c>
      <c r="E45" t="s">
        <v>763</v>
      </c>
      <c r="F45" t="s">
        <v>215</v>
      </c>
      <c r="G45">
        <v>6.6274999999999997E-3</v>
      </c>
      <c r="H45" t="s">
        <v>216</v>
      </c>
    </row>
    <row r="46" spans="3:9" x14ac:dyDescent="0.25">
      <c r="C46" t="s">
        <v>443</v>
      </c>
      <c r="D46" t="s">
        <v>112</v>
      </c>
      <c r="E46" t="s">
        <v>765</v>
      </c>
      <c r="F46" t="s">
        <v>215</v>
      </c>
      <c r="G46">
        <v>9.6135700000000004E-2</v>
      </c>
      <c r="H46" t="s">
        <v>216</v>
      </c>
    </row>
    <row r="47" spans="3:9" x14ac:dyDescent="0.25">
      <c r="C47" t="s">
        <v>444</v>
      </c>
      <c r="D47" t="s">
        <v>112</v>
      </c>
      <c r="E47" t="s">
        <v>766</v>
      </c>
      <c r="F47" t="s">
        <v>215</v>
      </c>
      <c r="G47">
        <v>0.15648989999999999</v>
      </c>
      <c r="H47" t="s">
        <v>216</v>
      </c>
    </row>
    <row r="48" spans="3:9" x14ac:dyDescent="0.25">
      <c r="C48" t="s">
        <v>778</v>
      </c>
      <c r="D48" t="s">
        <v>112</v>
      </c>
      <c r="E48" t="s">
        <v>767</v>
      </c>
      <c r="F48" t="s">
        <v>215</v>
      </c>
      <c r="G48">
        <v>0.172044</v>
      </c>
      <c r="H48" t="s">
        <v>216</v>
      </c>
    </row>
    <row r="49" spans="3:8" x14ac:dyDescent="0.25">
      <c r="C49" t="s">
        <v>445</v>
      </c>
      <c r="D49" t="s">
        <v>112</v>
      </c>
      <c r="E49" t="s">
        <v>768</v>
      </c>
      <c r="F49" t="s">
        <v>215</v>
      </c>
      <c r="G49">
        <v>9.7680699999999995E-2</v>
      </c>
      <c r="H49" t="s">
        <v>216</v>
      </c>
    </row>
    <row r="50" spans="3:8" x14ac:dyDescent="0.25">
      <c r="C50" t="s">
        <v>261</v>
      </c>
      <c r="D50" t="s">
        <v>112</v>
      </c>
      <c r="E50" t="s">
        <v>161</v>
      </c>
      <c r="F50" t="s">
        <v>215</v>
      </c>
      <c r="G50">
        <v>0.15933159999999999</v>
      </c>
      <c r="H50" t="s">
        <v>216</v>
      </c>
    </row>
    <row r="51" spans="3:8" x14ac:dyDescent="0.25">
      <c r="C51" t="s">
        <v>242</v>
      </c>
      <c r="D51" t="s">
        <v>112</v>
      </c>
      <c r="E51" t="s">
        <v>142</v>
      </c>
      <c r="F51" t="s">
        <v>215</v>
      </c>
      <c r="G51">
        <v>2.6851566999999998</v>
      </c>
      <c r="H51" t="s">
        <v>216</v>
      </c>
    </row>
    <row r="52" spans="3:8" x14ac:dyDescent="0.25">
      <c r="C52" t="s">
        <v>239</v>
      </c>
      <c r="D52" t="s">
        <v>112</v>
      </c>
      <c r="E52" t="s">
        <v>139</v>
      </c>
      <c r="F52" t="s">
        <v>215</v>
      </c>
      <c r="G52">
        <v>8.2209599999999994E-2</v>
      </c>
      <c r="H52" t="s">
        <v>216</v>
      </c>
    </row>
    <row r="53" spans="3:8" x14ac:dyDescent="0.25">
      <c r="C53" t="s">
        <v>446</v>
      </c>
      <c r="D53" t="s">
        <v>112</v>
      </c>
      <c r="E53" t="s">
        <v>769</v>
      </c>
      <c r="F53" t="s">
        <v>215</v>
      </c>
      <c r="G53">
        <v>3.4756500000000003E-2</v>
      </c>
      <c r="H53" t="s">
        <v>216</v>
      </c>
    </row>
    <row r="54" spans="3:8" x14ac:dyDescent="0.25">
      <c r="C54" t="s">
        <v>311</v>
      </c>
      <c r="D54" t="s">
        <v>112</v>
      </c>
      <c r="E54" t="s">
        <v>770</v>
      </c>
      <c r="F54" t="s">
        <v>215</v>
      </c>
      <c r="G54">
        <v>5.2266418999999997</v>
      </c>
      <c r="H54" t="s">
        <v>216</v>
      </c>
    </row>
    <row r="55" spans="3:8" x14ac:dyDescent="0.25">
      <c r="C55" t="s">
        <v>309</v>
      </c>
      <c r="D55" t="s">
        <v>112</v>
      </c>
      <c r="E55" t="s">
        <v>771</v>
      </c>
      <c r="F55" t="s">
        <v>215</v>
      </c>
      <c r="G55">
        <v>2.2962000000000001E-5</v>
      </c>
      <c r="H55" t="s">
        <v>216</v>
      </c>
    </row>
    <row r="56" spans="3:8" x14ac:dyDescent="0.25">
      <c r="C56" t="s">
        <v>255</v>
      </c>
      <c r="D56" t="s">
        <v>112</v>
      </c>
      <c r="E56" t="s">
        <v>772</v>
      </c>
      <c r="F56" t="s">
        <v>215</v>
      </c>
      <c r="G56">
        <v>9.6124000000000001E-3</v>
      </c>
      <c r="H56" t="s">
        <v>216</v>
      </c>
    </row>
    <row r="57" spans="3:8" x14ac:dyDescent="0.25">
      <c r="C57" t="s">
        <v>310</v>
      </c>
      <c r="D57" t="s">
        <v>112</v>
      </c>
      <c r="E57" t="s">
        <v>773</v>
      </c>
      <c r="F57" t="s">
        <v>215</v>
      </c>
      <c r="G57">
        <v>0.1748372</v>
      </c>
      <c r="H57" t="s">
        <v>216</v>
      </c>
    </row>
    <row r="58" spans="3:8" x14ac:dyDescent="0.25">
      <c r="C58" t="s">
        <v>240</v>
      </c>
      <c r="D58" t="s">
        <v>112</v>
      </c>
      <c r="E58" t="s">
        <v>774</v>
      </c>
      <c r="F58" t="s">
        <v>215</v>
      </c>
      <c r="G58">
        <v>0.3174014</v>
      </c>
      <c r="H58" t="s">
        <v>216</v>
      </c>
    </row>
    <row r="59" spans="3:8" x14ac:dyDescent="0.25">
      <c r="C59" t="s">
        <v>233</v>
      </c>
      <c r="D59" t="s">
        <v>112</v>
      </c>
      <c r="E59" t="s">
        <v>775</v>
      </c>
      <c r="F59" t="s">
        <v>215</v>
      </c>
      <c r="G59">
        <v>0.29031770000000001</v>
      </c>
      <c r="H59" t="s">
        <v>216</v>
      </c>
    </row>
    <row r="60" spans="3:8" x14ac:dyDescent="0.25">
      <c r="C60" t="s">
        <v>447</v>
      </c>
      <c r="D60" t="s">
        <v>112</v>
      </c>
      <c r="E60" t="s">
        <v>776</v>
      </c>
      <c r="F60" t="s">
        <v>215</v>
      </c>
      <c r="G60">
        <v>9.1927399999999998E-4</v>
      </c>
      <c r="H60" t="s">
        <v>216</v>
      </c>
    </row>
    <row r="61" spans="3:8" x14ac:dyDescent="0.25">
      <c r="C61" t="s">
        <v>448</v>
      </c>
      <c r="D61" t="s">
        <v>112</v>
      </c>
      <c r="E61" t="s">
        <v>777</v>
      </c>
      <c r="F61" t="s">
        <v>215</v>
      </c>
      <c r="G61">
        <v>9.4827000000000002E-3</v>
      </c>
      <c r="H61" t="s">
        <v>216</v>
      </c>
    </row>
    <row r="64" spans="3:8" x14ac:dyDescent="0.25">
      <c r="C64" t="s">
        <v>779</v>
      </c>
    </row>
    <row r="65" spans="3:32" x14ac:dyDescent="0.25">
      <c r="C65">
        <v>157</v>
      </c>
      <c r="D65">
        <v>0</v>
      </c>
      <c r="E65">
        <v>2323</v>
      </c>
      <c r="F65" t="s">
        <v>780</v>
      </c>
      <c r="G65">
        <v>1</v>
      </c>
      <c r="I65">
        <v>24.24</v>
      </c>
      <c r="J65">
        <v>29.4</v>
      </c>
      <c r="K65">
        <v>27.09</v>
      </c>
      <c r="L65">
        <v>22.54</v>
      </c>
      <c r="M65">
        <v>29.14</v>
      </c>
      <c r="N65">
        <v>25.57</v>
      </c>
      <c r="O65">
        <v>34.119999999999997</v>
      </c>
      <c r="P65">
        <v>25.09</v>
      </c>
      <c r="Q65">
        <v>32.31</v>
      </c>
      <c r="R65">
        <v>24.93</v>
      </c>
      <c r="S65">
        <v>29.11</v>
      </c>
      <c r="T65">
        <v>20.11</v>
      </c>
      <c r="U65">
        <v>22.47</v>
      </c>
      <c r="V65">
        <v>29.38</v>
      </c>
      <c r="W65">
        <v>24.51</v>
      </c>
      <c r="X65">
        <v>25.98</v>
      </c>
      <c r="Y65">
        <v>25.64</v>
      </c>
      <c r="Z65" t="s">
        <v>106</v>
      </c>
      <c r="AA65">
        <v>24.15</v>
      </c>
      <c r="AB65">
        <v>24.85</v>
      </c>
      <c r="AC65">
        <v>25.04</v>
      </c>
      <c r="AD65">
        <v>21.32</v>
      </c>
      <c r="AE65">
        <v>24.84</v>
      </c>
      <c r="AF65">
        <v>19.98</v>
      </c>
    </row>
    <row r="66" spans="3:32" x14ac:dyDescent="0.25">
      <c r="C66">
        <v>157</v>
      </c>
      <c r="D66">
        <v>0</v>
      </c>
      <c r="E66">
        <v>2325</v>
      </c>
      <c r="F66" t="s">
        <v>781</v>
      </c>
      <c r="G66">
        <v>1</v>
      </c>
      <c r="I66">
        <v>24.3</v>
      </c>
      <c r="J66">
        <v>30.06</v>
      </c>
      <c r="K66">
        <v>27.12</v>
      </c>
      <c r="L66">
        <v>22.68</v>
      </c>
      <c r="M66">
        <v>28.56</v>
      </c>
      <c r="N66">
        <v>25.74</v>
      </c>
      <c r="O66">
        <v>33.42</v>
      </c>
      <c r="P66">
        <v>25.27</v>
      </c>
      <c r="Q66">
        <v>32.130000000000003</v>
      </c>
      <c r="R66">
        <v>25.03</v>
      </c>
      <c r="S66">
        <v>28.93</v>
      </c>
      <c r="T66">
        <v>20.04</v>
      </c>
      <c r="U66">
        <v>22.25</v>
      </c>
      <c r="V66">
        <v>29.31</v>
      </c>
      <c r="W66">
        <v>24.56</v>
      </c>
      <c r="X66">
        <v>26.15</v>
      </c>
      <c r="Y66">
        <v>25.58</v>
      </c>
      <c r="Z66">
        <v>37.83</v>
      </c>
      <c r="AA66">
        <v>24.07</v>
      </c>
      <c r="AB66">
        <v>24.91</v>
      </c>
      <c r="AC66">
        <v>24.71</v>
      </c>
      <c r="AD66">
        <v>20.56</v>
      </c>
      <c r="AE66">
        <v>24.98</v>
      </c>
      <c r="AF66">
        <v>20.07</v>
      </c>
    </row>
    <row r="67" spans="3:32" x14ac:dyDescent="0.25">
      <c r="C67">
        <v>157</v>
      </c>
      <c r="D67">
        <v>0.3</v>
      </c>
      <c r="E67">
        <v>2326</v>
      </c>
      <c r="F67" t="s">
        <v>782</v>
      </c>
      <c r="G67">
        <v>3</v>
      </c>
      <c r="I67">
        <v>24.18</v>
      </c>
      <c r="J67">
        <v>30.74</v>
      </c>
      <c r="K67">
        <v>27.47</v>
      </c>
      <c r="L67">
        <v>22.74</v>
      </c>
      <c r="M67">
        <v>29.23</v>
      </c>
      <c r="N67">
        <v>25.91</v>
      </c>
      <c r="O67">
        <v>34.090000000000003</v>
      </c>
      <c r="P67">
        <v>25.35</v>
      </c>
      <c r="Q67">
        <v>34.24</v>
      </c>
      <c r="R67">
        <v>25.06</v>
      </c>
      <c r="S67">
        <v>29.62</v>
      </c>
      <c r="T67">
        <v>20.100000000000001</v>
      </c>
      <c r="U67">
        <v>22.82</v>
      </c>
      <c r="V67">
        <v>30.03</v>
      </c>
      <c r="W67">
        <v>25.09</v>
      </c>
      <c r="X67">
        <v>26.28</v>
      </c>
      <c r="Y67">
        <v>25.91</v>
      </c>
      <c r="Z67">
        <v>38.07</v>
      </c>
      <c r="AA67">
        <v>24.28</v>
      </c>
      <c r="AB67">
        <v>25.24</v>
      </c>
      <c r="AC67">
        <v>25.05</v>
      </c>
      <c r="AD67">
        <v>20.97</v>
      </c>
      <c r="AE67">
        <v>25.21</v>
      </c>
      <c r="AF67">
        <v>20</v>
      </c>
    </row>
    <row r="68" spans="3:32" x14ac:dyDescent="0.25">
      <c r="C68">
        <v>157</v>
      </c>
      <c r="D68">
        <v>0.3</v>
      </c>
      <c r="E68">
        <v>2327</v>
      </c>
      <c r="F68" t="s">
        <v>783</v>
      </c>
      <c r="G68">
        <v>4</v>
      </c>
      <c r="I68">
        <v>24.23</v>
      </c>
      <c r="J68">
        <v>29.88</v>
      </c>
      <c r="K68">
        <v>27.51</v>
      </c>
      <c r="L68">
        <v>22.76</v>
      </c>
      <c r="M68">
        <v>29.51</v>
      </c>
      <c r="N68">
        <v>26.03</v>
      </c>
      <c r="O68">
        <v>34.200000000000003</v>
      </c>
      <c r="P68">
        <v>25.41</v>
      </c>
      <c r="Q68">
        <v>33.22</v>
      </c>
      <c r="R68">
        <v>24.96</v>
      </c>
      <c r="S68">
        <v>29.31</v>
      </c>
      <c r="T68">
        <v>20.32</v>
      </c>
      <c r="U68">
        <v>22.73</v>
      </c>
      <c r="V68">
        <v>30.07</v>
      </c>
      <c r="W68">
        <v>25.07</v>
      </c>
      <c r="X68">
        <v>26.12</v>
      </c>
      <c r="Y68">
        <v>26.27</v>
      </c>
      <c r="Z68" t="s">
        <v>106</v>
      </c>
      <c r="AA68">
        <v>24.19</v>
      </c>
      <c r="AB68">
        <v>25.41</v>
      </c>
      <c r="AC68">
        <v>25.25</v>
      </c>
      <c r="AD68">
        <v>20.76</v>
      </c>
      <c r="AE68">
        <v>25.28</v>
      </c>
      <c r="AF68">
        <v>20.11</v>
      </c>
    </row>
    <row r="69" spans="3:32" x14ac:dyDescent="0.25">
      <c r="C69">
        <v>157</v>
      </c>
      <c r="D69">
        <v>3</v>
      </c>
      <c r="E69">
        <v>2328</v>
      </c>
      <c r="F69" t="s">
        <v>782</v>
      </c>
      <c r="G69">
        <v>4</v>
      </c>
      <c r="I69">
        <v>24.15</v>
      </c>
      <c r="J69">
        <v>30.21</v>
      </c>
      <c r="K69">
        <v>27.3</v>
      </c>
      <c r="L69">
        <v>22.61</v>
      </c>
      <c r="M69">
        <v>29.05</v>
      </c>
      <c r="N69">
        <v>25.88</v>
      </c>
      <c r="O69">
        <v>34.17</v>
      </c>
      <c r="P69">
        <v>25.33</v>
      </c>
      <c r="Q69">
        <v>32.619999999999997</v>
      </c>
      <c r="R69">
        <v>24.93</v>
      </c>
      <c r="S69">
        <v>29.48</v>
      </c>
      <c r="T69">
        <v>20.14</v>
      </c>
      <c r="U69">
        <v>22.51</v>
      </c>
      <c r="V69">
        <v>30.1</v>
      </c>
      <c r="W69">
        <v>25.02</v>
      </c>
      <c r="X69">
        <v>25.96</v>
      </c>
      <c r="Y69">
        <v>26.05</v>
      </c>
      <c r="Z69" t="s">
        <v>106</v>
      </c>
      <c r="AA69">
        <v>24.17</v>
      </c>
      <c r="AB69">
        <v>25.13</v>
      </c>
      <c r="AC69">
        <v>25.03</v>
      </c>
      <c r="AD69">
        <v>20.71</v>
      </c>
      <c r="AE69">
        <v>25.08</v>
      </c>
      <c r="AF69">
        <v>20.09</v>
      </c>
    </row>
    <row r="70" spans="3:32" x14ac:dyDescent="0.25">
      <c r="C70">
        <v>157</v>
      </c>
      <c r="D70">
        <v>30</v>
      </c>
      <c r="E70">
        <v>2330</v>
      </c>
      <c r="F70" t="s">
        <v>782</v>
      </c>
      <c r="G70">
        <v>1</v>
      </c>
      <c r="I70">
        <v>23.78</v>
      </c>
      <c r="J70">
        <v>30</v>
      </c>
      <c r="K70">
        <v>26.55</v>
      </c>
      <c r="L70">
        <v>22.27</v>
      </c>
      <c r="M70">
        <v>29.19</v>
      </c>
      <c r="N70">
        <v>25.36</v>
      </c>
      <c r="O70">
        <v>34.46</v>
      </c>
      <c r="P70">
        <v>24.41</v>
      </c>
      <c r="Q70">
        <v>32.25</v>
      </c>
      <c r="R70">
        <v>24.55</v>
      </c>
      <c r="S70">
        <v>28.55</v>
      </c>
      <c r="T70">
        <v>19.739999999999998</v>
      </c>
      <c r="U70">
        <v>22.15</v>
      </c>
      <c r="V70">
        <v>29.07</v>
      </c>
      <c r="W70">
        <v>24.39</v>
      </c>
      <c r="X70">
        <v>25.87</v>
      </c>
      <c r="Y70">
        <v>25.32</v>
      </c>
      <c r="Z70" t="s">
        <v>106</v>
      </c>
      <c r="AA70">
        <v>23.41</v>
      </c>
      <c r="AB70">
        <v>24.6</v>
      </c>
      <c r="AC70">
        <v>24.75</v>
      </c>
      <c r="AD70">
        <v>20.68</v>
      </c>
      <c r="AE70">
        <v>24.55</v>
      </c>
      <c r="AF70">
        <v>19.77</v>
      </c>
    </row>
    <row r="71" spans="3:32" x14ac:dyDescent="0.25">
      <c r="C71">
        <v>157</v>
      </c>
      <c r="D71">
        <v>30</v>
      </c>
      <c r="E71">
        <v>2331</v>
      </c>
      <c r="F71" t="s">
        <v>781</v>
      </c>
      <c r="G71">
        <v>2</v>
      </c>
      <c r="I71">
        <v>23.77</v>
      </c>
      <c r="J71">
        <v>29.43</v>
      </c>
      <c r="K71">
        <v>26.9</v>
      </c>
      <c r="L71">
        <v>22.25</v>
      </c>
      <c r="M71">
        <v>28.79</v>
      </c>
      <c r="N71">
        <v>25.43</v>
      </c>
      <c r="O71">
        <v>33.6</v>
      </c>
      <c r="P71">
        <v>25.02</v>
      </c>
      <c r="Q71">
        <v>32.76</v>
      </c>
      <c r="R71">
        <v>24.56</v>
      </c>
      <c r="S71">
        <v>28.7</v>
      </c>
      <c r="T71">
        <v>19.86</v>
      </c>
      <c r="U71">
        <v>22.17</v>
      </c>
      <c r="V71">
        <v>29.26</v>
      </c>
      <c r="W71">
        <v>24.33</v>
      </c>
      <c r="X71">
        <v>25.59</v>
      </c>
      <c r="Y71">
        <v>25.23</v>
      </c>
      <c r="Z71">
        <v>37.46</v>
      </c>
      <c r="AA71">
        <v>23.61</v>
      </c>
      <c r="AB71">
        <v>24.8</v>
      </c>
      <c r="AC71">
        <v>24.78</v>
      </c>
      <c r="AD71">
        <v>20.38</v>
      </c>
      <c r="AE71">
        <v>24.49</v>
      </c>
      <c r="AF71">
        <v>19.899999999999999</v>
      </c>
    </row>
    <row r="72" spans="3:32" x14ac:dyDescent="0.25">
      <c r="C72">
        <v>157</v>
      </c>
      <c r="D72">
        <v>300</v>
      </c>
      <c r="E72">
        <v>2332</v>
      </c>
      <c r="F72" t="s">
        <v>782</v>
      </c>
      <c r="G72">
        <v>2</v>
      </c>
      <c r="I72">
        <v>24.99</v>
      </c>
      <c r="J72">
        <v>31.38</v>
      </c>
      <c r="K72">
        <v>27.56</v>
      </c>
      <c r="L72">
        <v>22.8</v>
      </c>
      <c r="M72">
        <v>28.83</v>
      </c>
      <c r="N72">
        <v>25.61</v>
      </c>
      <c r="O72">
        <v>34.58</v>
      </c>
      <c r="P72">
        <v>25.53</v>
      </c>
      <c r="Q72">
        <v>31.25</v>
      </c>
      <c r="R72">
        <v>25.57</v>
      </c>
      <c r="S72">
        <v>29.7</v>
      </c>
      <c r="T72">
        <v>19.93</v>
      </c>
      <c r="U72">
        <v>23.27</v>
      </c>
      <c r="V72">
        <v>30.17</v>
      </c>
      <c r="W72">
        <v>24.44</v>
      </c>
      <c r="X72">
        <v>26.29</v>
      </c>
      <c r="Y72">
        <v>25.92</v>
      </c>
      <c r="Z72" t="s">
        <v>106</v>
      </c>
      <c r="AA72">
        <v>25.06</v>
      </c>
      <c r="AB72">
        <v>25.34</v>
      </c>
      <c r="AC72">
        <v>24.58</v>
      </c>
      <c r="AD72">
        <v>21.31</v>
      </c>
      <c r="AE72">
        <v>25.07</v>
      </c>
      <c r="AF72">
        <v>20.03</v>
      </c>
    </row>
    <row r="73" spans="3:32" x14ac:dyDescent="0.25">
      <c r="C73">
        <v>157</v>
      </c>
      <c r="D73">
        <v>300</v>
      </c>
      <c r="E73">
        <v>2333</v>
      </c>
      <c r="F73" t="s">
        <v>783</v>
      </c>
      <c r="G73">
        <v>3</v>
      </c>
      <c r="I73">
        <v>25.98</v>
      </c>
      <c r="J73">
        <v>31.98</v>
      </c>
      <c r="K73">
        <v>28.6</v>
      </c>
      <c r="L73">
        <v>23.76</v>
      </c>
      <c r="M73">
        <v>29.79</v>
      </c>
      <c r="N73">
        <v>26.86</v>
      </c>
      <c r="O73">
        <v>36.39</v>
      </c>
      <c r="P73">
        <v>26.15</v>
      </c>
      <c r="Q73">
        <v>31.17</v>
      </c>
      <c r="R73">
        <v>26.33</v>
      </c>
      <c r="S73">
        <v>30.45</v>
      </c>
      <c r="T73">
        <v>20.62</v>
      </c>
      <c r="U73">
        <v>24.17</v>
      </c>
      <c r="V73">
        <v>31.05</v>
      </c>
      <c r="W73">
        <v>25.29</v>
      </c>
      <c r="X73">
        <v>27.11</v>
      </c>
      <c r="Y73">
        <v>26.93</v>
      </c>
      <c r="Z73" t="s">
        <v>106</v>
      </c>
      <c r="AA73">
        <v>25.83</v>
      </c>
      <c r="AB73">
        <v>26.47</v>
      </c>
      <c r="AC73">
        <v>25.03</v>
      </c>
      <c r="AD73">
        <v>22.16</v>
      </c>
      <c r="AE73">
        <v>26.04</v>
      </c>
      <c r="AF73">
        <v>20.010000000000002</v>
      </c>
    </row>
    <row r="74" spans="3:32" x14ac:dyDescent="0.25">
      <c r="C74">
        <v>157</v>
      </c>
      <c r="D74">
        <v>300</v>
      </c>
      <c r="E74">
        <v>2334</v>
      </c>
      <c r="F74" t="s">
        <v>781</v>
      </c>
      <c r="G74">
        <v>3</v>
      </c>
      <c r="I74">
        <v>25.35</v>
      </c>
      <c r="J74">
        <v>32</v>
      </c>
      <c r="K74">
        <v>27.91</v>
      </c>
      <c r="L74">
        <v>22.94</v>
      </c>
      <c r="M74">
        <v>29.84</v>
      </c>
      <c r="N74">
        <v>26.04</v>
      </c>
      <c r="O74">
        <v>35.22</v>
      </c>
      <c r="P74">
        <v>25.49</v>
      </c>
      <c r="Q74">
        <v>30.66</v>
      </c>
      <c r="R74">
        <v>25.46</v>
      </c>
      <c r="S74">
        <v>30.21</v>
      </c>
      <c r="T74">
        <v>19.64</v>
      </c>
      <c r="U74">
        <v>23.84</v>
      </c>
      <c r="V74">
        <v>30.42</v>
      </c>
      <c r="W74">
        <v>24.51</v>
      </c>
      <c r="X74">
        <v>26.28</v>
      </c>
      <c r="Y74">
        <v>26.27</v>
      </c>
      <c r="Z74">
        <v>37.630000000000003</v>
      </c>
      <c r="AA74">
        <v>25.21</v>
      </c>
      <c r="AB74">
        <v>25.88</v>
      </c>
      <c r="AC74">
        <v>25.07</v>
      </c>
      <c r="AD74">
        <v>21.3</v>
      </c>
      <c r="AE74">
        <v>25.31</v>
      </c>
      <c r="AF74">
        <v>19.97</v>
      </c>
    </row>
    <row r="76" spans="3:32" x14ac:dyDescent="0.25">
      <c r="C76">
        <v>157</v>
      </c>
      <c r="D76">
        <v>600</v>
      </c>
      <c r="E76">
        <v>2335</v>
      </c>
      <c r="F76" t="s">
        <v>781</v>
      </c>
      <c r="G76">
        <v>4</v>
      </c>
      <c r="I76">
        <v>25.24</v>
      </c>
      <c r="J76">
        <v>31.5</v>
      </c>
      <c r="K76">
        <v>28.01</v>
      </c>
      <c r="L76">
        <v>23.07</v>
      </c>
      <c r="M76">
        <v>29.37</v>
      </c>
      <c r="N76">
        <v>25.89</v>
      </c>
      <c r="O76">
        <v>36.159999999999997</v>
      </c>
      <c r="P76">
        <v>25.59</v>
      </c>
      <c r="Q76">
        <v>30.29</v>
      </c>
      <c r="R76">
        <v>25.25</v>
      </c>
      <c r="S76">
        <v>30.46</v>
      </c>
      <c r="T76">
        <v>19.82</v>
      </c>
      <c r="U76">
        <v>23.44</v>
      </c>
      <c r="V76">
        <v>30.86</v>
      </c>
      <c r="W76">
        <v>24.78</v>
      </c>
      <c r="X76">
        <v>26.12</v>
      </c>
      <c r="Y76">
        <v>26.31</v>
      </c>
      <c r="Z76" t="s">
        <v>106</v>
      </c>
      <c r="AA76">
        <v>25.01</v>
      </c>
      <c r="AB76">
        <v>25.7</v>
      </c>
      <c r="AC76">
        <v>25.08</v>
      </c>
      <c r="AD76">
        <v>21.17</v>
      </c>
      <c r="AE76">
        <v>25.31</v>
      </c>
      <c r="AF76">
        <v>20</v>
      </c>
    </row>
    <row r="77" spans="3:32" x14ac:dyDescent="0.25">
      <c r="C77">
        <v>157</v>
      </c>
      <c r="D77">
        <v>600</v>
      </c>
      <c r="E77">
        <v>2336</v>
      </c>
      <c r="F77" t="s">
        <v>783</v>
      </c>
      <c r="G77">
        <v>2</v>
      </c>
      <c r="I77">
        <v>25.38</v>
      </c>
      <c r="J77">
        <v>32.6</v>
      </c>
      <c r="K77">
        <v>28.34</v>
      </c>
      <c r="L77">
        <v>23.14</v>
      </c>
      <c r="M77">
        <v>30.27</v>
      </c>
      <c r="N77">
        <v>26.13</v>
      </c>
      <c r="O77">
        <v>36.78</v>
      </c>
      <c r="P77">
        <v>25.71</v>
      </c>
      <c r="Q77">
        <v>30.38</v>
      </c>
      <c r="R77">
        <v>25.96</v>
      </c>
      <c r="S77">
        <v>30.54</v>
      </c>
      <c r="T77">
        <v>19.8</v>
      </c>
      <c r="U77">
        <v>24.11</v>
      </c>
      <c r="V77">
        <v>30.74</v>
      </c>
      <c r="W77">
        <v>24.63</v>
      </c>
      <c r="X77">
        <v>26.54</v>
      </c>
      <c r="Y77">
        <v>26.7</v>
      </c>
      <c r="Z77" t="s">
        <v>106</v>
      </c>
      <c r="AA77">
        <v>25.12</v>
      </c>
      <c r="AB77">
        <v>26.07</v>
      </c>
      <c r="AC77">
        <v>25.02</v>
      </c>
      <c r="AD77">
        <v>21.81</v>
      </c>
      <c r="AE77">
        <v>25.51</v>
      </c>
      <c r="AF77">
        <v>19.920000000000002</v>
      </c>
    </row>
    <row r="78" spans="3:32" x14ac:dyDescent="0.25">
      <c r="C78">
        <v>157</v>
      </c>
      <c r="D78">
        <v>600</v>
      </c>
      <c r="E78">
        <v>2337</v>
      </c>
      <c r="F78" t="s">
        <v>784</v>
      </c>
      <c r="G78">
        <v>1</v>
      </c>
      <c r="I78">
        <v>25.6</v>
      </c>
      <c r="J78">
        <v>33.4</v>
      </c>
      <c r="K78">
        <v>27.77</v>
      </c>
      <c r="L78">
        <v>23.87</v>
      </c>
      <c r="M78">
        <v>29.18</v>
      </c>
      <c r="N78">
        <v>26.18</v>
      </c>
      <c r="O78">
        <v>37.840000000000003</v>
      </c>
      <c r="P78">
        <v>25.55</v>
      </c>
      <c r="Q78">
        <v>29.27</v>
      </c>
      <c r="R78">
        <v>25.74</v>
      </c>
      <c r="S78">
        <v>30.52</v>
      </c>
      <c r="T78">
        <v>19.72</v>
      </c>
      <c r="U78">
        <v>24.52</v>
      </c>
      <c r="V78">
        <v>30.58</v>
      </c>
      <c r="W78">
        <v>24.4</v>
      </c>
      <c r="X78">
        <v>26.69</v>
      </c>
      <c r="Y78">
        <v>26.59</v>
      </c>
      <c r="Z78">
        <v>37.72</v>
      </c>
      <c r="AA78">
        <v>25.38</v>
      </c>
      <c r="AB78">
        <v>25.91</v>
      </c>
      <c r="AC78">
        <v>24.92</v>
      </c>
      <c r="AD78">
        <v>22.23</v>
      </c>
      <c r="AE78">
        <v>25.65</v>
      </c>
      <c r="AF78">
        <v>19.75</v>
      </c>
    </row>
    <row r="80" spans="3:32" x14ac:dyDescent="0.25">
      <c r="C80">
        <v>158</v>
      </c>
      <c r="D80">
        <v>0</v>
      </c>
      <c r="E80">
        <v>2338</v>
      </c>
      <c r="F80" t="s">
        <v>784</v>
      </c>
      <c r="G80">
        <v>2</v>
      </c>
      <c r="I80">
        <v>23.97</v>
      </c>
      <c r="J80">
        <v>30.28</v>
      </c>
      <c r="K80">
        <v>27.27</v>
      </c>
      <c r="L80">
        <v>22.54</v>
      </c>
      <c r="M80">
        <v>29.16</v>
      </c>
      <c r="N80">
        <v>25.74</v>
      </c>
      <c r="O80">
        <v>34.090000000000003</v>
      </c>
      <c r="P80">
        <v>25.04</v>
      </c>
      <c r="Q80">
        <v>32.96</v>
      </c>
      <c r="R80">
        <v>24.86</v>
      </c>
      <c r="S80">
        <v>29.08</v>
      </c>
      <c r="T80">
        <v>20.14</v>
      </c>
      <c r="U80">
        <v>22.52</v>
      </c>
      <c r="V80">
        <v>29.57</v>
      </c>
      <c r="W80">
        <v>24.89</v>
      </c>
      <c r="X80">
        <v>26</v>
      </c>
      <c r="Y80">
        <v>25.53</v>
      </c>
      <c r="Z80" t="s">
        <v>106</v>
      </c>
      <c r="AA80">
        <v>24.1</v>
      </c>
      <c r="AB80">
        <v>25.08</v>
      </c>
      <c r="AC80">
        <v>24.7</v>
      </c>
      <c r="AD80">
        <v>20.66</v>
      </c>
      <c r="AE80">
        <v>24.6</v>
      </c>
      <c r="AF80">
        <v>20.059999999999999</v>
      </c>
    </row>
    <row r="81" spans="3:32" x14ac:dyDescent="0.25">
      <c r="C81">
        <v>158</v>
      </c>
      <c r="D81">
        <v>0</v>
      </c>
      <c r="E81">
        <v>2339</v>
      </c>
      <c r="F81" t="s">
        <v>785</v>
      </c>
      <c r="G81">
        <v>3</v>
      </c>
      <c r="I81">
        <v>24.3</v>
      </c>
      <c r="J81">
        <v>30.08</v>
      </c>
      <c r="K81">
        <v>27.39</v>
      </c>
      <c r="L81">
        <v>22.64</v>
      </c>
      <c r="M81">
        <v>29.42</v>
      </c>
      <c r="N81">
        <v>26.08</v>
      </c>
      <c r="O81">
        <v>34.61</v>
      </c>
      <c r="P81">
        <v>25.11</v>
      </c>
      <c r="Q81">
        <v>32.619999999999997</v>
      </c>
      <c r="R81">
        <v>25.03</v>
      </c>
      <c r="S81">
        <v>29.36</v>
      </c>
      <c r="T81">
        <v>20.09</v>
      </c>
      <c r="U81">
        <v>22.74</v>
      </c>
      <c r="V81">
        <v>30.07</v>
      </c>
      <c r="W81">
        <v>24.87</v>
      </c>
      <c r="X81">
        <v>26.05</v>
      </c>
      <c r="Y81">
        <v>25.97</v>
      </c>
      <c r="Z81" t="s">
        <v>106</v>
      </c>
      <c r="AA81">
        <v>24.09</v>
      </c>
      <c r="AB81">
        <v>25.26</v>
      </c>
      <c r="AC81">
        <v>25.12</v>
      </c>
      <c r="AD81">
        <v>21.1</v>
      </c>
      <c r="AE81">
        <v>25.24</v>
      </c>
      <c r="AF81">
        <v>20</v>
      </c>
    </row>
    <row r="82" spans="3:32" x14ac:dyDescent="0.25">
      <c r="C82">
        <v>158</v>
      </c>
      <c r="D82">
        <v>0</v>
      </c>
      <c r="E82">
        <v>2340</v>
      </c>
      <c r="F82" t="s">
        <v>786</v>
      </c>
      <c r="G82">
        <v>2</v>
      </c>
      <c r="I82">
        <v>24.17</v>
      </c>
      <c r="J82">
        <v>29.64</v>
      </c>
      <c r="K82">
        <v>27.37</v>
      </c>
      <c r="L82">
        <v>22.53</v>
      </c>
      <c r="M82">
        <v>29.34</v>
      </c>
      <c r="N82">
        <v>25.79</v>
      </c>
      <c r="O82">
        <v>33.5</v>
      </c>
      <c r="P82">
        <v>24.8</v>
      </c>
      <c r="Q82">
        <v>32.479999999999997</v>
      </c>
      <c r="R82">
        <v>24.87</v>
      </c>
      <c r="S82">
        <v>29.14</v>
      </c>
      <c r="T82">
        <v>20.100000000000001</v>
      </c>
      <c r="U82">
        <v>22.69</v>
      </c>
      <c r="V82">
        <v>29.97</v>
      </c>
      <c r="W82">
        <v>24.68</v>
      </c>
      <c r="X82">
        <v>25.87</v>
      </c>
      <c r="Y82">
        <v>26.16</v>
      </c>
      <c r="Z82">
        <v>37.69</v>
      </c>
      <c r="AA82">
        <v>23.89</v>
      </c>
      <c r="AB82">
        <v>25.31</v>
      </c>
      <c r="AC82">
        <v>25.08</v>
      </c>
      <c r="AD82">
        <v>21.48</v>
      </c>
      <c r="AE82">
        <v>25.08</v>
      </c>
      <c r="AF82">
        <v>19.97</v>
      </c>
    </row>
    <row r="83" spans="3:32" x14ac:dyDescent="0.25">
      <c r="C83">
        <v>158</v>
      </c>
      <c r="D83">
        <v>0.3</v>
      </c>
      <c r="E83">
        <v>2341</v>
      </c>
      <c r="F83" t="s">
        <v>785</v>
      </c>
      <c r="G83">
        <v>1</v>
      </c>
      <c r="I83">
        <v>24.03</v>
      </c>
      <c r="J83">
        <v>29.64</v>
      </c>
      <c r="K83">
        <v>27.07</v>
      </c>
      <c r="L83">
        <v>22.66</v>
      </c>
      <c r="M83">
        <v>29.41</v>
      </c>
      <c r="N83">
        <v>25.8</v>
      </c>
      <c r="O83">
        <v>34.01</v>
      </c>
      <c r="P83">
        <v>24.82</v>
      </c>
      <c r="Q83">
        <v>34.01</v>
      </c>
      <c r="R83">
        <v>24.88</v>
      </c>
      <c r="S83">
        <v>29.1</v>
      </c>
      <c r="T83">
        <v>20.12</v>
      </c>
      <c r="U83">
        <v>22.42</v>
      </c>
      <c r="V83">
        <v>29.46</v>
      </c>
      <c r="W83">
        <v>24.87</v>
      </c>
      <c r="X83">
        <v>26.05</v>
      </c>
      <c r="Y83">
        <v>25.8</v>
      </c>
      <c r="Z83" t="s">
        <v>106</v>
      </c>
      <c r="AA83">
        <v>24.07</v>
      </c>
      <c r="AB83">
        <v>24.95</v>
      </c>
      <c r="AC83">
        <v>24.8</v>
      </c>
      <c r="AD83">
        <v>21.45</v>
      </c>
      <c r="AE83">
        <v>24.7</v>
      </c>
      <c r="AF83">
        <v>20.010000000000002</v>
      </c>
    </row>
    <row r="84" spans="3:32" x14ac:dyDescent="0.25">
      <c r="C84">
        <v>158</v>
      </c>
      <c r="D84">
        <v>0.3</v>
      </c>
      <c r="E84">
        <v>2342</v>
      </c>
      <c r="F84" t="s">
        <v>786</v>
      </c>
      <c r="G84">
        <v>3</v>
      </c>
      <c r="I84">
        <v>23.98</v>
      </c>
      <c r="J84">
        <v>30.38</v>
      </c>
      <c r="K84">
        <v>27.31</v>
      </c>
      <c r="L84">
        <v>22.46</v>
      </c>
      <c r="M84">
        <v>29.25</v>
      </c>
      <c r="N84">
        <v>25.78</v>
      </c>
      <c r="O84">
        <v>34.35</v>
      </c>
      <c r="P84">
        <v>25.28</v>
      </c>
      <c r="Q84">
        <v>33.369999999999997</v>
      </c>
      <c r="R84">
        <v>25.11</v>
      </c>
      <c r="S84">
        <v>28.94</v>
      </c>
      <c r="T84">
        <v>20.18</v>
      </c>
      <c r="U84">
        <v>22.37</v>
      </c>
      <c r="V84">
        <v>29.55</v>
      </c>
      <c r="W84">
        <v>25.05</v>
      </c>
      <c r="X84">
        <v>26</v>
      </c>
      <c r="Y84">
        <v>25.76</v>
      </c>
      <c r="Z84">
        <v>37.03</v>
      </c>
      <c r="AA84">
        <v>24.1</v>
      </c>
      <c r="AB84">
        <v>25.06</v>
      </c>
      <c r="AC84">
        <v>25.17</v>
      </c>
      <c r="AD84">
        <v>20.66</v>
      </c>
      <c r="AE84">
        <v>24.7</v>
      </c>
      <c r="AF84">
        <v>19.98</v>
      </c>
    </row>
    <row r="85" spans="3:32" x14ac:dyDescent="0.25">
      <c r="C85">
        <v>158</v>
      </c>
      <c r="D85">
        <v>3</v>
      </c>
      <c r="E85">
        <v>2343</v>
      </c>
      <c r="F85" t="s">
        <v>785</v>
      </c>
      <c r="G85">
        <v>4</v>
      </c>
      <c r="I85">
        <v>24.07</v>
      </c>
      <c r="J85">
        <v>30.87</v>
      </c>
      <c r="K85">
        <v>27.53</v>
      </c>
      <c r="L85">
        <v>22.93</v>
      </c>
      <c r="M85">
        <v>29.4</v>
      </c>
      <c r="N85">
        <v>25.84</v>
      </c>
      <c r="O85">
        <v>35.01</v>
      </c>
      <c r="P85">
        <v>25.52</v>
      </c>
      <c r="Q85">
        <v>33.18</v>
      </c>
      <c r="R85">
        <v>24.99</v>
      </c>
      <c r="S85">
        <v>29.37</v>
      </c>
      <c r="T85">
        <v>20.41</v>
      </c>
      <c r="U85">
        <v>22.67</v>
      </c>
      <c r="V85">
        <v>29.86</v>
      </c>
      <c r="W85">
        <v>25.02</v>
      </c>
      <c r="X85">
        <v>26.27</v>
      </c>
      <c r="Y85">
        <v>26.11</v>
      </c>
      <c r="Z85" t="s">
        <v>106</v>
      </c>
      <c r="AA85">
        <v>24.22</v>
      </c>
      <c r="AB85">
        <v>25.12</v>
      </c>
      <c r="AC85">
        <v>25.26</v>
      </c>
      <c r="AD85">
        <v>20.88</v>
      </c>
      <c r="AE85">
        <v>24.71</v>
      </c>
      <c r="AF85">
        <v>20.11</v>
      </c>
    </row>
    <row r="86" spans="3:32" x14ac:dyDescent="0.25">
      <c r="C86">
        <v>158</v>
      </c>
      <c r="D86">
        <v>3</v>
      </c>
      <c r="E86">
        <v>2344</v>
      </c>
      <c r="F86" t="s">
        <v>787</v>
      </c>
      <c r="G86">
        <v>1</v>
      </c>
      <c r="I86">
        <v>24.19</v>
      </c>
      <c r="J86">
        <v>30.74</v>
      </c>
      <c r="K86">
        <v>27.1</v>
      </c>
      <c r="L86">
        <v>22.56</v>
      </c>
      <c r="M86">
        <v>28.95</v>
      </c>
      <c r="N86">
        <v>25.77</v>
      </c>
      <c r="O86">
        <v>34.590000000000003</v>
      </c>
      <c r="P86">
        <v>25</v>
      </c>
      <c r="Q86">
        <v>32.25</v>
      </c>
      <c r="R86">
        <v>24.91</v>
      </c>
      <c r="S86">
        <v>29.05</v>
      </c>
      <c r="T86">
        <v>20.170000000000002</v>
      </c>
      <c r="U86">
        <v>22.4</v>
      </c>
      <c r="V86">
        <v>29.43</v>
      </c>
      <c r="W86">
        <v>24.79</v>
      </c>
      <c r="X86">
        <v>25.83</v>
      </c>
      <c r="Y86">
        <v>25.9</v>
      </c>
      <c r="Z86" t="s">
        <v>106</v>
      </c>
      <c r="AA86">
        <v>23.82</v>
      </c>
      <c r="AB86">
        <v>24.97</v>
      </c>
      <c r="AC86">
        <v>24.96</v>
      </c>
      <c r="AD86">
        <v>20.81</v>
      </c>
      <c r="AE86">
        <v>24.75</v>
      </c>
      <c r="AF86">
        <v>19.89</v>
      </c>
    </row>
    <row r="87" spans="3:32" x14ac:dyDescent="0.25">
      <c r="C87">
        <v>158</v>
      </c>
      <c r="D87">
        <v>30</v>
      </c>
      <c r="E87">
        <v>2345</v>
      </c>
      <c r="F87" t="s">
        <v>784</v>
      </c>
      <c r="G87">
        <v>3</v>
      </c>
      <c r="I87">
        <v>24.6</v>
      </c>
      <c r="J87">
        <v>30.42</v>
      </c>
      <c r="K87">
        <v>27.59</v>
      </c>
      <c r="L87">
        <v>22.76</v>
      </c>
      <c r="M87">
        <v>29.13</v>
      </c>
      <c r="N87">
        <v>25.99</v>
      </c>
      <c r="O87">
        <v>34.17</v>
      </c>
      <c r="P87">
        <v>25.52</v>
      </c>
      <c r="Q87">
        <v>33.04</v>
      </c>
      <c r="R87">
        <v>25.24</v>
      </c>
      <c r="S87">
        <v>29.6</v>
      </c>
      <c r="T87">
        <v>20.190000000000001</v>
      </c>
      <c r="U87">
        <v>23.15</v>
      </c>
      <c r="V87">
        <v>30.02</v>
      </c>
      <c r="W87">
        <v>24.89</v>
      </c>
      <c r="X87">
        <v>26.33</v>
      </c>
      <c r="Y87">
        <v>25.99</v>
      </c>
      <c r="Z87" t="s">
        <v>106</v>
      </c>
      <c r="AA87">
        <v>24.59</v>
      </c>
      <c r="AB87">
        <v>25.41</v>
      </c>
      <c r="AC87">
        <v>24.85</v>
      </c>
      <c r="AD87">
        <v>21.17</v>
      </c>
      <c r="AE87">
        <v>25.07</v>
      </c>
      <c r="AF87">
        <v>20.010000000000002</v>
      </c>
    </row>
    <row r="88" spans="3:32" x14ac:dyDescent="0.25">
      <c r="C88">
        <v>158</v>
      </c>
      <c r="D88">
        <v>30</v>
      </c>
      <c r="E88">
        <v>2346</v>
      </c>
      <c r="F88" t="s">
        <v>786</v>
      </c>
      <c r="G88">
        <v>1</v>
      </c>
      <c r="I88">
        <v>24.27</v>
      </c>
      <c r="J88">
        <v>30.18</v>
      </c>
      <c r="K88">
        <v>27.1</v>
      </c>
      <c r="L88">
        <v>22.67</v>
      </c>
      <c r="M88">
        <v>28.69</v>
      </c>
      <c r="N88">
        <v>25.68</v>
      </c>
      <c r="O88">
        <v>33.6</v>
      </c>
      <c r="P88">
        <v>25.02</v>
      </c>
      <c r="Q88">
        <v>32.86</v>
      </c>
      <c r="R88">
        <v>25.24</v>
      </c>
      <c r="S88">
        <v>28.98</v>
      </c>
      <c r="T88">
        <v>20.05</v>
      </c>
      <c r="U88">
        <v>22.7</v>
      </c>
      <c r="V88">
        <v>29.32</v>
      </c>
      <c r="W88">
        <v>24.67</v>
      </c>
      <c r="X88">
        <v>25.69</v>
      </c>
      <c r="Y88">
        <v>25.74</v>
      </c>
      <c r="Z88">
        <v>37.630000000000003</v>
      </c>
      <c r="AA88">
        <v>23.77</v>
      </c>
      <c r="AB88">
        <v>24.94</v>
      </c>
      <c r="AC88">
        <v>24.95</v>
      </c>
      <c r="AD88">
        <v>21.14</v>
      </c>
      <c r="AE88">
        <v>24.62</v>
      </c>
      <c r="AF88">
        <v>19.96</v>
      </c>
    </row>
    <row r="89" spans="3:32" x14ac:dyDescent="0.25">
      <c r="C89">
        <v>158</v>
      </c>
      <c r="D89">
        <v>300</v>
      </c>
      <c r="E89">
        <v>2347</v>
      </c>
      <c r="F89" t="s">
        <v>785</v>
      </c>
      <c r="G89">
        <v>2</v>
      </c>
      <c r="I89">
        <v>24.75</v>
      </c>
      <c r="J89">
        <v>31.24</v>
      </c>
      <c r="K89">
        <v>27.72</v>
      </c>
      <c r="L89">
        <v>22.77</v>
      </c>
      <c r="M89">
        <v>28.59</v>
      </c>
      <c r="N89">
        <v>26.12</v>
      </c>
      <c r="O89">
        <v>34.49</v>
      </c>
      <c r="P89">
        <v>25.27</v>
      </c>
      <c r="Q89">
        <v>30.5</v>
      </c>
      <c r="R89">
        <v>25.12</v>
      </c>
      <c r="S89">
        <v>30.14</v>
      </c>
      <c r="T89">
        <v>19.809999999999999</v>
      </c>
      <c r="U89">
        <v>23.19</v>
      </c>
      <c r="V89">
        <v>30.39</v>
      </c>
      <c r="W89">
        <v>24.49</v>
      </c>
      <c r="X89">
        <v>25.98</v>
      </c>
      <c r="Y89">
        <v>26.29</v>
      </c>
      <c r="Z89" t="s">
        <v>106</v>
      </c>
      <c r="AA89">
        <v>24.57</v>
      </c>
      <c r="AB89">
        <v>25.48</v>
      </c>
      <c r="AC89">
        <v>24.74</v>
      </c>
      <c r="AD89">
        <v>21.55</v>
      </c>
      <c r="AE89">
        <v>25.27</v>
      </c>
      <c r="AF89">
        <v>19.98</v>
      </c>
    </row>
    <row r="90" spans="3:32" x14ac:dyDescent="0.25">
      <c r="C90">
        <v>158</v>
      </c>
      <c r="D90">
        <v>300</v>
      </c>
      <c r="E90">
        <v>2349</v>
      </c>
      <c r="F90" t="s">
        <v>787</v>
      </c>
      <c r="G90">
        <v>2</v>
      </c>
      <c r="I90">
        <v>25.55</v>
      </c>
      <c r="J90">
        <v>32.83</v>
      </c>
      <c r="K90">
        <v>28.21</v>
      </c>
      <c r="L90">
        <v>23.33</v>
      </c>
      <c r="M90">
        <v>29.15</v>
      </c>
      <c r="N90">
        <v>26.49</v>
      </c>
      <c r="O90">
        <v>36.130000000000003</v>
      </c>
      <c r="P90">
        <v>25.62</v>
      </c>
      <c r="Q90">
        <v>30.49</v>
      </c>
      <c r="R90">
        <v>25.97</v>
      </c>
      <c r="S90">
        <v>30.44</v>
      </c>
      <c r="T90">
        <v>20.12</v>
      </c>
      <c r="U90">
        <v>24.17</v>
      </c>
      <c r="V90">
        <v>30.66</v>
      </c>
      <c r="W90">
        <v>24.79</v>
      </c>
      <c r="X90">
        <v>26.52</v>
      </c>
      <c r="Y90">
        <v>26.63</v>
      </c>
      <c r="Z90">
        <v>37.39</v>
      </c>
      <c r="AA90">
        <v>25.47</v>
      </c>
      <c r="AB90">
        <v>26.07</v>
      </c>
      <c r="AC90">
        <v>25.06</v>
      </c>
      <c r="AD90">
        <v>22.05</v>
      </c>
      <c r="AE90">
        <v>25.86</v>
      </c>
      <c r="AF90">
        <v>20.03</v>
      </c>
    </row>
    <row r="91" spans="3:32" x14ac:dyDescent="0.25">
      <c r="C91">
        <v>158</v>
      </c>
      <c r="D91">
        <v>600</v>
      </c>
      <c r="E91">
        <v>2350</v>
      </c>
      <c r="F91" t="s">
        <v>784</v>
      </c>
      <c r="G91">
        <v>4</v>
      </c>
      <c r="I91">
        <v>25.59</v>
      </c>
      <c r="J91">
        <v>33.07</v>
      </c>
      <c r="K91">
        <v>28.41</v>
      </c>
      <c r="L91">
        <v>24.04</v>
      </c>
      <c r="M91">
        <v>29.11</v>
      </c>
      <c r="N91">
        <v>26.59</v>
      </c>
      <c r="O91">
        <v>35.299999999999997</v>
      </c>
      <c r="P91">
        <v>26.37</v>
      </c>
      <c r="Q91">
        <v>30.45</v>
      </c>
      <c r="R91">
        <v>25.68</v>
      </c>
      <c r="S91">
        <v>31.23</v>
      </c>
      <c r="T91">
        <v>20.23</v>
      </c>
      <c r="U91">
        <v>24.35</v>
      </c>
      <c r="V91">
        <v>31.31</v>
      </c>
      <c r="W91">
        <v>25.22</v>
      </c>
      <c r="X91">
        <v>27.31</v>
      </c>
      <c r="Y91">
        <v>27.11</v>
      </c>
      <c r="Z91" t="s">
        <v>106</v>
      </c>
      <c r="AA91">
        <v>25.64</v>
      </c>
      <c r="AB91">
        <v>26.28</v>
      </c>
      <c r="AC91">
        <v>25.03</v>
      </c>
      <c r="AD91">
        <v>22.71</v>
      </c>
      <c r="AE91">
        <v>25.88</v>
      </c>
      <c r="AF91">
        <v>19.98</v>
      </c>
    </row>
    <row r="92" spans="3:32" x14ac:dyDescent="0.25">
      <c r="C92">
        <v>158</v>
      </c>
      <c r="D92">
        <v>600</v>
      </c>
      <c r="E92">
        <v>2351</v>
      </c>
      <c r="F92" t="s">
        <v>786</v>
      </c>
      <c r="G92">
        <v>4</v>
      </c>
      <c r="I92">
        <v>26.01</v>
      </c>
      <c r="J92">
        <v>33.69</v>
      </c>
      <c r="K92">
        <v>28.22</v>
      </c>
      <c r="L92">
        <v>24.15</v>
      </c>
      <c r="M92">
        <v>29.87</v>
      </c>
      <c r="N92">
        <v>26.48</v>
      </c>
      <c r="O92">
        <v>37.49</v>
      </c>
      <c r="P92">
        <v>26.3</v>
      </c>
      <c r="Q92">
        <v>30.31</v>
      </c>
      <c r="R92">
        <v>26.23</v>
      </c>
      <c r="S92">
        <v>30.74</v>
      </c>
      <c r="T92">
        <v>20.239999999999998</v>
      </c>
      <c r="U92">
        <v>24.78</v>
      </c>
      <c r="V92">
        <v>31.17</v>
      </c>
      <c r="W92">
        <v>25.18</v>
      </c>
      <c r="X92">
        <v>27.32</v>
      </c>
      <c r="Y92">
        <v>27.1</v>
      </c>
      <c r="Z92" t="s">
        <v>106</v>
      </c>
      <c r="AA92">
        <v>25.96</v>
      </c>
      <c r="AB92">
        <v>26.32</v>
      </c>
      <c r="AC92">
        <v>25.17</v>
      </c>
      <c r="AD92">
        <v>22.47</v>
      </c>
      <c r="AE92">
        <v>25.94</v>
      </c>
      <c r="AF92">
        <v>20.059999999999999</v>
      </c>
    </row>
    <row r="93" spans="3:32" x14ac:dyDescent="0.25">
      <c r="C93">
        <v>158</v>
      </c>
      <c r="D93">
        <v>600</v>
      </c>
      <c r="E93">
        <v>2352</v>
      </c>
      <c r="F93" t="s">
        <v>787</v>
      </c>
      <c r="G93">
        <v>3</v>
      </c>
      <c r="I93">
        <v>25.79</v>
      </c>
      <c r="J93">
        <v>32.799999999999997</v>
      </c>
      <c r="K93">
        <v>28.34</v>
      </c>
      <c r="L93">
        <v>23.6</v>
      </c>
      <c r="M93">
        <v>29.57</v>
      </c>
      <c r="N93">
        <v>26.67</v>
      </c>
      <c r="O93">
        <v>35.630000000000003</v>
      </c>
      <c r="P93">
        <v>26.12</v>
      </c>
      <c r="Q93">
        <v>30.05</v>
      </c>
      <c r="R93">
        <v>25.8</v>
      </c>
      <c r="S93">
        <v>30.93</v>
      </c>
      <c r="T93">
        <v>20.13</v>
      </c>
      <c r="U93">
        <v>24.5</v>
      </c>
      <c r="V93">
        <v>31.32</v>
      </c>
      <c r="W93">
        <v>25.03</v>
      </c>
      <c r="X93">
        <v>26.78</v>
      </c>
      <c r="Y93">
        <v>26.93</v>
      </c>
      <c r="Z93" t="s">
        <v>106</v>
      </c>
      <c r="AA93">
        <v>25.69</v>
      </c>
      <c r="AB93">
        <v>26.42</v>
      </c>
      <c r="AC93">
        <v>25.24</v>
      </c>
      <c r="AD93">
        <v>22.21</v>
      </c>
      <c r="AE93">
        <v>26.08</v>
      </c>
      <c r="AF93">
        <v>19.829999999999998</v>
      </c>
    </row>
    <row r="94" spans="3:32" x14ac:dyDescent="0.25">
      <c r="C94" t="s">
        <v>109</v>
      </c>
    </row>
    <row r="95" spans="3:32" x14ac:dyDescent="0.25">
      <c r="C95" t="s">
        <v>411</v>
      </c>
    </row>
    <row r="96" spans="3:32" x14ac:dyDescent="0.25">
      <c r="C96" t="s">
        <v>788</v>
      </c>
    </row>
    <row r="97" spans="3:100" x14ac:dyDescent="0.25">
      <c r="C97" t="s">
        <v>789</v>
      </c>
    </row>
    <row r="99" spans="3:100" x14ac:dyDescent="0.25">
      <c r="C99" t="s">
        <v>790</v>
      </c>
    </row>
    <row r="100" spans="3:100" x14ac:dyDescent="0.25">
      <c r="C100" t="s">
        <v>1</v>
      </c>
    </row>
    <row r="101" spans="3:100" x14ac:dyDescent="0.25">
      <c r="C101" t="s">
        <v>791</v>
      </c>
      <c r="D101" t="s">
        <v>3</v>
      </c>
      <c r="E101" t="s">
        <v>4</v>
      </c>
      <c r="F101" t="s">
        <v>5</v>
      </c>
      <c r="G101" t="s">
        <v>6</v>
      </c>
      <c r="H101" t="s">
        <v>7</v>
      </c>
      <c r="I101" t="s">
        <v>8</v>
      </c>
      <c r="J101" t="s">
        <v>9</v>
      </c>
      <c r="K101" t="s">
        <v>10</v>
      </c>
      <c r="L101" t="s">
        <v>11</v>
      </c>
      <c r="M101" t="s">
        <v>12</v>
      </c>
      <c r="N101" t="s">
        <v>13</v>
      </c>
      <c r="O101" t="s">
        <v>14</v>
      </c>
      <c r="P101" t="s">
        <v>15</v>
      </c>
      <c r="Q101" t="s">
        <v>16</v>
      </c>
    </row>
    <row r="102" spans="3:100" x14ac:dyDescent="0.25">
      <c r="C102" t="s">
        <v>17</v>
      </c>
      <c r="D102" t="s">
        <v>18</v>
      </c>
      <c r="E102" t="s">
        <v>19</v>
      </c>
      <c r="F102" t="s">
        <v>20</v>
      </c>
      <c r="G102" t="s">
        <v>21</v>
      </c>
      <c r="H102" t="s">
        <v>22</v>
      </c>
      <c r="I102" t="s">
        <v>23</v>
      </c>
      <c r="J102" t="s">
        <v>24</v>
      </c>
      <c r="K102" t="s">
        <v>25</v>
      </c>
      <c r="L102" t="s">
        <v>26</v>
      </c>
      <c r="M102" t="s">
        <v>27</v>
      </c>
      <c r="N102" t="s">
        <v>28</v>
      </c>
      <c r="O102" t="s">
        <v>29</v>
      </c>
      <c r="P102" t="s">
        <v>30</v>
      </c>
    </row>
    <row r="103" spans="3:100" x14ac:dyDescent="0.25">
      <c r="C103" t="s">
        <v>31</v>
      </c>
      <c r="D103" t="s">
        <v>32</v>
      </c>
      <c r="E103" t="s">
        <v>33</v>
      </c>
      <c r="F103" t="s">
        <v>34</v>
      </c>
      <c r="G103" t="s">
        <v>35</v>
      </c>
      <c r="H103" t="s">
        <v>36</v>
      </c>
      <c r="I103" t="s">
        <v>37</v>
      </c>
      <c r="J103" t="s">
        <v>38</v>
      </c>
      <c r="K103" t="s">
        <v>39</v>
      </c>
      <c r="L103" t="s">
        <v>40</v>
      </c>
      <c r="M103" t="s">
        <v>41</v>
      </c>
      <c r="N103" t="s">
        <v>42</v>
      </c>
      <c r="O103" t="s">
        <v>43</v>
      </c>
      <c r="P103" t="s">
        <v>44</v>
      </c>
      <c r="Q103" t="s">
        <v>45</v>
      </c>
    </row>
    <row r="104" spans="3:100" x14ac:dyDescent="0.25">
      <c r="C104" t="s">
        <v>46</v>
      </c>
      <c r="D104" t="s">
        <v>47</v>
      </c>
      <c r="E104" t="s">
        <v>48</v>
      </c>
      <c r="F104" t="s">
        <v>49</v>
      </c>
      <c r="G104" t="s">
        <v>50</v>
      </c>
      <c r="H104" t="s">
        <v>51</v>
      </c>
      <c r="I104" t="s">
        <v>52</v>
      </c>
      <c r="J104" t="s">
        <v>53</v>
      </c>
      <c r="K104" t="s">
        <v>54</v>
      </c>
      <c r="L104" t="s">
        <v>55</v>
      </c>
      <c r="M104" t="s">
        <v>56</v>
      </c>
      <c r="N104" t="s">
        <v>57</v>
      </c>
      <c r="O104" t="s">
        <v>58</v>
      </c>
      <c r="P104" t="s">
        <v>59</v>
      </c>
    </row>
    <row r="105" spans="3:100" x14ac:dyDescent="0.25">
      <c r="C105" t="s">
        <v>60</v>
      </c>
      <c r="D105" t="s">
        <v>61</v>
      </c>
      <c r="E105" t="s">
        <v>62</v>
      </c>
      <c r="F105" t="s">
        <v>63</v>
      </c>
      <c r="G105" t="s">
        <v>64</v>
      </c>
      <c r="H105" t="s">
        <v>65</v>
      </c>
      <c r="I105" t="s">
        <v>66</v>
      </c>
      <c r="J105" t="s">
        <v>67</v>
      </c>
      <c r="K105" t="s">
        <v>68</v>
      </c>
      <c r="L105" t="s">
        <v>69</v>
      </c>
      <c r="M105" t="s">
        <v>70</v>
      </c>
      <c r="N105" t="s">
        <v>71</v>
      </c>
      <c r="O105" t="s">
        <v>72</v>
      </c>
      <c r="P105" t="s">
        <v>73</v>
      </c>
    </row>
    <row r="106" spans="3:100" x14ac:dyDescent="0.25">
      <c r="C106" t="s">
        <v>74</v>
      </c>
      <c r="D106" t="s">
        <v>75</v>
      </c>
      <c r="E106" t="s">
        <v>76</v>
      </c>
      <c r="F106" t="s">
        <v>77</v>
      </c>
      <c r="G106" t="s">
        <v>78</v>
      </c>
      <c r="H106" t="s">
        <v>79</v>
      </c>
      <c r="I106" t="s">
        <v>80</v>
      </c>
      <c r="J106" t="s">
        <v>81</v>
      </c>
      <c r="K106" t="s">
        <v>82</v>
      </c>
      <c r="L106" t="s">
        <v>83</v>
      </c>
      <c r="M106" t="s">
        <v>84</v>
      </c>
      <c r="N106" t="s">
        <v>85</v>
      </c>
      <c r="O106" t="s">
        <v>86</v>
      </c>
    </row>
    <row r="107" spans="3:100" x14ac:dyDescent="0.25">
      <c r="C107" t="s">
        <v>87</v>
      </c>
      <c r="D107" t="s">
        <v>88</v>
      </c>
      <c r="E107" t="s">
        <v>89</v>
      </c>
      <c r="F107" t="s">
        <v>90</v>
      </c>
      <c r="G107" t="s">
        <v>91</v>
      </c>
      <c r="H107" t="s">
        <v>92</v>
      </c>
      <c r="I107" t="s">
        <v>93</v>
      </c>
      <c r="J107" t="s">
        <v>94</v>
      </c>
      <c r="K107" t="s">
        <v>95</v>
      </c>
      <c r="L107" t="s">
        <v>96</v>
      </c>
      <c r="M107" t="s">
        <v>97</v>
      </c>
      <c r="N107" t="s">
        <v>98</v>
      </c>
    </row>
    <row r="108" spans="3:100" x14ac:dyDescent="0.25">
      <c r="C108" t="s">
        <v>792</v>
      </c>
    </row>
    <row r="109" spans="3:100" x14ac:dyDescent="0.25">
      <c r="C109" t="s">
        <v>793</v>
      </c>
    </row>
    <row r="110" spans="3:100" x14ac:dyDescent="0.25">
      <c r="C110" t="s">
        <v>794</v>
      </c>
    </row>
    <row r="111" spans="3:100" x14ac:dyDescent="0.25">
      <c r="C111" t="s">
        <v>101</v>
      </c>
    </row>
    <row r="112" spans="3:100" x14ac:dyDescent="0.25">
      <c r="C112">
        <v>2323</v>
      </c>
      <c r="D112">
        <v>0</v>
      </c>
      <c r="E112">
        <v>23.9</v>
      </c>
      <c r="F112">
        <v>24</v>
      </c>
      <c r="G112">
        <v>26.8</v>
      </c>
      <c r="H112">
        <v>25</v>
      </c>
      <c r="I112">
        <v>26.5</v>
      </c>
      <c r="J112">
        <v>30.7</v>
      </c>
      <c r="K112">
        <v>26.7</v>
      </c>
      <c r="L112">
        <v>25.5</v>
      </c>
      <c r="M112">
        <v>32.299999999999997</v>
      </c>
      <c r="N112">
        <v>30.8</v>
      </c>
      <c r="O112">
        <v>25.8</v>
      </c>
      <c r="P112">
        <v>26</v>
      </c>
      <c r="Q112">
        <v>27.5</v>
      </c>
      <c r="R112">
        <v>29.2</v>
      </c>
      <c r="S112">
        <v>27.1</v>
      </c>
      <c r="T112">
        <v>27.4</v>
      </c>
      <c r="U112">
        <v>29.4</v>
      </c>
      <c r="V112">
        <v>22.5</v>
      </c>
      <c r="W112">
        <v>21.4</v>
      </c>
      <c r="X112">
        <v>31.8</v>
      </c>
      <c r="Y112">
        <v>24.1</v>
      </c>
      <c r="Z112">
        <v>21.7</v>
      </c>
      <c r="AA112">
        <v>25.5</v>
      </c>
      <c r="AB112">
        <v>25.8</v>
      </c>
      <c r="AC112">
        <v>22.6</v>
      </c>
      <c r="AD112">
        <v>25.8</v>
      </c>
      <c r="AE112">
        <v>21</v>
      </c>
      <c r="AF112">
        <v>24</v>
      </c>
      <c r="AG112">
        <v>27</v>
      </c>
      <c r="AH112">
        <v>27.5</v>
      </c>
      <c r="AI112">
        <v>28.5</v>
      </c>
      <c r="AJ112">
        <v>28.4</v>
      </c>
      <c r="AK112">
        <v>27.5</v>
      </c>
      <c r="AL112">
        <v>31.1</v>
      </c>
      <c r="AM112">
        <v>26.9</v>
      </c>
      <c r="AN112">
        <v>23.6</v>
      </c>
      <c r="AO112">
        <v>34.9</v>
      </c>
      <c r="AP112">
        <v>26.8</v>
      </c>
      <c r="AQ112">
        <v>25.3</v>
      </c>
      <c r="AR112">
        <v>27.9</v>
      </c>
      <c r="AS112">
        <v>33.4</v>
      </c>
      <c r="AT112">
        <v>32.1</v>
      </c>
      <c r="AU112">
        <v>29.3</v>
      </c>
      <c r="AV112">
        <v>31.3</v>
      </c>
      <c r="AW112">
        <v>24</v>
      </c>
      <c r="AX112">
        <v>22.2</v>
      </c>
      <c r="AY112">
        <v>26.9</v>
      </c>
      <c r="AZ112">
        <v>26.6</v>
      </c>
      <c r="BA112">
        <v>23.2</v>
      </c>
      <c r="BB112">
        <v>28.7</v>
      </c>
      <c r="BC112">
        <v>26.7</v>
      </c>
      <c r="BD112">
        <v>33.200000000000003</v>
      </c>
      <c r="BE112">
        <v>26.8</v>
      </c>
      <c r="BF112">
        <v>25.6</v>
      </c>
      <c r="BG112">
        <v>26.1</v>
      </c>
      <c r="BH112">
        <v>28.5</v>
      </c>
      <c r="BI112">
        <v>26.6</v>
      </c>
      <c r="BJ112">
        <v>27.7</v>
      </c>
      <c r="BK112">
        <v>26.8</v>
      </c>
      <c r="BL112">
        <v>24.9</v>
      </c>
      <c r="BM112">
        <v>26.7</v>
      </c>
      <c r="BN112">
        <v>29.1</v>
      </c>
      <c r="BO112">
        <v>31.4</v>
      </c>
      <c r="BP112">
        <v>29.8</v>
      </c>
      <c r="BQ112">
        <v>25.1</v>
      </c>
      <c r="BR112">
        <v>28.1</v>
      </c>
      <c r="BS112">
        <v>27.2</v>
      </c>
      <c r="BT112">
        <v>29.8</v>
      </c>
      <c r="BU112">
        <v>32.700000000000003</v>
      </c>
      <c r="BV112">
        <v>28.7</v>
      </c>
      <c r="BW112">
        <v>28.5</v>
      </c>
      <c r="BX112">
        <v>29.9</v>
      </c>
      <c r="BY112">
        <v>25.7</v>
      </c>
      <c r="BZ112" t="s">
        <v>106</v>
      </c>
      <c r="CA112">
        <v>27.6</v>
      </c>
      <c r="CB112">
        <v>27.9</v>
      </c>
      <c r="CC112">
        <v>25</v>
      </c>
      <c r="CD112">
        <v>25.8</v>
      </c>
      <c r="CE112">
        <v>32.799999999999997</v>
      </c>
      <c r="CF112">
        <v>26</v>
      </c>
      <c r="CG112">
        <v>28.4</v>
      </c>
      <c r="CH112">
        <v>26.8</v>
      </c>
      <c r="CI112">
        <v>25.7</v>
      </c>
      <c r="CJ112" t="s">
        <v>106</v>
      </c>
      <c r="CK112" t="s">
        <v>106</v>
      </c>
      <c r="CL112">
        <v>31.5</v>
      </c>
      <c r="CM112">
        <v>33.299999999999997</v>
      </c>
      <c r="CN112">
        <v>23.1</v>
      </c>
      <c r="CO112">
        <v>25.7</v>
      </c>
      <c r="CP112">
        <v>19</v>
      </c>
      <c r="CQ112">
        <v>23.1</v>
      </c>
      <c r="CR112">
        <v>25.8</v>
      </c>
      <c r="CS112">
        <v>23.5</v>
      </c>
      <c r="CT112" t="s">
        <v>106</v>
      </c>
      <c r="CU112">
        <v>22.2</v>
      </c>
      <c r="CV112">
        <v>19.600000000000001</v>
      </c>
    </row>
    <row r="113" spans="3:100" x14ac:dyDescent="0.25">
      <c r="C113">
        <v>2325</v>
      </c>
      <c r="D113">
        <v>0</v>
      </c>
      <c r="E113">
        <v>24.3</v>
      </c>
      <c r="F113">
        <v>24.2</v>
      </c>
      <c r="G113">
        <v>26.9</v>
      </c>
      <c r="H113">
        <v>25.2</v>
      </c>
      <c r="I113">
        <v>26.9</v>
      </c>
      <c r="J113">
        <v>30.7</v>
      </c>
      <c r="K113">
        <v>27.2</v>
      </c>
      <c r="L113">
        <v>25.7</v>
      </c>
      <c r="M113">
        <v>32</v>
      </c>
      <c r="N113">
        <v>30.8</v>
      </c>
      <c r="O113">
        <v>25.9</v>
      </c>
      <c r="P113">
        <v>26.8</v>
      </c>
      <c r="Q113">
        <v>27.7</v>
      </c>
      <c r="R113">
        <v>29.7</v>
      </c>
      <c r="S113">
        <v>27.4</v>
      </c>
      <c r="T113">
        <v>27.6</v>
      </c>
      <c r="U113">
        <v>29.4</v>
      </c>
      <c r="V113">
        <v>22.9</v>
      </c>
      <c r="W113">
        <v>21.4</v>
      </c>
      <c r="X113">
        <v>32.5</v>
      </c>
      <c r="Y113">
        <v>24.3</v>
      </c>
      <c r="Z113">
        <v>21.6</v>
      </c>
      <c r="AA113">
        <v>25.5</v>
      </c>
      <c r="AB113">
        <v>25.9</v>
      </c>
      <c r="AC113">
        <v>22.6</v>
      </c>
      <c r="AD113">
        <v>26</v>
      </c>
      <c r="AE113">
        <v>20.7</v>
      </c>
      <c r="AF113">
        <v>24.4</v>
      </c>
      <c r="AG113">
        <v>27.2</v>
      </c>
      <c r="AH113">
        <v>28.6</v>
      </c>
      <c r="AI113">
        <v>28.2</v>
      </c>
      <c r="AJ113">
        <v>28.6</v>
      </c>
      <c r="AK113">
        <v>27.8</v>
      </c>
      <c r="AL113">
        <v>30.9</v>
      </c>
      <c r="AM113">
        <v>26.7</v>
      </c>
      <c r="AN113">
        <v>23.8</v>
      </c>
      <c r="AO113">
        <v>34.4</v>
      </c>
      <c r="AP113">
        <v>26.7</v>
      </c>
      <c r="AQ113">
        <v>25.2</v>
      </c>
      <c r="AR113">
        <v>27.7</v>
      </c>
      <c r="AS113">
        <v>33.9</v>
      </c>
      <c r="AT113">
        <v>32.6</v>
      </c>
      <c r="AU113">
        <v>29.8</v>
      </c>
      <c r="AV113">
        <v>32</v>
      </c>
      <c r="AW113">
        <v>24.2</v>
      </c>
      <c r="AX113">
        <v>22.8</v>
      </c>
      <c r="AY113">
        <v>27.1</v>
      </c>
      <c r="AZ113">
        <v>26.8</v>
      </c>
      <c r="BA113">
        <v>23.7</v>
      </c>
      <c r="BB113">
        <v>29</v>
      </c>
      <c r="BC113">
        <v>26.7</v>
      </c>
      <c r="BD113">
        <v>33.799999999999997</v>
      </c>
      <c r="BE113">
        <v>27.1</v>
      </c>
      <c r="BF113">
        <v>25.9</v>
      </c>
      <c r="BG113">
        <v>26.2</v>
      </c>
      <c r="BH113">
        <v>28.7</v>
      </c>
      <c r="BI113">
        <v>26.6</v>
      </c>
      <c r="BJ113">
        <v>27.8</v>
      </c>
      <c r="BK113">
        <v>27.7</v>
      </c>
      <c r="BL113">
        <v>26.7</v>
      </c>
      <c r="BM113">
        <v>26.8</v>
      </c>
      <c r="BN113">
        <v>29.3</v>
      </c>
      <c r="BO113">
        <v>31.7</v>
      </c>
      <c r="BP113">
        <v>30.2</v>
      </c>
      <c r="BQ113">
        <v>25.1</v>
      </c>
      <c r="BR113">
        <v>28.5</v>
      </c>
      <c r="BS113">
        <v>27.5</v>
      </c>
      <c r="BT113">
        <v>30.2</v>
      </c>
      <c r="BU113">
        <v>32.6</v>
      </c>
      <c r="BV113">
        <v>29.3</v>
      </c>
      <c r="BW113">
        <v>28.4</v>
      </c>
      <c r="BX113">
        <v>29.5</v>
      </c>
      <c r="BY113">
        <v>26.1</v>
      </c>
      <c r="BZ113" t="s">
        <v>106</v>
      </c>
      <c r="CA113">
        <v>27.7</v>
      </c>
      <c r="CB113">
        <v>28</v>
      </c>
      <c r="CC113">
        <v>25.1</v>
      </c>
      <c r="CD113">
        <v>25.9</v>
      </c>
      <c r="CE113">
        <v>32.799999999999997</v>
      </c>
      <c r="CF113">
        <v>26</v>
      </c>
      <c r="CG113">
        <v>29</v>
      </c>
      <c r="CH113">
        <v>27</v>
      </c>
      <c r="CI113">
        <v>26.1</v>
      </c>
      <c r="CJ113" t="s">
        <v>106</v>
      </c>
      <c r="CK113" t="s">
        <v>106</v>
      </c>
      <c r="CL113">
        <v>31.7</v>
      </c>
      <c r="CM113">
        <v>32.9</v>
      </c>
      <c r="CN113">
        <v>23.1</v>
      </c>
      <c r="CO113">
        <v>26.4</v>
      </c>
      <c r="CP113">
        <v>19.399999999999999</v>
      </c>
      <c r="CQ113">
        <v>23.3</v>
      </c>
      <c r="CR113">
        <v>25.9</v>
      </c>
      <c r="CS113">
        <v>23.8</v>
      </c>
      <c r="CT113" t="s">
        <v>106</v>
      </c>
      <c r="CU113">
        <v>22.3</v>
      </c>
      <c r="CV113">
        <v>19.600000000000001</v>
      </c>
    </row>
    <row r="115" spans="3:100" x14ac:dyDescent="0.25">
      <c r="C115">
        <v>2326</v>
      </c>
      <c r="D115">
        <v>0.3</v>
      </c>
      <c r="E115">
        <v>24.5</v>
      </c>
      <c r="F115">
        <v>25.3</v>
      </c>
      <c r="G115">
        <v>27.4</v>
      </c>
      <c r="H115">
        <v>25.8</v>
      </c>
      <c r="I115">
        <v>27</v>
      </c>
      <c r="J115">
        <v>30.6</v>
      </c>
      <c r="K115">
        <v>28</v>
      </c>
      <c r="L115">
        <v>26.2</v>
      </c>
      <c r="M115">
        <v>34</v>
      </c>
      <c r="N115">
        <v>31.9</v>
      </c>
      <c r="O115">
        <v>26.6</v>
      </c>
      <c r="P115">
        <v>27.1</v>
      </c>
      <c r="Q115">
        <v>28</v>
      </c>
      <c r="R115">
        <v>30.4</v>
      </c>
      <c r="S115">
        <v>28</v>
      </c>
      <c r="T115">
        <v>28.2</v>
      </c>
      <c r="U115">
        <v>29.8</v>
      </c>
      <c r="V115">
        <v>23.4</v>
      </c>
      <c r="W115">
        <v>22.2</v>
      </c>
      <c r="X115">
        <v>33.799999999999997</v>
      </c>
      <c r="Y115">
        <v>24.7</v>
      </c>
      <c r="Z115">
        <v>22.3</v>
      </c>
      <c r="AA115">
        <v>26</v>
      </c>
      <c r="AB115">
        <v>26.4</v>
      </c>
      <c r="AC115">
        <v>23.3</v>
      </c>
      <c r="AD115">
        <v>26.3</v>
      </c>
      <c r="AE115">
        <v>21.1</v>
      </c>
      <c r="AF115">
        <v>25</v>
      </c>
      <c r="AG115">
        <v>27.7</v>
      </c>
      <c r="AH115">
        <v>29.3</v>
      </c>
      <c r="AI115">
        <v>29.5</v>
      </c>
      <c r="AJ115">
        <v>29.7</v>
      </c>
      <c r="AK115">
        <v>28.2</v>
      </c>
      <c r="AL115">
        <v>32.6</v>
      </c>
      <c r="AM115">
        <v>28.2</v>
      </c>
      <c r="AN115">
        <v>24.6</v>
      </c>
      <c r="AO115">
        <v>35.4</v>
      </c>
      <c r="AP115">
        <v>28.2</v>
      </c>
      <c r="AQ115">
        <v>26.5</v>
      </c>
      <c r="AR115">
        <v>28.9</v>
      </c>
      <c r="AS115">
        <v>33.6</v>
      </c>
      <c r="AT115">
        <v>33.299999999999997</v>
      </c>
      <c r="AU115">
        <v>30</v>
      </c>
      <c r="AV115">
        <v>32.4</v>
      </c>
      <c r="AW115">
        <v>25.2</v>
      </c>
      <c r="AX115">
        <v>22.7</v>
      </c>
      <c r="AY115">
        <v>27.6</v>
      </c>
      <c r="AZ115">
        <v>27.4</v>
      </c>
      <c r="BA115">
        <v>24</v>
      </c>
      <c r="BB115">
        <v>28.2</v>
      </c>
      <c r="BC115">
        <v>28.1</v>
      </c>
      <c r="BD115">
        <v>33.6</v>
      </c>
      <c r="BE115">
        <v>27.5</v>
      </c>
      <c r="BF115">
        <v>26.7</v>
      </c>
      <c r="BG115">
        <v>27</v>
      </c>
      <c r="BH115">
        <v>29.2</v>
      </c>
      <c r="BI115">
        <v>27.7</v>
      </c>
      <c r="BJ115">
        <v>28.3</v>
      </c>
      <c r="BK115">
        <v>28</v>
      </c>
      <c r="BL115">
        <v>27.3</v>
      </c>
      <c r="BM115">
        <v>27.4</v>
      </c>
      <c r="BN115">
        <v>29.7</v>
      </c>
      <c r="BO115">
        <v>31.5</v>
      </c>
      <c r="BP115">
        <v>30.6</v>
      </c>
      <c r="BQ115">
        <v>25.7</v>
      </c>
      <c r="BR115">
        <v>28.8</v>
      </c>
      <c r="BS115">
        <v>28.5</v>
      </c>
      <c r="BT115">
        <v>30.5</v>
      </c>
      <c r="BU115">
        <v>34</v>
      </c>
      <c r="BV115">
        <v>29.3</v>
      </c>
      <c r="BW115">
        <v>29.8</v>
      </c>
      <c r="BX115">
        <v>30.3</v>
      </c>
      <c r="BY115">
        <v>26.3</v>
      </c>
      <c r="BZ115" t="s">
        <v>106</v>
      </c>
      <c r="CA115">
        <v>28.4</v>
      </c>
      <c r="CB115">
        <v>28.8</v>
      </c>
      <c r="CC115">
        <v>25.9</v>
      </c>
      <c r="CD115">
        <v>26.9</v>
      </c>
      <c r="CE115">
        <v>34.299999999999997</v>
      </c>
      <c r="CF115">
        <v>26.9</v>
      </c>
      <c r="CG115">
        <v>29</v>
      </c>
      <c r="CH115">
        <v>27.9</v>
      </c>
      <c r="CI115">
        <v>26.4</v>
      </c>
      <c r="CJ115" t="s">
        <v>106</v>
      </c>
      <c r="CK115" t="s">
        <v>106</v>
      </c>
      <c r="CL115">
        <v>32.1</v>
      </c>
      <c r="CM115">
        <v>33</v>
      </c>
      <c r="CN115">
        <v>24.1</v>
      </c>
      <c r="CO115">
        <v>26.5</v>
      </c>
      <c r="CP115">
        <v>19.600000000000001</v>
      </c>
      <c r="CQ115">
        <v>23.8</v>
      </c>
      <c r="CR115">
        <v>26.5</v>
      </c>
      <c r="CS115">
        <v>24</v>
      </c>
      <c r="CT115" t="s">
        <v>106</v>
      </c>
      <c r="CU115">
        <v>22.3</v>
      </c>
      <c r="CV115">
        <v>20</v>
      </c>
    </row>
    <row r="116" spans="3:100" x14ac:dyDescent="0.25">
      <c r="C116">
        <v>2327</v>
      </c>
      <c r="D116">
        <v>0.3</v>
      </c>
      <c r="E116">
        <v>24</v>
      </c>
      <c r="F116">
        <v>24.3</v>
      </c>
      <c r="G116">
        <v>27.1</v>
      </c>
      <c r="H116">
        <v>25.3</v>
      </c>
      <c r="I116">
        <v>26.9</v>
      </c>
      <c r="J116">
        <v>30.3</v>
      </c>
      <c r="K116">
        <v>27.3</v>
      </c>
      <c r="L116">
        <v>25.6</v>
      </c>
      <c r="M116">
        <v>33.299999999999997</v>
      </c>
      <c r="N116">
        <v>31</v>
      </c>
      <c r="O116">
        <v>26.1</v>
      </c>
      <c r="P116">
        <v>26.5</v>
      </c>
      <c r="Q116">
        <v>27.8</v>
      </c>
      <c r="R116">
        <v>29.4</v>
      </c>
      <c r="S116">
        <v>27.7</v>
      </c>
      <c r="T116">
        <v>27.3</v>
      </c>
      <c r="U116">
        <v>29.5</v>
      </c>
      <c r="V116">
        <v>22.8</v>
      </c>
      <c r="W116">
        <v>21.4</v>
      </c>
      <c r="X116">
        <v>32.6</v>
      </c>
      <c r="Y116">
        <v>23.9</v>
      </c>
      <c r="Z116">
        <v>21.6</v>
      </c>
      <c r="AA116">
        <v>25.6</v>
      </c>
      <c r="AB116">
        <v>26.2</v>
      </c>
      <c r="AC116">
        <v>22.5</v>
      </c>
      <c r="AD116">
        <v>25.7</v>
      </c>
      <c r="AE116">
        <v>20.5</v>
      </c>
      <c r="AF116">
        <v>24.4</v>
      </c>
      <c r="AG116">
        <v>27.3</v>
      </c>
      <c r="AH116">
        <v>27.9</v>
      </c>
      <c r="AI116">
        <v>28.5</v>
      </c>
      <c r="AJ116">
        <v>28.7</v>
      </c>
      <c r="AK116">
        <v>27.7</v>
      </c>
      <c r="AL116">
        <v>31.6</v>
      </c>
      <c r="AM116">
        <v>27.5</v>
      </c>
      <c r="AN116">
        <v>23.9</v>
      </c>
      <c r="AO116">
        <v>34.299999999999997</v>
      </c>
      <c r="AP116">
        <v>27</v>
      </c>
      <c r="AQ116">
        <v>25.7</v>
      </c>
      <c r="AR116">
        <v>28.5</v>
      </c>
      <c r="AS116">
        <v>33.700000000000003</v>
      </c>
      <c r="AT116">
        <v>32.6</v>
      </c>
      <c r="AU116">
        <v>29.2</v>
      </c>
      <c r="AV116">
        <v>31.4</v>
      </c>
      <c r="AW116">
        <v>24.6</v>
      </c>
      <c r="AX116">
        <v>22.2</v>
      </c>
      <c r="AY116">
        <v>27.3</v>
      </c>
      <c r="AZ116">
        <v>27</v>
      </c>
      <c r="BA116">
        <v>23.4</v>
      </c>
      <c r="BB116">
        <v>29.2</v>
      </c>
      <c r="BC116">
        <v>28.1</v>
      </c>
      <c r="BD116">
        <v>33.799999999999997</v>
      </c>
      <c r="BE116">
        <v>26.9</v>
      </c>
      <c r="BF116">
        <v>26.1</v>
      </c>
      <c r="BG116">
        <v>26.5</v>
      </c>
      <c r="BH116">
        <v>28.4</v>
      </c>
      <c r="BI116">
        <v>26.8</v>
      </c>
      <c r="BJ116">
        <v>27.9</v>
      </c>
      <c r="BK116">
        <v>27.6</v>
      </c>
      <c r="BL116">
        <v>26.9</v>
      </c>
      <c r="BM116">
        <v>26.9</v>
      </c>
      <c r="BN116">
        <v>29.3</v>
      </c>
      <c r="BO116">
        <v>31.1</v>
      </c>
      <c r="BP116">
        <v>30.1</v>
      </c>
      <c r="BQ116">
        <v>25.3</v>
      </c>
      <c r="BR116">
        <v>28.1</v>
      </c>
      <c r="BS116">
        <v>27.8</v>
      </c>
      <c r="BT116">
        <v>30.1</v>
      </c>
      <c r="BU116">
        <v>33.4</v>
      </c>
      <c r="BV116">
        <v>29</v>
      </c>
      <c r="BW116">
        <v>28.7</v>
      </c>
      <c r="BX116">
        <v>30.1</v>
      </c>
      <c r="BY116">
        <v>25.9</v>
      </c>
      <c r="BZ116" t="s">
        <v>106</v>
      </c>
      <c r="CA116">
        <v>28</v>
      </c>
      <c r="CB116">
        <v>27.9</v>
      </c>
      <c r="CC116">
        <v>25.5</v>
      </c>
      <c r="CD116">
        <v>26.4</v>
      </c>
      <c r="CE116">
        <v>34.6</v>
      </c>
      <c r="CF116">
        <v>26.1</v>
      </c>
      <c r="CG116">
        <v>28.8</v>
      </c>
      <c r="CH116">
        <v>27.1</v>
      </c>
      <c r="CI116">
        <v>25.9</v>
      </c>
      <c r="CJ116" t="s">
        <v>106</v>
      </c>
      <c r="CK116" t="s">
        <v>106</v>
      </c>
      <c r="CL116">
        <v>31.3</v>
      </c>
      <c r="CM116">
        <v>33</v>
      </c>
      <c r="CN116">
        <v>23.2</v>
      </c>
      <c r="CO116">
        <v>26.4</v>
      </c>
      <c r="CP116">
        <v>19.3</v>
      </c>
      <c r="CQ116">
        <v>23.2</v>
      </c>
      <c r="CR116">
        <v>25.6</v>
      </c>
      <c r="CS116">
        <v>23.6</v>
      </c>
      <c r="CT116" t="s">
        <v>106</v>
      </c>
      <c r="CU116">
        <v>22.3</v>
      </c>
      <c r="CV116">
        <v>20</v>
      </c>
    </row>
    <row r="117" spans="3:100" x14ac:dyDescent="0.25">
      <c r="C117">
        <v>2328</v>
      </c>
      <c r="D117">
        <v>3</v>
      </c>
      <c r="E117">
        <v>24.1</v>
      </c>
      <c r="F117">
        <v>24.6</v>
      </c>
      <c r="G117">
        <v>26.9</v>
      </c>
      <c r="H117">
        <v>25.5</v>
      </c>
      <c r="I117">
        <v>26.8</v>
      </c>
      <c r="J117">
        <v>31.1</v>
      </c>
      <c r="K117">
        <v>27.4</v>
      </c>
      <c r="L117">
        <v>25.7</v>
      </c>
      <c r="M117">
        <v>32.799999999999997</v>
      </c>
      <c r="N117">
        <v>31.2</v>
      </c>
      <c r="O117">
        <v>26</v>
      </c>
      <c r="P117">
        <v>26.4</v>
      </c>
      <c r="Q117">
        <v>28</v>
      </c>
      <c r="R117">
        <v>29.8</v>
      </c>
      <c r="S117">
        <v>27.5</v>
      </c>
      <c r="T117">
        <v>27.6</v>
      </c>
      <c r="U117">
        <v>29.2</v>
      </c>
      <c r="V117">
        <v>22.9</v>
      </c>
      <c r="W117">
        <v>21.7</v>
      </c>
      <c r="X117">
        <v>33.799999999999997</v>
      </c>
      <c r="Y117">
        <v>24.4</v>
      </c>
      <c r="Z117">
        <v>21.7</v>
      </c>
      <c r="AA117">
        <v>25.7</v>
      </c>
      <c r="AB117">
        <v>25.7</v>
      </c>
      <c r="AC117">
        <v>22.8</v>
      </c>
      <c r="AD117">
        <v>26.1</v>
      </c>
      <c r="AE117">
        <v>20.7</v>
      </c>
      <c r="AF117">
        <v>24.7</v>
      </c>
      <c r="AG117">
        <v>27.5</v>
      </c>
      <c r="AH117">
        <v>28.8</v>
      </c>
      <c r="AI117">
        <v>28.7</v>
      </c>
      <c r="AJ117">
        <v>29</v>
      </c>
      <c r="AK117">
        <v>27.9</v>
      </c>
      <c r="AL117">
        <v>31.9</v>
      </c>
      <c r="AM117">
        <v>27.5</v>
      </c>
      <c r="AN117">
        <v>23.8</v>
      </c>
      <c r="AO117">
        <v>34.5</v>
      </c>
      <c r="AP117">
        <v>27.2</v>
      </c>
      <c r="AQ117">
        <v>25.7</v>
      </c>
      <c r="AR117">
        <v>28.1</v>
      </c>
      <c r="AS117">
        <v>33</v>
      </c>
      <c r="AT117">
        <v>32.9</v>
      </c>
      <c r="AU117">
        <v>29.6</v>
      </c>
      <c r="AV117">
        <v>32.1</v>
      </c>
      <c r="AW117">
        <v>24.4</v>
      </c>
      <c r="AX117">
        <v>22.4</v>
      </c>
      <c r="AY117">
        <v>27.4</v>
      </c>
      <c r="AZ117">
        <v>26.9</v>
      </c>
      <c r="BA117">
        <v>23.6</v>
      </c>
      <c r="BB117">
        <v>29.6</v>
      </c>
      <c r="BC117">
        <v>27.4</v>
      </c>
      <c r="BD117">
        <v>33.9</v>
      </c>
      <c r="BE117">
        <v>26.9</v>
      </c>
      <c r="BF117">
        <v>26.1</v>
      </c>
      <c r="BG117">
        <v>26.6</v>
      </c>
      <c r="BH117">
        <v>28.6</v>
      </c>
      <c r="BI117">
        <v>28.1</v>
      </c>
      <c r="BJ117">
        <v>27.6</v>
      </c>
      <c r="BK117">
        <v>27.3</v>
      </c>
      <c r="BL117">
        <v>26.9</v>
      </c>
      <c r="BM117">
        <v>27</v>
      </c>
      <c r="BN117">
        <v>29</v>
      </c>
      <c r="BO117">
        <v>31.9</v>
      </c>
      <c r="BP117">
        <v>30.2</v>
      </c>
      <c r="BQ117">
        <v>25.4</v>
      </c>
      <c r="BR117">
        <v>28.2</v>
      </c>
      <c r="BS117">
        <v>27.6</v>
      </c>
      <c r="BT117">
        <v>30.6</v>
      </c>
      <c r="BU117">
        <v>32.799999999999997</v>
      </c>
      <c r="BV117">
        <v>29.2</v>
      </c>
      <c r="BW117">
        <v>28.7</v>
      </c>
      <c r="BX117">
        <v>29.8</v>
      </c>
      <c r="BY117">
        <v>26.2</v>
      </c>
      <c r="BZ117" t="s">
        <v>106</v>
      </c>
      <c r="CA117">
        <v>27.9</v>
      </c>
      <c r="CB117">
        <v>28.1</v>
      </c>
      <c r="CC117">
        <v>25.5</v>
      </c>
      <c r="CD117">
        <v>26.4</v>
      </c>
      <c r="CE117">
        <v>32.9</v>
      </c>
      <c r="CF117">
        <v>26.5</v>
      </c>
      <c r="CG117">
        <v>28.7</v>
      </c>
      <c r="CH117">
        <v>27.1</v>
      </c>
      <c r="CI117">
        <v>26</v>
      </c>
      <c r="CJ117" t="s">
        <v>106</v>
      </c>
      <c r="CK117" t="s">
        <v>106</v>
      </c>
      <c r="CL117">
        <v>31.6</v>
      </c>
      <c r="CM117">
        <v>32.9</v>
      </c>
      <c r="CN117">
        <v>23.4</v>
      </c>
      <c r="CO117">
        <v>26.5</v>
      </c>
      <c r="CP117">
        <v>19.2</v>
      </c>
      <c r="CQ117">
        <v>23.2</v>
      </c>
      <c r="CR117">
        <v>25.9</v>
      </c>
      <c r="CS117">
        <v>23.8</v>
      </c>
      <c r="CT117" t="s">
        <v>106</v>
      </c>
      <c r="CU117">
        <v>22.1</v>
      </c>
      <c r="CV117">
        <v>19.7</v>
      </c>
    </row>
    <row r="118" spans="3:100" x14ac:dyDescent="0.25">
      <c r="C118">
        <v>2330</v>
      </c>
      <c r="D118">
        <v>30</v>
      </c>
      <c r="E118">
        <v>24.2</v>
      </c>
      <c r="F118">
        <v>24.2</v>
      </c>
      <c r="G118">
        <v>27</v>
      </c>
      <c r="H118">
        <v>25.2</v>
      </c>
      <c r="I118">
        <v>26.9</v>
      </c>
      <c r="J118">
        <v>31.1</v>
      </c>
      <c r="K118">
        <v>27</v>
      </c>
      <c r="L118">
        <v>25.6</v>
      </c>
      <c r="M118">
        <v>33.299999999999997</v>
      </c>
      <c r="N118">
        <v>31.1</v>
      </c>
      <c r="O118">
        <v>25.8</v>
      </c>
      <c r="P118">
        <v>26.5</v>
      </c>
      <c r="Q118">
        <v>27.6</v>
      </c>
      <c r="R118">
        <v>29.6</v>
      </c>
      <c r="S118">
        <v>27.4</v>
      </c>
      <c r="T118">
        <v>27.7</v>
      </c>
      <c r="U118">
        <v>29.6</v>
      </c>
      <c r="V118">
        <v>22.8</v>
      </c>
      <c r="W118">
        <v>21.5</v>
      </c>
      <c r="X118">
        <v>33.6</v>
      </c>
      <c r="Y118">
        <v>24</v>
      </c>
      <c r="Z118">
        <v>21.5</v>
      </c>
      <c r="AA118">
        <v>25.7</v>
      </c>
      <c r="AB118">
        <v>26</v>
      </c>
      <c r="AC118">
        <v>22.4</v>
      </c>
      <c r="AD118">
        <v>26</v>
      </c>
      <c r="AE118">
        <v>20.7</v>
      </c>
      <c r="AF118">
        <v>24.4</v>
      </c>
      <c r="AG118">
        <v>27.4</v>
      </c>
      <c r="AH118">
        <v>28.6</v>
      </c>
      <c r="AI118">
        <v>28.3</v>
      </c>
      <c r="AJ118">
        <v>28.6</v>
      </c>
      <c r="AK118">
        <v>27.9</v>
      </c>
      <c r="AL118">
        <v>31.5</v>
      </c>
      <c r="AM118">
        <v>27.1</v>
      </c>
      <c r="AN118">
        <v>24</v>
      </c>
      <c r="AO118">
        <v>33.9</v>
      </c>
      <c r="AP118">
        <v>27</v>
      </c>
      <c r="AQ118">
        <v>25.6</v>
      </c>
      <c r="AR118">
        <v>28.6</v>
      </c>
      <c r="AS118">
        <v>34.299999999999997</v>
      </c>
      <c r="AT118">
        <v>34.4</v>
      </c>
      <c r="AU118">
        <v>29.6</v>
      </c>
      <c r="AV118">
        <v>31.5</v>
      </c>
      <c r="AW118">
        <v>24.6</v>
      </c>
      <c r="AX118">
        <v>22.2</v>
      </c>
      <c r="AY118">
        <v>27</v>
      </c>
      <c r="AZ118">
        <v>27.4</v>
      </c>
      <c r="BA118">
        <v>23.6</v>
      </c>
      <c r="BB118">
        <v>29</v>
      </c>
      <c r="BC118">
        <v>26.7</v>
      </c>
      <c r="BD118">
        <v>35.1</v>
      </c>
      <c r="BE118">
        <v>27.2</v>
      </c>
      <c r="BF118">
        <v>25.9</v>
      </c>
      <c r="BG118">
        <v>26.6</v>
      </c>
      <c r="BH118">
        <v>28.8</v>
      </c>
      <c r="BI118">
        <v>26.7</v>
      </c>
      <c r="BJ118">
        <v>27.8</v>
      </c>
      <c r="BK118">
        <v>27.6</v>
      </c>
      <c r="BL118">
        <v>27.4</v>
      </c>
      <c r="BM118">
        <v>27.3</v>
      </c>
      <c r="BN118">
        <v>29.3</v>
      </c>
      <c r="BO118">
        <v>31.8</v>
      </c>
      <c r="BP118">
        <v>30.8</v>
      </c>
      <c r="BQ118">
        <v>25.5</v>
      </c>
      <c r="BR118">
        <v>28.6</v>
      </c>
      <c r="BS118">
        <v>27.5</v>
      </c>
      <c r="BT118">
        <v>29.9</v>
      </c>
      <c r="BU118">
        <v>33</v>
      </c>
      <c r="BV118">
        <v>29.2</v>
      </c>
      <c r="BW118">
        <v>28.6</v>
      </c>
      <c r="BX118">
        <v>29.8</v>
      </c>
      <c r="BY118">
        <v>26.2</v>
      </c>
      <c r="BZ118" t="s">
        <v>106</v>
      </c>
      <c r="CA118">
        <v>27.7</v>
      </c>
      <c r="CB118">
        <v>28</v>
      </c>
      <c r="CC118">
        <v>25.5</v>
      </c>
      <c r="CD118">
        <v>26.2</v>
      </c>
      <c r="CE118">
        <v>33.1</v>
      </c>
      <c r="CF118">
        <v>26.1</v>
      </c>
      <c r="CG118">
        <v>29.1</v>
      </c>
      <c r="CH118">
        <v>27.2</v>
      </c>
      <c r="CI118">
        <v>26</v>
      </c>
      <c r="CJ118" t="s">
        <v>106</v>
      </c>
      <c r="CK118" t="s">
        <v>106</v>
      </c>
      <c r="CL118">
        <v>31.2</v>
      </c>
      <c r="CM118">
        <v>33.700000000000003</v>
      </c>
      <c r="CN118">
        <v>23.5</v>
      </c>
      <c r="CO118">
        <v>26</v>
      </c>
      <c r="CP118">
        <v>19.5</v>
      </c>
      <c r="CQ118">
        <v>23.5</v>
      </c>
      <c r="CR118">
        <v>25.8</v>
      </c>
      <c r="CS118">
        <v>23.8</v>
      </c>
      <c r="CT118" t="s">
        <v>106</v>
      </c>
      <c r="CU118">
        <v>22.3</v>
      </c>
      <c r="CV118">
        <v>19.8</v>
      </c>
    </row>
    <row r="119" spans="3:100" x14ac:dyDescent="0.25">
      <c r="C119">
        <v>2331</v>
      </c>
      <c r="D119">
        <v>30</v>
      </c>
      <c r="E119">
        <v>23.9</v>
      </c>
      <c r="F119">
        <v>24.4</v>
      </c>
      <c r="G119">
        <v>26.9</v>
      </c>
      <c r="H119">
        <v>25.2</v>
      </c>
      <c r="I119">
        <v>26.7</v>
      </c>
      <c r="J119">
        <v>30.2</v>
      </c>
      <c r="K119">
        <v>27.2</v>
      </c>
      <c r="L119">
        <v>25.7</v>
      </c>
      <c r="M119">
        <v>32.299999999999997</v>
      </c>
      <c r="N119">
        <v>30.7</v>
      </c>
      <c r="O119">
        <v>25.8</v>
      </c>
      <c r="P119">
        <v>26.3</v>
      </c>
      <c r="Q119">
        <v>27.6</v>
      </c>
      <c r="R119">
        <v>29.7</v>
      </c>
      <c r="S119">
        <v>27.5</v>
      </c>
      <c r="T119">
        <v>27.4</v>
      </c>
      <c r="U119">
        <v>29.1</v>
      </c>
      <c r="V119">
        <v>22.6</v>
      </c>
      <c r="W119">
        <v>21.3</v>
      </c>
      <c r="X119">
        <v>32.6</v>
      </c>
      <c r="Y119">
        <v>24</v>
      </c>
      <c r="Z119">
        <v>21.1</v>
      </c>
      <c r="AA119">
        <v>25.4</v>
      </c>
      <c r="AB119">
        <v>25.3</v>
      </c>
      <c r="AC119">
        <v>22.4</v>
      </c>
      <c r="AD119">
        <v>25.8</v>
      </c>
      <c r="AE119">
        <v>20.3</v>
      </c>
      <c r="AF119">
        <v>24.3</v>
      </c>
      <c r="AG119">
        <v>27.1</v>
      </c>
      <c r="AH119">
        <v>27.8</v>
      </c>
      <c r="AI119">
        <v>28.6</v>
      </c>
      <c r="AJ119">
        <v>28.7</v>
      </c>
      <c r="AK119">
        <v>27.6</v>
      </c>
      <c r="AL119">
        <v>31.2</v>
      </c>
      <c r="AM119">
        <v>27.3</v>
      </c>
      <c r="AN119">
        <v>23.8</v>
      </c>
      <c r="AO119">
        <v>34.1</v>
      </c>
      <c r="AP119">
        <v>27.2</v>
      </c>
      <c r="AQ119">
        <v>25.5</v>
      </c>
      <c r="AR119">
        <v>27.7</v>
      </c>
      <c r="AS119">
        <v>32.5</v>
      </c>
      <c r="AT119">
        <v>31.8</v>
      </c>
      <c r="AU119">
        <v>29.6</v>
      </c>
      <c r="AV119">
        <v>31.5</v>
      </c>
      <c r="AW119">
        <v>24.3</v>
      </c>
      <c r="AX119">
        <v>22.2</v>
      </c>
      <c r="AY119">
        <v>26.9</v>
      </c>
      <c r="AZ119">
        <v>27.1</v>
      </c>
      <c r="BA119">
        <v>23.5</v>
      </c>
      <c r="BB119">
        <v>29</v>
      </c>
      <c r="BC119">
        <v>26.8</v>
      </c>
      <c r="BD119">
        <v>33.9</v>
      </c>
      <c r="BE119">
        <v>27</v>
      </c>
      <c r="BF119">
        <v>25.8</v>
      </c>
      <c r="BG119">
        <v>26.2</v>
      </c>
      <c r="BH119">
        <v>28.5</v>
      </c>
      <c r="BI119">
        <v>26.8</v>
      </c>
      <c r="BJ119">
        <v>27.6</v>
      </c>
      <c r="BK119">
        <v>27.2</v>
      </c>
      <c r="BL119">
        <v>27</v>
      </c>
      <c r="BM119">
        <v>26.7</v>
      </c>
      <c r="BN119">
        <v>29.2</v>
      </c>
      <c r="BO119">
        <v>31.4</v>
      </c>
      <c r="BP119">
        <v>30.1</v>
      </c>
      <c r="BQ119">
        <v>25</v>
      </c>
      <c r="BR119">
        <v>28.2</v>
      </c>
      <c r="BS119">
        <v>27.3</v>
      </c>
      <c r="BT119">
        <v>30.2</v>
      </c>
      <c r="BU119">
        <v>32.9</v>
      </c>
      <c r="BV119">
        <v>28.9</v>
      </c>
      <c r="BW119">
        <v>28.6</v>
      </c>
      <c r="BX119">
        <v>30</v>
      </c>
      <c r="BY119">
        <v>25.8</v>
      </c>
      <c r="BZ119" t="s">
        <v>106</v>
      </c>
      <c r="CA119">
        <v>27.6</v>
      </c>
      <c r="CB119">
        <v>28</v>
      </c>
      <c r="CC119">
        <v>25.3</v>
      </c>
      <c r="CD119">
        <v>26.2</v>
      </c>
      <c r="CE119">
        <v>32.799999999999997</v>
      </c>
      <c r="CF119">
        <v>26.3</v>
      </c>
      <c r="CG119">
        <v>28.7</v>
      </c>
      <c r="CH119">
        <v>26.9</v>
      </c>
      <c r="CI119">
        <v>25.9</v>
      </c>
      <c r="CJ119" t="s">
        <v>106</v>
      </c>
      <c r="CK119" t="s">
        <v>106</v>
      </c>
      <c r="CL119">
        <v>31.7</v>
      </c>
      <c r="CM119">
        <v>36</v>
      </c>
      <c r="CN119">
        <v>23.2</v>
      </c>
      <c r="CO119">
        <v>26.2</v>
      </c>
      <c r="CP119">
        <v>18.899999999999999</v>
      </c>
      <c r="CQ119">
        <v>22.9</v>
      </c>
      <c r="CR119">
        <v>25.8</v>
      </c>
      <c r="CS119">
        <v>23.5</v>
      </c>
      <c r="CT119" t="s">
        <v>106</v>
      </c>
      <c r="CU119">
        <v>22.2</v>
      </c>
      <c r="CV119">
        <v>19.600000000000001</v>
      </c>
    </row>
    <row r="120" spans="3:100" x14ac:dyDescent="0.25">
      <c r="C120">
        <v>2332</v>
      </c>
      <c r="D120">
        <v>300</v>
      </c>
      <c r="E120">
        <v>24.1</v>
      </c>
      <c r="F120">
        <v>25</v>
      </c>
      <c r="G120">
        <v>27.4</v>
      </c>
      <c r="H120">
        <v>25.5</v>
      </c>
      <c r="I120">
        <v>27</v>
      </c>
      <c r="J120">
        <v>30.9</v>
      </c>
      <c r="K120">
        <v>27.4</v>
      </c>
      <c r="L120">
        <v>25.8</v>
      </c>
      <c r="M120">
        <v>32.9</v>
      </c>
      <c r="N120">
        <v>31</v>
      </c>
      <c r="O120">
        <v>26.2</v>
      </c>
      <c r="P120">
        <v>26.5</v>
      </c>
      <c r="Q120">
        <v>28</v>
      </c>
      <c r="R120">
        <v>29.5</v>
      </c>
      <c r="S120">
        <v>27.7</v>
      </c>
      <c r="T120">
        <v>27.3</v>
      </c>
      <c r="U120">
        <v>29.7</v>
      </c>
      <c r="V120">
        <v>24.1</v>
      </c>
      <c r="W120">
        <v>22.1</v>
      </c>
      <c r="X120">
        <v>34.200000000000003</v>
      </c>
      <c r="Y120">
        <v>25</v>
      </c>
      <c r="Z120">
        <v>22.3</v>
      </c>
      <c r="AA120">
        <v>25.5</v>
      </c>
      <c r="AB120">
        <v>26.6</v>
      </c>
      <c r="AC120">
        <v>24</v>
      </c>
      <c r="AD120">
        <v>26</v>
      </c>
      <c r="AE120">
        <v>21.7</v>
      </c>
      <c r="AF120">
        <v>25.2</v>
      </c>
      <c r="AG120">
        <v>27.5</v>
      </c>
      <c r="AH120">
        <v>29.8</v>
      </c>
      <c r="AI120">
        <v>28.5</v>
      </c>
      <c r="AJ120">
        <v>28.9</v>
      </c>
      <c r="AK120">
        <v>27.7</v>
      </c>
      <c r="AL120">
        <v>31.5</v>
      </c>
      <c r="AM120">
        <v>27.2</v>
      </c>
      <c r="AN120">
        <v>24.1</v>
      </c>
      <c r="AO120">
        <v>33.9</v>
      </c>
      <c r="AP120">
        <v>27.5</v>
      </c>
      <c r="AQ120">
        <v>25.9</v>
      </c>
      <c r="AR120">
        <v>28</v>
      </c>
      <c r="AS120">
        <v>33.6</v>
      </c>
      <c r="AT120">
        <v>33.299999999999997</v>
      </c>
      <c r="AU120">
        <v>29.7</v>
      </c>
      <c r="AV120">
        <v>31.9</v>
      </c>
      <c r="AW120">
        <v>24.5</v>
      </c>
      <c r="AX120">
        <v>23</v>
      </c>
      <c r="AY120">
        <v>27.1</v>
      </c>
      <c r="AZ120">
        <v>27.6</v>
      </c>
      <c r="BA120">
        <v>23.9</v>
      </c>
      <c r="BB120">
        <v>29.6</v>
      </c>
      <c r="BC120">
        <v>27.7</v>
      </c>
      <c r="BD120">
        <v>33.799999999999997</v>
      </c>
      <c r="BE120">
        <v>27</v>
      </c>
      <c r="BF120">
        <v>26.2</v>
      </c>
      <c r="BG120">
        <v>26.7</v>
      </c>
      <c r="BH120">
        <v>28.7</v>
      </c>
      <c r="BI120">
        <v>26.9</v>
      </c>
      <c r="BJ120">
        <v>28.2</v>
      </c>
      <c r="BK120">
        <v>27.3</v>
      </c>
      <c r="BL120">
        <v>26.9</v>
      </c>
      <c r="BM120">
        <v>27</v>
      </c>
      <c r="BN120">
        <v>29.3</v>
      </c>
      <c r="BO120">
        <v>31.1</v>
      </c>
      <c r="BP120">
        <v>30.6</v>
      </c>
      <c r="BQ120">
        <v>25.5</v>
      </c>
      <c r="BR120">
        <v>28.3</v>
      </c>
      <c r="BS120">
        <v>27.1</v>
      </c>
      <c r="BT120">
        <v>30</v>
      </c>
      <c r="BU120">
        <v>32.6</v>
      </c>
      <c r="BV120">
        <v>29.3</v>
      </c>
      <c r="BW120">
        <v>28.7</v>
      </c>
      <c r="BX120">
        <v>30.3</v>
      </c>
      <c r="BY120">
        <v>26</v>
      </c>
      <c r="BZ120" t="s">
        <v>106</v>
      </c>
      <c r="CA120">
        <v>28</v>
      </c>
      <c r="CB120">
        <v>28.2</v>
      </c>
      <c r="CC120">
        <v>25.6</v>
      </c>
      <c r="CD120">
        <v>26.3</v>
      </c>
      <c r="CE120">
        <v>32.9</v>
      </c>
      <c r="CF120">
        <v>26.4</v>
      </c>
      <c r="CG120">
        <v>29.2</v>
      </c>
      <c r="CH120">
        <v>27.4</v>
      </c>
      <c r="CI120">
        <v>26.1</v>
      </c>
      <c r="CJ120" t="s">
        <v>106</v>
      </c>
      <c r="CK120" t="s">
        <v>106</v>
      </c>
      <c r="CL120">
        <v>31.9</v>
      </c>
      <c r="CM120">
        <v>33</v>
      </c>
      <c r="CN120">
        <v>23.4</v>
      </c>
      <c r="CO120">
        <v>26.4</v>
      </c>
      <c r="CP120">
        <v>19.100000000000001</v>
      </c>
      <c r="CQ120">
        <v>23.1</v>
      </c>
      <c r="CR120">
        <v>25.8</v>
      </c>
      <c r="CS120">
        <v>23.7</v>
      </c>
      <c r="CT120" t="s">
        <v>106</v>
      </c>
      <c r="CU120">
        <v>22.4</v>
      </c>
      <c r="CV120">
        <v>20</v>
      </c>
    </row>
    <row r="121" spans="3:100" x14ac:dyDescent="0.25">
      <c r="C121">
        <v>2333</v>
      </c>
      <c r="D121">
        <v>300</v>
      </c>
      <c r="E121">
        <v>24.6</v>
      </c>
      <c r="F121">
        <v>25.7</v>
      </c>
      <c r="G121">
        <v>28.4</v>
      </c>
      <c r="H121">
        <v>26.1</v>
      </c>
      <c r="I121">
        <v>27.7</v>
      </c>
      <c r="J121">
        <v>30.9</v>
      </c>
      <c r="K121">
        <v>28.6</v>
      </c>
      <c r="L121">
        <v>26.7</v>
      </c>
      <c r="M121">
        <v>33.5</v>
      </c>
      <c r="N121">
        <v>32.1</v>
      </c>
      <c r="O121">
        <v>26.6</v>
      </c>
      <c r="P121">
        <v>27.2</v>
      </c>
      <c r="Q121">
        <v>28.4</v>
      </c>
      <c r="R121">
        <v>30.1</v>
      </c>
      <c r="S121">
        <v>28.6</v>
      </c>
      <c r="T121">
        <v>27.6</v>
      </c>
      <c r="U121">
        <v>30.6</v>
      </c>
      <c r="V121">
        <v>24.8</v>
      </c>
      <c r="W121">
        <v>22.7</v>
      </c>
      <c r="X121">
        <v>35.299999999999997</v>
      </c>
      <c r="Y121">
        <v>25.8</v>
      </c>
      <c r="Z121">
        <v>22.7</v>
      </c>
      <c r="AA121">
        <v>26.1</v>
      </c>
      <c r="AB121">
        <v>26.7</v>
      </c>
      <c r="AC121">
        <v>24.7</v>
      </c>
      <c r="AD121">
        <v>26.6</v>
      </c>
      <c r="AE121">
        <v>21.6</v>
      </c>
      <c r="AF121">
        <v>26.3</v>
      </c>
      <c r="AG121">
        <v>27.8</v>
      </c>
      <c r="AH121">
        <v>30.7</v>
      </c>
      <c r="AI121">
        <v>29.5</v>
      </c>
      <c r="AJ121">
        <v>30</v>
      </c>
      <c r="AK121">
        <v>28.2</v>
      </c>
      <c r="AL121">
        <v>32.6</v>
      </c>
      <c r="AM121">
        <v>28.8</v>
      </c>
      <c r="AN121">
        <v>25</v>
      </c>
      <c r="AO121">
        <v>34.6</v>
      </c>
      <c r="AP121">
        <v>28.6</v>
      </c>
      <c r="AQ121">
        <v>26.7</v>
      </c>
      <c r="AR121">
        <v>28.5</v>
      </c>
      <c r="AS121">
        <v>33.6</v>
      </c>
      <c r="AT121">
        <v>33.299999999999997</v>
      </c>
      <c r="AU121">
        <v>29.7</v>
      </c>
      <c r="AV121">
        <v>32.700000000000003</v>
      </c>
      <c r="AW121">
        <v>25.3</v>
      </c>
      <c r="AX121">
        <v>22.9</v>
      </c>
      <c r="AY121">
        <v>27.6</v>
      </c>
      <c r="AZ121">
        <v>28.9</v>
      </c>
      <c r="BA121">
        <v>24.4</v>
      </c>
      <c r="BB121">
        <v>30.1</v>
      </c>
      <c r="BC121">
        <v>29.6</v>
      </c>
      <c r="BD121">
        <v>34.5</v>
      </c>
      <c r="BE121">
        <v>27.4</v>
      </c>
      <c r="BF121">
        <v>26.9</v>
      </c>
      <c r="BG121">
        <v>27.3</v>
      </c>
      <c r="BH121">
        <v>29.6</v>
      </c>
      <c r="BI121">
        <v>28.4</v>
      </c>
      <c r="BJ121">
        <v>27.9</v>
      </c>
      <c r="BK121">
        <v>27.7</v>
      </c>
      <c r="BL121">
        <v>26.3</v>
      </c>
      <c r="BM121">
        <v>27</v>
      </c>
      <c r="BN121">
        <v>29.6</v>
      </c>
      <c r="BO121">
        <v>31.9</v>
      </c>
      <c r="BP121">
        <v>31.3</v>
      </c>
      <c r="BQ121">
        <v>25.4</v>
      </c>
      <c r="BR121">
        <v>29.8</v>
      </c>
      <c r="BS121">
        <v>28.2</v>
      </c>
      <c r="BT121">
        <v>30.5</v>
      </c>
      <c r="BU121">
        <v>34.799999999999997</v>
      </c>
      <c r="BV121">
        <v>29.4</v>
      </c>
      <c r="BW121">
        <v>29.7</v>
      </c>
      <c r="BX121">
        <v>31.3</v>
      </c>
      <c r="BY121">
        <v>26.9</v>
      </c>
      <c r="BZ121" t="s">
        <v>106</v>
      </c>
      <c r="CA121">
        <v>28.6</v>
      </c>
      <c r="CB121">
        <v>29.1</v>
      </c>
      <c r="CC121">
        <v>26.6</v>
      </c>
      <c r="CD121">
        <v>27.4</v>
      </c>
      <c r="CE121">
        <v>33.799999999999997</v>
      </c>
      <c r="CF121">
        <v>27</v>
      </c>
      <c r="CG121">
        <v>29.6</v>
      </c>
      <c r="CH121">
        <v>27.9</v>
      </c>
      <c r="CI121">
        <v>26.8</v>
      </c>
      <c r="CJ121" t="s">
        <v>106</v>
      </c>
      <c r="CK121" t="s">
        <v>106</v>
      </c>
      <c r="CL121">
        <v>31.6</v>
      </c>
      <c r="CM121">
        <v>33</v>
      </c>
      <c r="CN121">
        <v>24.2</v>
      </c>
      <c r="CO121">
        <v>26.6</v>
      </c>
      <c r="CP121">
        <v>19.600000000000001</v>
      </c>
      <c r="CQ121">
        <v>23.2</v>
      </c>
      <c r="CR121">
        <v>26.1</v>
      </c>
      <c r="CS121">
        <v>24.5</v>
      </c>
      <c r="CT121" t="s">
        <v>106</v>
      </c>
      <c r="CU121">
        <v>22.1</v>
      </c>
      <c r="CV121">
        <v>19.600000000000001</v>
      </c>
    </row>
    <row r="122" spans="3:100" x14ac:dyDescent="0.25">
      <c r="C122">
        <v>2334</v>
      </c>
      <c r="D122">
        <v>300</v>
      </c>
      <c r="E122">
        <v>23.7</v>
      </c>
      <c r="F122">
        <v>24.9</v>
      </c>
      <c r="G122">
        <v>27</v>
      </c>
      <c r="H122">
        <v>25</v>
      </c>
      <c r="I122">
        <v>27</v>
      </c>
      <c r="J122">
        <v>29.8</v>
      </c>
      <c r="K122">
        <v>27.4</v>
      </c>
      <c r="L122">
        <v>25.8</v>
      </c>
      <c r="M122">
        <v>33.299999999999997</v>
      </c>
      <c r="N122">
        <v>30.9</v>
      </c>
      <c r="O122">
        <v>25.5</v>
      </c>
      <c r="P122">
        <v>26.3</v>
      </c>
      <c r="Q122">
        <v>28.3</v>
      </c>
      <c r="R122">
        <v>29.4</v>
      </c>
      <c r="S122">
        <v>27.7</v>
      </c>
      <c r="T122">
        <v>27</v>
      </c>
      <c r="U122">
        <v>29.7</v>
      </c>
      <c r="V122">
        <v>24.2</v>
      </c>
      <c r="W122">
        <v>22.1</v>
      </c>
      <c r="X122">
        <v>34.299999999999997</v>
      </c>
      <c r="Y122">
        <v>24.8</v>
      </c>
      <c r="Z122">
        <v>22.4</v>
      </c>
      <c r="AA122">
        <v>25.1</v>
      </c>
      <c r="AB122">
        <v>27</v>
      </c>
      <c r="AC122">
        <v>23.8</v>
      </c>
      <c r="AD122">
        <v>25.8</v>
      </c>
      <c r="AE122">
        <v>21.6</v>
      </c>
      <c r="AF122">
        <v>25.4</v>
      </c>
      <c r="AG122">
        <v>27.6</v>
      </c>
      <c r="AH122">
        <v>29.9</v>
      </c>
      <c r="AI122">
        <v>28.6</v>
      </c>
      <c r="AJ122">
        <v>28.8</v>
      </c>
      <c r="AK122">
        <v>27.9</v>
      </c>
      <c r="AL122">
        <v>31.8</v>
      </c>
      <c r="AM122">
        <v>27.2</v>
      </c>
      <c r="AN122">
        <v>23.8</v>
      </c>
      <c r="AO122">
        <v>33.5</v>
      </c>
      <c r="AP122">
        <v>27.3</v>
      </c>
      <c r="AQ122">
        <v>25.7</v>
      </c>
      <c r="AR122">
        <v>29</v>
      </c>
      <c r="AS122">
        <v>33.700000000000003</v>
      </c>
      <c r="AT122">
        <v>33.700000000000003</v>
      </c>
      <c r="AU122">
        <v>29.3</v>
      </c>
      <c r="AV122">
        <v>32.1</v>
      </c>
      <c r="AW122">
        <v>24.6</v>
      </c>
      <c r="AX122">
        <v>22.6</v>
      </c>
      <c r="AY122">
        <v>26.8</v>
      </c>
      <c r="AZ122">
        <v>27.6</v>
      </c>
      <c r="BA122">
        <v>23.3</v>
      </c>
      <c r="BB122">
        <v>28.4</v>
      </c>
      <c r="BC122">
        <v>26.5</v>
      </c>
      <c r="BD122">
        <v>33.799999999999997</v>
      </c>
      <c r="BE122">
        <v>26.8</v>
      </c>
      <c r="BF122">
        <v>25.9</v>
      </c>
      <c r="BG122">
        <v>26.6</v>
      </c>
      <c r="BH122">
        <v>28.9</v>
      </c>
      <c r="BI122">
        <v>26.9</v>
      </c>
      <c r="BJ122">
        <v>27.8</v>
      </c>
      <c r="BK122">
        <v>27</v>
      </c>
      <c r="BL122">
        <v>26.3</v>
      </c>
      <c r="BM122">
        <v>26.6</v>
      </c>
      <c r="BN122">
        <v>29.2</v>
      </c>
      <c r="BO122">
        <v>30.2</v>
      </c>
      <c r="BP122">
        <v>29.8</v>
      </c>
      <c r="BQ122">
        <v>25.2</v>
      </c>
      <c r="BR122">
        <v>29</v>
      </c>
      <c r="BS122">
        <v>27.3</v>
      </c>
      <c r="BT122">
        <v>29.6</v>
      </c>
      <c r="BU122">
        <v>32.9</v>
      </c>
      <c r="BV122">
        <v>28.8</v>
      </c>
      <c r="BW122">
        <v>28.8</v>
      </c>
      <c r="BX122">
        <v>29.9</v>
      </c>
      <c r="BY122">
        <v>25.8</v>
      </c>
      <c r="BZ122" t="s">
        <v>106</v>
      </c>
      <c r="CA122">
        <v>27.5</v>
      </c>
      <c r="CB122">
        <v>27.9</v>
      </c>
      <c r="CC122">
        <v>25.4</v>
      </c>
      <c r="CD122">
        <v>26.3</v>
      </c>
      <c r="CE122">
        <v>33.200000000000003</v>
      </c>
      <c r="CF122">
        <v>26.1</v>
      </c>
      <c r="CG122">
        <v>28.7</v>
      </c>
      <c r="CH122">
        <v>27</v>
      </c>
      <c r="CI122">
        <v>25.9</v>
      </c>
      <c r="CJ122" t="s">
        <v>106</v>
      </c>
      <c r="CK122" t="s">
        <v>106</v>
      </c>
      <c r="CL122">
        <v>31.5</v>
      </c>
      <c r="CM122">
        <v>32.9</v>
      </c>
      <c r="CN122">
        <v>23.6</v>
      </c>
      <c r="CO122">
        <v>25.9</v>
      </c>
      <c r="CP122">
        <v>18.8</v>
      </c>
      <c r="CQ122">
        <v>23.2</v>
      </c>
      <c r="CR122">
        <v>25.8</v>
      </c>
      <c r="CS122">
        <v>23.5</v>
      </c>
      <c r="CT122" t="s">
        <v>106</v>
      </c>
      <c r="CU122">
        <v>22.5</v>
      </c>
      <c r="CV122">
        <v>19.8</v>
      </c>
    </row>
    <row r="123" spans="3:100" x14ac:dyDescent="0.25">
      <c r="C123">
        <v>2335</v>
      </c>
      <c r="D123">
        <v>600</v>
      </c>
      <c r="E123">
        <v>24.1</v>
      </c>
      <c r="F123">
        <v>25.3</v>
      </c>
      <c r="G123">
        <v>27.6</v>
      </c>
      <c r="H123">
        <v>25.7</v>
      </c>
      <c r="I123">
        <v>27.2</v>
      </c>
      <c r="J123">
        <v>30.1</v>
      </c>
      <c r="K123">
        <v>27.8</v>
      </c>
      <c r="L123">
        <v>25.8</v>
      </c>
      <c r="M123">
        <v>34.700000000000003</v>
      </c>
      <c r="N123">
        <v>31.6</v>
      </c>
      <c r="O123">
        <v>26</v>
      </c>
      <c r="P123">
        <v>26.6</v>
      </c>
      <c r="Q123">
        <v>28.5</v>
      </c>
      <c r="R123">
        <v>29.7</v>
      </c>
      <c r="S123">
        <v>27.9</v>
      </c>
      <c r="T123">
        <v>27.4</v>
      </c>
      <c r="U123">
        <v>29.5</v>
      </c>
      <c r="V123">
        <v>24.2</v>
      </c>
      <c r="W123">
        <v>22.3</v>
      </c>
      <c r="X123">
        <v>34.9</v>
      </c>
      <c r="Y123">
        <v>24.9</v>
      </c>
      <c r="Z123">
        <v>23.1</v>
      </c>
      <c r="AA123">
        <v>25.7</v>
      </c>
      <c r="AB123">
        <v>26.4</v>
      </c>
      <c r="AC123">
        <v>24.1</v>
      </c>
      <c r="AD123">
        <v>26.3</v>
      </c>
      <c r="AE123">
        <v>21.4</v>
      </c>
      <c r="AF123">
        <v>25.6</v>
      </c>
      <c r="AG123">
        <v>27.6</v>
      </c>
      <c r="AH123">
        <v>30.2</v>
      </c>
      <c r="AI123">
        <v>28.9</v>
      </c>
      <c r="AJ123">
        <v>29.3</v>
      </c>
      <c r="AK123">
        <v>27.8</v>
      </c>
      <c r="AL123">
        <v>32.299999999999997</v>
      </c>
      <c r="AM123">
        <v>27.7</v>
      </c>
      <c r="AN123">
        <v>24.2</v>
      </c>
      <c r="AO123">
        <v>34.6</v>
      </c>
      <c r="AP123">
        <v>27.9</v>
      </c>
      <c r="AQ123">
        <v>26.4</v>
      </c>
      <c r="AR123">
        <v>28.7</v>
      </c>
      <c r="AS123">
        <v>32.700000000000003</v>
      </c>
      <c r="AT123">
        <v>33.700000000000003</v>
      </c>
      <c r="AU123">
        <v>30</v>
      </c>
      <c r="AV123">
        <v>32.6</v>
      </c>
      <c r="AW123">
        <v>24.8</v>
      </c>
      <c r="AX123">
        <v>22.9</v>
      </c>
      <c r="AY123">
        <v>27.3</v>
      </c>
      <c r="AZ123">
        <v>27.9</v>
      </c>
      <c r="BA123">
        <v>23.8</v>
      </c>
      <c r="BB123">
        <v>29.8</v>
      </c>
      <c r="BC123">
        <v>27.3</v>
      </c>
      <c r="BD123">
        <v>33.9</v>
      </c>
      <c r="BE123">
        <v>27.3</v>
      </c>
      <c r="BF123">
        <v>26.4</v>
      </c>
      <c r="BG123">
        <v>26.9</v>
      </c>
      <c r="BH123">
        <v>28.9</v>
      </c>
      <c r="BI123">
        <v>27.4</v>
      </c>
      <c r="BJ123">
        <v>28</v>
      </c>
      <c r="BK123">
        <v>26.9</v>
      </c>
      <c r="BL123">
        <v>25.6</v>
      </c>
      <c r="BM123">
        <v>26.8</v>
      </c>
      <c r="BN123">
        <v>29.5</v>
      </c>
      <c r="BO123">
        <v>30.6</v>
      </c>
      <c r="BP123">
        <v>30</v>
      </c>
      <c r="BQ123">
        <v>25.4</v>
      </c>
      <c r="BR123">
        <v>28.8</v>
      </c>
      <c r="BS123">
        <v>27.8</v>
      </c>
      <c r="BT123">
        <v>30.1</v>
      </c>
      <c r="BU123">
        <v>33.299999999999997</v>
      </c>
      <c r="BV123">
        <v>29.1</v>
      </c>
      <c r="BW123">
        <v>29</v>
      </c>
      <c r="BX123">
        <v>30.1</v>
      </c>
      <c r="BY123">
        <v>26.3</v>
      </c>
      <c r="BZ123" t="s">
        <v>106</v>
      </c>
      <c r="CA123">
        <v>27.9</v>
      </c>
      <c r="CB123">
        <v>28.4</v>
      </c>
      <c r="CC123">
        <v>25.8</v>
      </c>
      <c r="CD123">
        <v>26.7</v>
      </c>
      <c r="CE123">
        <v>33.700000000000003</v>
      </c>
      <c r="CF123">
        <v>26.6</v>
      </c>
      <c r="CG123">
        <v>29.1</v>
      </c>
      <c r="CH123">
        <v>27.5</v>
      </c>
      <c r="CI123">
        <v>26.1</v>
      </c>
      <c r="CJ123" t="s">
        <v>106</v>
      </c>
      <c r="CK123" t="s">
        <v>106</v>
      </c>
      <c r="CL123">
        <v>30.8</v>
      </c>
      <c r="CM123">
        <v>33</v>
      </c>
      <c r="CN123">
        <v>23.7</v>
      </c>
      <c r="CO123">
        <v>26.1</v>
      </c>
      <c r="CP123">
        <v>19.100000000000001</v>
      </c>
      <c r="CQ123">
        <v>23.5</v>
      </c>
      <c r="CR123">
        <v>26.1</v>
      </c>
      <c r="CS123">
        <v>23.9</v>
      </c>
      <c r="CT123" t="s">
        <v>106</v>
      </c>
      <c r="CU123">
        <v>22.4</v>
      </c>
      <c r="CV123">
        <v>19.8</v>
      </c>
    </row>
    <row r="124" spans="3:100" x14ac:dyDescent="0.25">
      <c r="C124">
        <v>2336</v>
      </c>
      <c r="D124">
        <v>600</v>
      </c>
      <c r="E124">
        <v>24.9</v>
      </c>
      <c r="F124">
        <v>25.7</v>
      </c>
      <c r="G124">
        <v>28.3</v>
      </c>
      <c r="H124">
        <v>26.1</v>
      </c>
      <c r="I124">
        <v>27.8</v>
      </c>
      <c r="J124">
        <v>32.1</v>
      </c>
      <c r="K124">
        <v>28</v>
      </c>
      <c r="L124">
        <v>27</v>
      </c>
      <c r="M124">
        <v>35.799999999999997</v>
      </c>
      <c r="N124">
        <v>31.6</v>
      </c>
      <c r="O124">
        <v>26.7</v>
      </c>
      <c r="P124">
        <v>27.2</v>
      </c>
      <c r="Q124">
        <v>29.3</v>
      </c>
      <c r="R124">
        <v>30.7</v>
      </c>
      <c r="S124">
        <v>28.2</v>
      </c>
      <c r="T124">
        <v>28.1</v>
      </c>
      <c r="U124">
        <v>30.8</v>
      </c>
      <c r="V124">
        <v>25.6</v>
      </c>
      <c r="W124">
        <v>23.9</v>
      </c>
      <c r="X124">
        <v>35.200000000000003</v>
      </c>
      <c r="Y124">
        <v>26.5</v>
      </c>
      <c r="Z124">
        <v>24.7</v>
      </c>
      <c r="AA124">
        <v>26.6</v>
      </c>
      <c r="AB124">
        <v>27.6</v>
      </c>
      <c r="AC124">
        <v>25.5</v>
      </c>
      <c r="AD124">
        <v>26.9</v>
      </c>
      <c r="AE124">
        <v>23.2</v>
      </c>
      <c r="AF124">
        <v>26.6</v>
      </c>
      <c r="AG124">
        <v>28.5</v>
      </c>
      <c r="AH124">
        <v>33.4</v>
      </c>
      <c r="AI124">
        <v>29.2</v>
      </c>
      <c r="AJ124">
        <v>29.7</v>
      </c>
      <c r="AK124">
        <v>28.7</v>
      </c>
      <c r="AL124">
        <v>32.200000000000003</v>
      </c>
      <c r="AM124">
        <v>28.1</v>
      </c>
      <c r="AN124">
        <v>24.7</v>
      </c>
      <c r="AO124">
        <v>35.9</v>
      </c>
      <c r="AP124">
        <v>28.2</v>
      </c>
      <c r="AQ124">
        <v>26.3</v>
      </c>
      <c r="AR124">
        <v>29.6</v>
      </c>
      <c r="AS124" t="s">
        <v>106</v>
      </c>
      <c r="AT124">
        <v>33.6</v>
      </c>
      <c r="AU124">
        <v>30.2</v>
      </c>
      <c r="AV124">
        <v>32.700000000000003</v>
      </c>
      <c r="AW124">
        <v>25.3</v>
      </c>
      <c r="AX124">
        <v>24.3</v>
      </c>
      <c r="AY124">
        <v>28.1</v>
      </c>
      <c r="AZ124">
        <v>28.3</v>
      </c>
      <c r="BA124">
        <v>24.7</v>
      </c>
      <c r="BB124">
        <v>30.6</v>
      </c>
      <c r="BC124">
        <v>28.3</v>
      </c>
      <c r="BD124">
        <v>33.700000000000003</v>
      </c>
      <c r="BE124">
        <v>27.9</v>
      </c>
      <c r="BF124">
        <v>27.1</v>
      </c>
      <c r="BG124">
        <v>27.7</v>
      </c>
      <c r="BH124">
        <v>29.8</v>
      </c>
      <c r="BI124">
        <v>27.8</v>
      </c>
      <c r="BJ124">
        <v>28.8</v>
      </c>
      <c r="BK124">
        <v>28.1</v>
      </c>
      <c r="BL124">
        <v>28.2</v>
      </c>
      <c r="BM124">
        <v>27.6</v>
      </c>
      <c r="BN124">
        <v>30.1</v>
      </c>
      <c r="BO124">
        <v>31.8</v>
      </c>
      <c r="BP124">
        <v>30.8</v>
      </c>
      <c r="BQ124">
        <v>26.1</v>
      </c>
      <c r="BR124">
        <v>29.4</v>
      </c>
      <c r="BS124">
        <v>28.1</v>
      </c>
      <c r="BT124">
        <v>30.6</v>
      </c>
      <c r="BU124">
        <v>33.9</v>
      </c>
      <c r="BV124">
        <v>29.8</v>
      </c>
      <c r="BW124">
        <v>29.6</v>
      </c>
      <c r="BX124">
        <v>31.3</v>
      </c>
      <c r="BY124">
        <v>27.1</v>
      </c>
      <c r="BZ124" t="s">
        <v>106</v>
      </c>
      <c r="CA124">
        <v>28.5</v>
      </c>
      <c r="CB124">
        <v>29.3</v>
      </c>
      <c r="CC124">
        <v>26.5</v>
      </c>
      <c r="CD124">
        <v>27.2</v>
      </c>
      <c r="CE124">
        <v>34.9</v>
      </c>
      <c r="CF124">
        <v>27</v>
      </c>
      <c r="CG124">
        <v>29.8</v>
      </c>
      <c r="CH124">
        <v>28.3</v>
      </c>
      <c r="CI124">
        <v>27</v>
      </c>
      <c r="CJ124" t="s">
        <v>106</v>
      </c>
      <c r="CK124" t="s">
        <v>106</v>
      </c>
      <c r="CL124">
        <v>31.6</v>
      </c>
      <c r="CM124">
        <v>36.200000000000003</v>
      </c>
      <c r="CN124">
        <v>24.3</v>
      </c>
      <c r="CO124">
        <v>27.5</v>
      </c>
      <c r="CP124">
        <v>20.2</v>
      </c>
      <c r="CQ124">
        <v>24.2</v>
      </c>
      <c r="CR124">
        <v>26.8</v>
      </c>
      <c r="CS124">
        <v>24.8</v>
      </c>
      <c r="CT124" t="s">
        <v>106</v>
      </c>
      <c r="CU124">
        <v>22.2</v>
      </c>
      <c r="CV124">
        <v>19.600000000000001</v>
      </c>
    </row>
    <row r="125" spans="3:100" x14ac:dyDescent="0.25">
      <c r="C125">
        <v>2337</v>
      </c>
      <c r="D125">
        <v>600</v>
      </c>
      <c r="E125">
        <v>24.5</v>
      </c>
      <c r="F125">
        <v>25.4</v>
      </c>
      <c r="G125">
        <v>28.5</v>
      </c>
      <c r="H125">
        <v>25.9</v>
      </c>
      <c r="I125">
        <v>27.4</v>
      </c>
      <c r="J125">
        <v>31.3</v>
      </c>
      <c r="K125">
        <v>28.2</v>
      </c>
      <c r="L125">
        <v>27.1</v>
      </c>
      <c r="M125">
        <v>36.5</v>
      </c>
      <c r="N125">
        <v>32.200000000000003</v>
      </c>
      <c r="O125">
        <v>26.4</v>
      </c>
      <c r="P125">
        <v>26.7</v>
      </c>
      <c r="Q125">
        <v>28.6</v>
      </c>
      <c r="R125">
        <v>29.8</v>
      </c>
      <c r="S125">
        <v>28.2</v>
      </c>
      <c r="T125">
        <v>26.8</v>
      </c>
      <c r="U125">
        <v>30</v>
      </c>
      <c r="V125">
        <v>24.9</v>
      </c>
      <c r="W125">
        <v>22.8</v>
      </c>
      <c r="X125">
        <v>36.5</v>
      </c>
      <c r="Y125">
        <v>26.1</v>
      </c>
      <c r="Z125">
        <v>23.5</v>
      </c>
      <c r="AA125">
        <v>26</v>
      </c>
      <c r="AB125">
        <v>27.1</v>
      </c>
      <c r="AC125">
        <v>24.6</v>
      </c>
      <c r="AD125">
        <v>26.5</v>
      </c>
      <c r="AE125">
        <v>21.7</v>
      </c>
      <c r="AF125">
        <v>26.1</v>
      </c>
      <c r="AG125">
        <v>28.1</v>
      </c>
      <c r="AH125">
        <v>31.6</v>
      </c>
      <c r="AI125">
        <v>29.1</v>
      </c>
      <c r="AJ125">
        <v>29.4</v>
      </c>
      <c r="AK125">
        <v>28.5</v>
      </c>
      <c r="AL125">
        <v>32.299999999999997</v>
      </c>
      <c r="AM125">
        <v>27.9</v>
      </c>
      <c r="AN125">
        <v>24.5</v>
      </c>
      <c r="AO125">
        <v>36</v>
      </c>
      <c r="AP125">
        <v>27.7</v>
      </c>
      <c r="AQ125">
        <v>26.3</v>
      </c>
      <c r="AR125">
        <v>29.6</v>
      </c>
      <c r="AS125" t="s">
        <v>106</v>
      </c>
      <c r="AT125">
        <v>35</v>
      </c>
      <c r="AU125">
        <v>30.4</v>
      </c>
      <c r="AV125">
        <v>32</v>
      </c>
      <c r="AW125">
        <v>24.8</v>
      </c>
      <c r="AX125">
        <v>23.2</v>
      </c>
      <c r="AY125">
        <v>28.2</v>
      </c>
      <c r="AZ125">
        <v>28.3</v>
      </c>
      <c r="BA125">
        <v>24.2</v>
      </c>
      <c r="BB125">
        <v>29.9</v>
      </c>
      <c r="BC125">
        <v>28.4</v>
      </c>
      <c r="BD125">
        <v>32.799999999999997</v>
      </c>
      <c r="BE125">
        <v>27.4</v>
      </c>
      <c r="BF125">
        <v>26.8</v>
      </c>
      <c r="BG125">
        <v>27.5</v>
      </c>
      <c r="BH125">
        <v>29.8</v>
      </c>
      <c r="BI125">
        <v>27.9</v>
      </c>
      <c r="BJ125">
        <v>28.5</v>
      </c>
      <c r="BK125">
        <v>27.8</v>
      </c>
      <c r="BL125">
        <v>28.2</v>
      </c>
      <c r="BM125">
        <v>26.9</v>
      </c>
      <c r="BN125">
        <v>29.3</v>
      </c>
      <c r="BO125">
        <v>31.7</v>
      </c>
      <c r="BP125">
        <v>30.8</v>
      </c>
      <c r="BQ125">
        <v>25.5</v>
      </c>
      <c r="BR125">
        <v>29.4</v>
      </c>
      <c r="BS125">
        <v>27.8</v>
      </c>
      <c r="BT125">
        <v>30.5</v>
      </c>
      <c r="BU125">
        <v>33.700000000000003</v>
      </c>
      <c r="BV125">
        <v>29.1</v>
      </c>
      <c r="BW125">
        <v>29.5</v>
      </c>
      <c r="BX125">
        <v>31.6</v>
      </c>
      <c r="BY125">
        <v>26.6</v>
      </c>
      <c r="BZ125" t="s">
        <v>106</v>
      </c>
      <c r="CA125">
        <v>28.1</v>
      </c>
      <c r="CB125">
        <v>28.9</v>
      </c>
      <c r="CC125">
        <v>26.3</v>
      </c>
      <c r="CD125">
        <v>27.3</v>
      </c>
      <c r="CE125">
        <v>34.1</v>
      </c>
      <c r="CF125">
        <v>26.6</v>
      </c>
      <c r="CG125">
        <v>29.2</v>
      </c>
      <c r="CH125">
        <v>28.2</v>
      </c>
      <c r="CI125">
        <v>26.7</v>
      </c>
      <c r="CJ125" t="s">
        <v>106</v>
      </c>
      <c r="CK125" t="s">
        <v>106</v>
      </c>
      <c r="CL125">
        <v>30.1</v>
      </c>
      <c r="CM125">
        <v>34.700000000000003</v>
      </c>
      <c r="CN125">
        <v>23.8</v>
      </c>
      <c r="CO125">
        <v>27.8</v>
      </c>
      <c r="CP125">
        <v>19.399999999999999</v>
      </c>
      <c r="CQ125">
        <v>23.5</v>
      </c>
      <c r="CR125">
        <v>26.2</v>
      </c>
      <c r="CS125">
        <v>24.4</v>
      </c>
      <c r="CT125" t="s">
        <v>106</v>
      </c>
      <c r="CU125">
        <v>22.1</v>
      </c>
      <c r="CV125">
        <v>19.7</v>
      </c>
    </row>
    <row r="126" spans="3:100" x14ac:dyDescent="0.25">
      <c r="C126" t="s">
        <v>423</v>
      </c>
    </row>
    <row r="128" spans="3:100" x14ac:dyDescent="0.25">
      <c r="C128" t="s">
        <v>795</v>
      </c>
    </row>
    <row r="129" spans="3:100" x14ac:dyDescent="0.25">
      <c r="C129" t="s">
        <v>1</v>
      </c>
    </row>
    <row r="130" spans="3:100" x14ac:dyDescent="0.25">
      <c r="C130" t="s">
        <v>791</v>
      </c>
      <c r="D130" t="s">
        <v>3</v>
      </c>
      <c r="E130" t="s">
        <v>4</v>
      </c>
      <c r="F130" t="s">
        <v>5</v>
      </c>
      <c r="G130" t="s">
        <v>6</v>
      </c>
      <c r="H130" t="s">
        <v>7</v>
      </c>
      <c r="I130" t="s">
        <v>8</v>
      </c>
      <c r="J130" t="s">
        <v>9</v>
      </c>
      <c r="K130" t="s">
        <v>10</v>
      </c>
      <c r="L130" t="s">
        <v>11</v>
      </c>
      <c r="M130" t="s">
        <v>12</v>
      </c>
      <c r="N130" t="s">
        <v>13</v>
      </c>
      <c r="O130" t="s">
        <v>14</v>
      </c>
      <c r="P130" t="s">
        <v>15</v>
      </c>
      <c r="Q130" t="s">
        <v>16</v>
      </c>
    </row>
    <row r="131" spans="3:100" x14ac:dyDescent="0.25">
      <c r="C131" t="s">
        <v>17</v>
      </c>
      <c r="D131" t="s">
        <v>18</v>
      </c>
      <c r="E131" t="s">
        <v>19</v>
      </c>
      <c r="F131" t="s">
        <v>20</v>
      </c>
      <c r="G131" t="s">
        <v>21</v>
      </c>
      <c r="H131" t="s">
        <v>22</v>
      </c>
      <c r="I131" t="s">
        <v>23</v>
      </c>
      <c r="J131" t="s">
        <v>24</v>
      </c>
      <c r="K131" t="s">
        <v>25</v>
      </c>
      <c r="L131" t="s">
        <v>26</v>
      </c>
      <c r="M131" t="s">
        <v>27</v>
      </c>
      <c r="N131" t="s">
        <v>28</v>
      </c>
      <c r="O131" t="s">
        <v>29</v>
      </c>
      <c r="P131" t="s">
        <v>30</v>
      </c>
    </row>
    <row r="132" spans="3:100" x14ac:dyDescent="0.25">
      <c r="C132" t="s">
        <v>31</v>
      </c>
      <c r="D132" t="s">
        <v>32</v>
      </c>
      <c r="E132" t="s">
        <v>33</v>
      </c>
      <c r="F132" t="s">
        <v>34</v>
      </c>
      <c r="G132" t="s">
        <v>35</v>
      </c>
      <c r="H132" t="s">
        <v>36</v>
      </c>
      <c r="I132" t="s">
        <v>37</v>
      </c>
      <c r="J132" t="s">
        <v>38</v>
      </c>
      <c r="K132" t="s">
        <v>39</v>
      </c>
      <c r="L132" t="s">
        <v>40</v>
      </c>
      <c r="M132" t="s">
        <v>41</v>
      </c>
      <c r="N132" t="s">
        <v>42</v>
      </c>
      <c r="O132" t="s">
        <v>43</v>
      </c>
      <c r="P132" t="s">
        <v>44</v>
      </c>
      <c r="Q132" t="s">
        <v>45</v>
      </c>
    </row>
    <row r="133" spans="3:100" x14ac:dyDescent="0.25">
      <c r="C133" t="s">
        <v>46</v>
      </c>
      <c r="D133" t="s">
        <v>47</v>
      </c>
      <c r="E133" t="s">
        <v>48</v>
      </c>
      <c r="F133" t="s">
        <v>49</v>
      </c>
      <c r="G133" t="s">
        <v>50</v>
      </c>
      <c r="H133" t="s">
        <v>51</v>
      </c>
      <c r="I133" t="s">
        <v>52</v>
      </c>
      <c r="J133" t="s">
        <v>53</v>
      </c>
      <c r="K133" t="s">
        <v>54</v>
      </c>
      <c r="L133" t="s">
        <v>55</v>
      </c>
      <c r="M133" t="s">
        <v>56</v>
      </c>
      <c r="N133" t="s">
        <v>57</v>
      </c>
      <c r="O133" t="s">
        <v>58</v>
      </c>
      <c r="P133" t="s">
        <v>59</v>
      </c>
    </row>
    <row r="134" spans="3:100" x14ac:dyDescent="0.25">
      <c r="C134" t="s">
        <v>60</v>
      </c>
      <c r="D134" t="s">
        <v>61</v>
      </c>
      <c r="E134" t="s">
        <v>62</v>
      </c>
      <c r="F134" t="s">
        <v>63</v>
      </c>
      <c r="G134" t="s">
        <v>64</v>
      </c>
      <c r="H134" t="s">
        <v>65</v>
      </c>
      <c r="I134" t="s">
        <v>66</v>
      </c>
      <c r="J134" t="s">
        <v>67</v>
      </c>
      <c r="K134" t="s">
        <v>68</v>
      </c>
      <c r="L134" t="s">
        <v>69</v>
      </c>
      <c r="M134" t="s">
        <v>70</v>
      </c>
      <c r="N134" t="s">
        <v>71</v>
      </c>
      <c r="O134" t="s">
        <v>72</v>
      </c>
      <c r="P134" t="s">
        <v>73</v>
      </c>
    </row>
    <row r="135" spans="3:100" x14ac:dyDescent="0.25">
      <c r="C135" t="s">
        <v>74</v>
      </c>
      <c r="D135" t="s">
        <v>75</v>
      </c>
      <c r="E135" t="s">
        <v>76</v>
      </c>
      <c r="F135" t="s">
        <v>77</v>
      </c>
      <c r="G135" t="s">
        <v>78</v>
      </c>
      <c r="H135" t="s">
        <v>79</v>
      </c>
      <c r="I135" t="s">
        <v>80</v>
      </c>
      <c r="J135" t="s">
        <v>81</v>
      </c>
      <c r="K135" t="s">
        <v>82</v>
      </c>
      <c r="L135" t="s">
        <v>83</v>
      </c>
      <c r="M135" t="s">
        <v>84</v>
      </c>
      <c r="N135" t="s">
        <v>85</v>
      </c>
      <c r="O135" t="s">
        <v>86</v>
      </c>
    </row>
    <row r="136" spans="3:100" x14ac:dyDescent="0.25">
      <c r="C136" t="s">
        <v>87</v>
      </c>
      <c r="D136" t="s">
        <v>88</v>
      </c>
      <c r="E136" t="s">
        <v>89</v>
      </c>
      <c r="F136" t="s">
        <v>90</v>
      </c>
      <c r="G136" t="s">
        <v>91</v>
      </c>
      <c r="H136" t="s">
        <v>92</v>
      </c>
      <c r="I136" t="s">
        <v>93</v>
      </c>
      <c r="J136" t="s">
        <v>94</v>
      </c>
      <c r="K136" t="s">
        <v>95</v>
      </c>
      <c r="L136" t="s">
        <v>96</v>
      </c>
      <c r="M136" t="s">
        <v>97</v>
      </c>
      <c r="N136" t="s">
        <v>98</v>
      </c>
    </row>
    <row r="137" spans="3:100" x14ac:dyDescent="0.25">
      <c r="C137" t="s">
        <v>796</v>
      </c>
    </row>
    <row r="138" spans="3:100" x14ac:dyDescent="0.25">
      <c r="C138" t="s">
        <v>797</v>
      </c>
    </row>
    <row r="139" spans="3:100" x14ac:dyDescent="0.25">
      <c r="C139" t="s">
        <v>798</v>
      </c>
    </row>
    <row r="140" spans="3:100" x14ac:dyDescent="0.25">
      <c r="C140" t="s">
        <v>101</v>
      </c>
    </row>
    <row r="141" spans="3:100" x14ac:dyDescent="0.25">
      <c r="C141">
        <v>2338</v>
      </c>
      <c r="D141">
        <v>0</v>
      </c>
      <c r="E141">
        <v>24</v>
      </c>
      <c r="F141">
        <v>24.3</v>
      </c>
      <c r="G141">
        <v>27.2</v>
      </c>
      <c r="H141">
        <v>25.5</v>
      </c>
      <c r="I141">
        <v>26.8</v>
      </c>
      <c r="J141">
        <v>30.6</v>
      </c>
      <c r="K141">
        <v>27.2</v>
      </c>
      <c r="L141">
        <v>26.1</v>
      </c>
      <c r="M141">
        <v>33.4</v>
      </c>
      <c r="N141">
        <v>31.3</v>
      </c>
      <c r="O141">
        <v>26</v>
      </c>
      <c r="P141">
        <v>26.4</v>
      </c>
      <c r="Q141">
        <v>27.5</v>
      </c>
      <c r="R141">
        <v>29.8</v>
      </c>
      <c r="S141">
        <v>28.1</v>
      </c>
      <c r="T141">
        <v>27.3</v>
      </c>
      <c r="U141">
        <v>29.3</v>
      </c>
      <c r="V141">
        <v>22.5</v>
      </c>
      <c r="W141">
        <v>21.4</v>
      </c>
      <c r="X141">
        <v>33</v>
      </c>
      <c r="Y141">
        <v>23.8</v>
      </c>
      <c r="Z141">
        <v>21.1</v>
      </c>
      <c r="AA141">
        <v>25.7</v>
      </c>
      <c r="AB141">
        <v>25.2</v>
      </c>
      <c r="AC141">
        <v>22.3</v>
      </c>
      <c r="AD141">
        <v>25.7</v>
      </c>
      <c r="AE141">
        <v>20.3</v>
      </c>
      <c r="AF141">
        <v>24.2</v>
      </c>
      <c r="AG141">
        <v>27.1</v>
      </c>
      <c r="AH141">
        <v>28.4</v>
      </c>
      <c r="AI141">
        <v>28.7</v>
      </c>
      <c r="AJ141">
        <v>28.9</v>
      </c>
      <c r="AK141">
        <v>27.8</v>
      </c>
      <c r="AL141">
        <v>31.5</v>
      </c>
      <c r="AM141">
        <v>27.6</v>
      </c>
      <c r="AN141">
        <v>23.7</v>
      </c>
      <c r="AO141">
        <v>33.9</v>
      </c>
      <c r="AP141">
        <v>27.2</v>
      </c>
      <c r="AQ141">
        <v>25.6</v>
      </c>
      <c r="AR141">
        <v>28</v>
      </c>
      <c r="AS141">
        <v>34.299999999999997</v>
      </c>
      <c r="AT141">
        <v>33.200000000000003</v>
      </c>
      <c r="AU141">
        <v>29.4</v>
      </c>
      <c r="AV141">
        <v>31.5</v>
      </c>
      <c r="AW141">
        <v>24.7</v>
      </c>
      <c r="AX141">
        <v>21.9</v>
      </c>
      <c r="AY141">
        <v>27.8</v>
      </c>
      <c r="AZ141">
        <v>27</v>
      </c>
      <c r="BA141">
        <v>23.4</v>
      </c>
      <c r="BB141">
        <v>29.1</v>
      </c>
      <c r="BC141">
        <v>28.2</v>
      </c>
      <c r="BD141">
        <v>33.9</v>
      </c>
      <c r="BE141">
        <v>27</v>
      </c>
      <c r="BF141">
        <v>26.3</v>
      </c>
      <c r="BG141">
        <v>27.1</v>
      </c>
      <c r="BH141">
        <v>28.9</v>
      </c>
      <c r="BI141">
        <v>26.8</v>
      </c>
      <c r="BJ141">
        <v>27.6</v>
      </c>
      <c r="BK141">
        <v>28.2</v>
      </c>
      <c r="BL141">
        <v>25.6</v>
      </c>
      <c r="BM141">
        <v>27.3</v>
      </c>
      <c r="BN141">
        <v>28.9</v>
      </c>
      <c r="BO141">
        <v>31.6</v>
      </c>
      <c r="BP141">
        <v>30.3</v>
      </c>
      <c r="BQ141">
        <v>25.3</v>
      </c>
      <c r="BR141">
        <v>28.4</v>
      </c>
      <c r="BS141">
        <v>27.9</v>
      </c>
      <c r="BT141">
        <v>30.2</v>
      </c>
      <c r="BU141">
        <v>33.700000000000003</v>
      </c>
      <c r="BV141">
        <v>28.9</v>
      </c>
      <c r="BW141">
        <v>28.8</v>
      </c>
      <c r="BX141">
        <v>29.6</v>
      </c>
      <c r="BY141">
        <v>25.8</v>
      </c>
      <c r="BZ141">
        <v>37.1</v>
      </c>
      <c r="CA141">
        <v>27.6</v>
      </c>
      <c r="CB141">
        <v>28</v>
      </c>
      <c r="CC141">
        <v>25.6</v>
      </c>
      <c r="CD141">
        <v>26.6</v>
      </c>
      <c r="CE141">
        <v>33.6</v>
      </c>
      <c r="CF141">
        <v>26.1</v>
      </c>
      <c r="CG141">
        <v>28.7</v>
      </c>
      <c r="CH141">
        <v>27.3</v>
      </c>
      <c r="CI141">
        <v>26</v>
      </c>
      <c r="CJ141">
        <v>37.5</v>
      </c>
      <c r="CK141">
        <v>36.9</v>
      </c>
      <c r="CL141">
        <v>31.5</v>
      </c>
      <c r="CM141">
        <v>33.1</v>
      </c>
      <c r="CN141">
        <v>23.3</v>
      </c>
      <c r="CO141">
        <v>26.8</v>
      </c>
      <c r="CP141">
        <v>19.3</v>
      </c>
      <c r="CQ141">
        <v>23.4</v>
      </c>
      <c r="CR141">
        <v>25.8</v>
      </c>
      <c r="CS141">
        <v>23.7</v>
      </c>
      <c r="CT141" t="s">
        <v>106</v>
      </c>
      <c r="CU141">
        <v>22.1</v>
      </c>
      <c r="CV141">
        <v>19.2</v>
      </c>
    </row>
    <row r="142" spans="3:100" x14ac:dyDescent="0.25">
      <c r="C142">
        <v>2339</v>
      </c>
      <c r="D142">
        <v>0</v>
      </c>
      <c r="E142">
        <v>24</v>
      </c>
      <c r="F142">
        <v>24.1</v>
      </c>
      <c r="G142">
        <v>26.9</v>
      </c>
      <c r="H142">
        <v>25.1</v>
      </c>
      <c r="I142">
        <v>26.6</v>
      </c>
      <c r="J142">
        <v>30.2</v>
      </c>
      <c r="K142">
        <v>27</v>
      </c>
      <c r="L142">
        <v>25.5</v>
      </c>
      <c r="M142">
        <v>32.799999999999997</v>
      </c>
      <c r="N142">
        <v>30.9</v>
      </c>
      <c r="O142">
        <v>25.8</v>
      </c>
      <c r="P142">
        <v>26.1</v>
      </c>
      <c r="Q142">
        <v>27.6</v>
      </c>
      <c r="R142">
        <v>29.3</v>
      </c>
      <c r="S142">
        <v>27.1</v>
      </c>
      <c r="T142">
        <v>27.6</v>
      </c>
      <c r="U142">
        <v>29.6</v>
      </c>
      <c r="V142">
        <v>22.9</v>
      </c>
      <c r="W142">
        <v>21.6</v>
      </c>
      <c r="X142">
        <v>32.6</v>
      </c>
      <c r="Y142">
        <v>24.5</v>
      </c>
      <c r="Z142">
        <v>21.3</v>
      </c>
      <c r="AA142">
        <v>25.5</v>
      </c>
      <c r="AB142">
        <v>25.3</v>
      </c>
      <c r="AC142">
        <v>22.5</v>
      </c>
      <c r="AD142">
        <v>25.8</v>
      </c>
      <c r="AE142">
        <v>20.6</v>
      </c>
      <c r="AF142">
        <v>24.2</v>
      </c>
      <c r="AG142">
        <v>27</v>
      </c>
      <c r="AH142">
        <v>28.6</v>
      </c>
      <c r="AI142">
        <v>28</v>
      </c>
      <c r="AJ142">
        <v>28.8</v>
      </c>
      <c r="AK142">
        <v>27.6</v>
      </c>
      <c r="AL142">
        <v>31.2</v>
      </c>
      <c r="AM142">
        <v>26.6</v>
      </c>
      <c r="AN142">
        <v>23.6</v>
      </c>
      <c r="AO142">
        <v>34</v>
      </c>
      <c r="AP142">
        <v>27</v>
      </c>
      <c r="AQ142">
        <v>25.1</v>
      </c>
      <c r="AR142">
        <v>28.2</v>
      </c>
      <c r="AS142">
        <v>32.799999999999997</v>
      </c>
      <c r="AT142">
        <v>32.700000000000003</v>
      </c>
      <c r="AU142">
        <v>29.6</v>
      </c>
      <c r="AV142">
        <v>31.5</v>
      </c>
      <c r="AW142">
        <v>24.4</v>
      </c>
      <c r="AX142">
        <v>22.1</v>
      </c>
      <c r="AY142">
        <v>27</v>
      </c>
      <c r="AZ142">
        <v>26.9</v>
      </c>
      <c r="BA142">
        <v>23.6</v>
      </c>
      <c r="BB142">
        <v>29.3</v>
      </c>
      <c r="BC142">
        <v>27.5</v>
      </c>
      <c r="BD142">
        <v>32.5</v>
      </c>
      <c r="BE142">
        <v>26.9</v>
      </c>
      <c r="BF142">
        <v>25.9</v>
      </c>
      <c r="BG142">
        <v>26.7</v>
      </c>
      <c r="BH142">
        <v>28.6</v>
      </c>
      <c r="BI142">
        <v>26.8</v>
      </c>
      <c r="BJ142">
        <v>27.5</v>
      </c>
      <c r="BK142">
        <v>27.1</v>
      </c>
      <c r="BL142">
        <v>25.8</v>
      </c>
      <c r="BM142">
        <v>26.5</v>
      </c>
      <c r="BN142">
        <v>29.2</v>
      </c>
      <c r="BO142">
        <v>31.2</v>
      </c>
      <c r="BP142">
        <v>30.2</v>
      </c>
      <c r="BQ142">
        <v>24.9</v>
      </c>
      <c r="BR142">
        <v>28.7</v>
      </c>
      <c r="BS142">
        <v>27.2</v>
      </c>
      <c r="BT142">
        <v>30.2</v>
      </c>
      <c r="BU142">
        <v>32.799999999999997</v>
      </c>
      <c r="BV142">
        <v>29.4</v>
      </c>
      <c r="BW142">
        <v>28.4</v>
      </c>
      <c r="BX142">
        <v>29.9</v>
      </c>
      <c r="BY142">
        <v>26.1</v>
      </c>
      <c r="BZ142">
        <v>34.6</v>
      </c>
      <c r="CA142">
        <v>27.7</v>
      </c>
      <c r="CB142">
        <v>27.7</v>
      </c>
      <c r="CC142">
        <v>25.3</v>
      </c>
      <c r="CD142">
        <v>26</v>
      </c>
      <c r="CE142">
        <v>33.5</v>
      </c>
      <c r="CF142">
        <v>26.1</v>
      </c>
      <c r="CG142">
        <v>28.7</v>
      </c>
      <c r="CH142">
        <v>27.1</v>
      </c>
      <c r="CI142">
        <v>25.8</v>
      </c>
      <c r="CJ142" t="s">
        <v>106</v>
      </c>
      <c r="CK142">
        <v>36.299999999999997</v>
      </c>
      <c r="CL142">
        <v>31.6</v>
      </c>
      <c r="CM142">
        <v>32.799999999999997</v>
      </c>
      <c r="CN142">
        <v>23.4</v>
      </c>
      <c r="CO142">
        <v>26</v>
      </c>
      <c r="CP142">
        <v>19.3</v>
      </c>
      <c r="CQ142">
        <v>23.3</v>
      </c>
      <c r="CR142">
        <v>25.7</v>
      </c>
      <c r="CS142">
        <v>23.7</v>
      </c>
      <c r="CT142" t="s">
        <v>106</v>
      </c>
      <c r="CU142">
        <v>21.7</v>
      </c>
      <c r="CV142">
        <v>18.899999999999999</v>
      </c>
    </row>
    <row r="143" spans="3:100" x14ac:dyDescent="0.25">
      <c r="C143">
        <v>2340</v>
      </c>
      <c r="D143">
        <v>0</v>
      </c>
      <c r="E143">
        <v>23.8</v>
      </c>
      <c r="F143">
        <v>23.8</v>
      </c>
      <c r="G143">
        <v>26.6</v>
      </c>
      <c r="H143">
        <v>24.8</v>
      </c>
      <c r="I143">
        <v>26.5</v>
      </c>
      <c r="J143">
        <v>30</v>
      </c>
      <c r="K143">
        <v>26.5</v>
      </c>
      <c r="L143">
        <v>25.6</v>
      </c>
      <c r="M143">
        <v>32.9</v>
      </c>
      <c r="N143">
        <v>30.5</v>
      </c>
      <c r="O143">
        <v>25.7</v>
      </c>
      <c r="P143">
        <v>26</v>
      </c>
      <c r="Q143">
        <v>27.1</v>
      </c>
      <c r="R143">
        <v>29</v>
      </c>
      <c r="S143">
        <v>27</v>
      </c>
      <c r="T143">
        <v>27.2</v>
      </c>
      <c r="U143">
        <v>29.2</v>
      </c>
      <c r="V143">
        <v>22.6</v>
      </c>
      <c r="W143">
        <v>21.1</v>
      </c>
      <c r="X143">
        <v>33.4</v>
      </c>
      <c r="Y143">
        <v>23.9</v>
      </c>
      <c r="Z143">
        <v>21.1</v>
      </c>
      <c r="AA143">
        <v>25.4</v>
      </c>
      <c r="AB143">
        <v>25.3</v>
      </c>
      <c r="AC143">
        <v>22.2</v>
      </c>
      <c r="AD143">
        <v>25.8</v>
      </c>
      <c r="AE143">
        <v>20.6</v>
      </c>
      <c r="AF143">
        <v>24.5</v>
      </c>
      <c r="AG143">
        <v>26.8</v>
      </c>
      <c r="AH143">
        <v>28.1</v>
      </c>
      <c r="AI143">
        <v>28</v>
      </c>
      <c r="AJ143">
        <v>29</v>
      </c>
      <c r="AK143">
        <v>27.4</v>
      </c>
      <c r="AL143">
        <v>31.3</v>
      </c>
      <c r="AM143">
        <v>27</v>
      </c>
      <c r="AN143">
        <v>23.6</v>
      </c>
      <c r="AO143">
        <v>34.200000000000003</v>
      </c>
      <c r="AP143">
        <v>26.9</v>
      </c>
      <c r="AQ143">
        <v>25.2</v>
      </c>
      <c r="AR143">
        <v>27.8</v>
      </c>
      <c r="AS143">
        <v>34</v>
      </c>
      <c r="AT143">
        <v>32.299999999999997</v>
      </c>
      <c r="AU143">
        <v>29.2</v>
      </c>
      <c r="AV143">
        <v>31.4</v>
      </c>
      <c r="AW143">
        <v>24.1</v>
      </c>
      <c r="AX143">
        <v>21.6</v>
      </c>
      <c r="AY143">
        <v>26.9</v>
      </c>
      <c r="AZ143">
        <v>26.9</v>
      </c>
      <c r="BA143">
        <v>23.4</v>
      </c>
      <c r="BB143">
        <v>29</v>
      </c>
      <c r="BC143">
        <v>27.1</v>
      </c>
      <c r="BD143">
        <v>33.700000000000003</v>
      </c>
      <c r="BE143">
        <v>26.7</v>
      </c>
      <c r="BF143">
        <v>25.8</v>
      </c>
      <c r="BG143">
        <v>26.5</v>
      </c>
      <c r="BH143">
        <v>28.6</v>
      </c>
      <c r="BI143">
        <v>26.5</v>
      </c>
      <c r="BJ143">
        <v>27.1</v>
      </c>
      <c r="BK143">
        <v>26.8</v>
      </c>
      <c r="BL143">
        <v>25.4</v>
      </c>
      <c r="BM143">
        <v>26.5</v>
      </c>
      <c r="BN143">
        <v>29</v>
      </c>
      <c r="BO143">
        <v>31.9</v>
      </c>
      <c r="BP143">
        <v>30.3</v>
      </c>
      <c r="BQ143">
        <v>24.9</v>
      </c>
      <c r="BR143">
        <v>28.1</v>
      </c>
      <c r="BS143">
        <v>27.1</v>
      </c>
      <c r="BT143">
        <v>30.3</v>
      </c>
      <c r="BU143">
        <v>32.799999999999997</v>
      </c>
      <c r="BV143">
        <v>28.8</v>
      </c>
      <c r="BW143">
        <v>28.1</v>
      </c>
      <c r="BX143">
        <v>29.6</v>
      </c>
      <c r="BY143">
        <v>25.8</v>
      </c>
      <c r="BZ143">
        <v>35.1</v>
      </c>
      <c r="CA143">
        <v>27.4</v>
      </c>
      <c r="CB143">
        <v>27.8</v>
      </c>
      <c r="CC143">
        <v>25.2</v>
      </c>
      <c r="CD143">
        <v>26</v>
      </c>
      <c r="CE143">
        <v>33</v>
      </c>
      <c r="CF143">
        <v>26.6</v>
      </c>
      <c r="CG143">
        <v>28.7</v>
      </c>
      <c r="CH143">
        <v>26.9</v>
      </c>
      <c r="CI143">
        <v>25.8</v>
      </c>
      <c r="CJ143">
        <v>37</v>
      </c>
      <c r="CK143">
        <v>37.1</v>
      </c>
      <c r="CL143">
        <v>31.3</v>
      </c>
      <c r="CM143">
        <v>32.1</v>
      </c>
      <c r="CN143">
        <v>23</v>
      </c>
      <c r="CO143">
        <v>26</v>
      </c>
      <c r="CP143">
        <v>19.100000000000001</v>
      </c>
      <c r="CQ143">
        <v>23.3</v>
      </c>
      <c r="CR143">
        <v>26.1</v>
      </c>
      <c r="CS143">
        <v>23.3</v>
      </c>
      <c r="CT143" t="s">
        <v>106</v>
      </c>
      <c r="CU143">
        <v>21.7</v>
      </c>
      <c r="CV143">
        <v>19</v>
      </c>
    </row>
    <row r="145" spans="3:100" x14ac:dyDescent="0.25">
      <c r="C145">
        <v>2341</v>
      </c>
      <c r="D145">
        <v>0.3</v>
      </c>
      <c r="E145">
        <v>23.9</v>
      </c>
      <c r="F145">
        <v>24.2</v>
      </c>
      <c r="G145">
        <v>27.2</v>
      </c>
      <c r="H145">
        <v>25.3</v>
      </c>
      <c r="I145">
        <v>26.7</v>
      </c>
      <c r="J145">
        <v>31</v>
      </c>
      <c r="K145">
        <v>27.1</v>
      </c>
      <c r="L145">
        <v>25.9</v>
      </c>
      <c r="M145">
        <v>32.9</v>
      </c>
      <c r="N145">
        <v>31.1</v>
      </c>
      <c r="O145">
        <v>25.7</v>
      </c>
      <c r="P145">
        <v>26.4</v>
      </c>
      <c r="Q145">
        <v>27.6</v>
      </c>
      <c r="R145">
        <v>29.9</v>
      </c>
      <c r="S145">
        <v>27.8</v>
      </c>
      <c r="T145">
        <v>27.8</v>
      </c>
      <c r="U145">
        <v>29.5</v>
      </c>
      <c r="V145">
        <v>22.8</v>
      </c>
      <c r="W145">
        <v>21.7</v>
      </c>
      <c r="X145">
        <v>33.299999999999997</v>
      </c>
      <c r="Y145">
        <v>24.1</v>
      </c>
      <c r="Z145">
        <v>21.2</v>
      </c>
      <c r="AA145">
        <v>25.7</v>
      </c>
      <c r="AB145">
        <v>25.6</v>
      </c>
      <c r="AC145">
        <v>22.5</v>
      </c>
      <c r="AD145">
        <v>26.1</v>
      </c>
      <c r="AE145">
        <v>21.2</v>
      </c>
      <c r="AF145">
        <v>24.5</v>
      </c>
      <c r="AG145">
        <v>27.2</v>
      </c>
      <c r="AH145">
        <v>27.8</v>
      </c>
      <c r="AI145">
        <v>28.6</v>
      </c>
      <c r="AJ145">
        <v>28.9</v>
      </c>
      <c r="AK145">
        <v>27.7</v>
      </c>
      <c r="AL145">
        <v>31</v>
      </c>
      <c r="AM145">
        <v>27.6</v>
      </c>
      <c r="AN145">
        <v>24</v>
      </c>
      <c r="AO145">
        <v>35.200000000000003</v>
      </c>
      <c r="AP145">
        <v>27.2</v>
      </c>
      <c r="AQ145">
        <v>25.7</v>
      </c>
      <c r="AR145">
        <v>28.6</v>
      </c>
      <c r="AS145">
        <v>32.6</v>
      </c>
      <c r="AT145">
        <v>33.1</v>
      </c>
      <c r="AU145">
        <v>29.9</v>
      </c>
      <c r="AV145">
        <v>32</v>
      </c>
      <c r="AW145">
        <v>24.5</v>
      </c>
      <c r="AX145">
        <v>22</v>
      </c>
      <c r="AY145">
        <v>27.1</v>
      </c>
      <c r="AZ145">
        <v>27.1</v>
      </c>
      <c r="BA145">
        <v>23.7</v>
      </c>
      <c r="BB145">
        <v>29</v>
      </c>
      <c r="BC145">
        <v>27.7</v>
      </c>
      <c r="BD145">
        <v>33.6</v>
      </c>
      <c r="BE145">
        <v>27.1</v>
      </c>
      <c r="BF145">
        <v>26.3</v>
      </c>
      <c r="BG145">
        <v>27</v>
      </c>
      <c r="BH145">
        <v>28.7</v>
      </c>
      <c r="BI145">
        <v>27</v>
      </c>
      <c r="BJ145">
        <v>27.7</v>
      </c>
      <c r="BK145">
        <v>27.7</v>
      </c>
      <c r="BL145">
        <v>25.8</v>
      </c>
      <c r="BM145">
        <v>27.1</v>
      </c>
      <c r="BN145">
        <v>29.4</v>
      </c>
      <c r="BO145">
        <v>31.7</v>
      </c>
      <c r="BP145">
        <v>30.7</v>
      </c>
      <c r="BQ145">
        <v>25.5</v>
      </c>
      <c r="BR145">
        <v>28.5</v>
      </c>
      <c r="BS145">
        <v>27.8</v>
      </c>
      <c r="BT145">
        <v>30.6</v>
      </c>
      <c r="BU145">
        <v>34.1</v>
      </c>
      <c r="BV145">
        <v>29.4</v>
      </c>
      <c r="BW145">
        <v>28.8</v>
      </c>
      <c r="BX145">
        <v>29.9</v>
      </c>
      <c r="BY145">
        <v>26</v>
      </c>
      <c r="BZ145">
        <v>35.6</v>
      </c>
      <c r="CA145">
        <v>27.8</v>
      </c>
      <c r="CB145">
        <v>28.2</v>
      </c>
      <c r="CC145">
        <v>25.6</v>
      </c>
      <c r="CD145">
        <v>26.6</v>
      </c>
      <c r="CE145">
        <v>33.4</v>
      </c>
      <c r="CF145">
        <v>26.6</v>
      </c>
      <c r="CG145">
        <v>29</v>
      </c>
      <c r="CH145">
        <v>27.4</v>
      </c>
      <c r="CI145">
        <v>25.9</v>
      </c>
      <c r="CJ145" t="s">
        <v>106</v>
      </c>
      <c r="CK145">
        <v>35.200000000000003</v>
      </c>
      <c r="CL145">
        <v>31.6</v>
      </c>
      <c r="CM145">
        <v>33.4</v>
      </c>
      <c r="CN145">
        <v>23.3</v>
      </c>
      <c r="CO145">
        <v>26.6</v>
      </c>
      <c r="CP145">
        <v>19.399999999999999</v>
      </c>
      <c r="CQ145">
        <v>23.6</v>
      </c>
      <c r="CR145">
        <v>26.2</v>
      </c>
      <c r="CS145">
        <v>23.8</v>
      </c>
      <c r="CT145" t="s">
        <v>106</v>
      </c>
      <c r="CU145">
        <v>22</v>
      </c>
      <c r="CV145">
        <v>19.3</v>
      </c>
    </row>
    <row r="146" spans="3:100" x14ac:dyDescent="0.25">
      <c r="C146">
        <v>2342</v>
      </c>
      <c r="D146">
        <v>0.3</v>
      </c>
      <c r="E146">
        <v>24.1</v>
      </c>
      <c r="F146">
        <v>24.2</v>
      </c>
      <c r="G146">
        <v>26.9</v>
      </c>
      <c r="H146">
        <v>25.3</v>
      </c>
      <c r="I146">
        <v>27.2</v>
      </c>
      <c r="J146">
        <v>30.7</v>
      </c>
      <c r="K146">
        <v>27</v>
      </c>
      <c r="L146">
        <v>25.8</v>
      </c>
      <c r="M146">
        <v>33.9</v>
      </c>
      <c r="N146">
        <v>31.4</v>
      </c>
      <c r="O146">
        <v>26</v>
      </c>
      <c r="P146">
        <v>26.2</v>
      </c>
      <c r="Q146">
        <v>27.3</v>
      </c>
      <c r="R146">
        <v>29.6</v>
      </c>
      <c r="S146">
        <v>27.6</v>
      </c>
      <c r="T146">
        <v>27.3</v>
      </c>
      <c r="U146">
        <v>29.5</v>
      </c>
      <c r="V146">
        <v>22.5</v>
      </c>
      <c r="W146">
        <v>21.5</v>
      </c>
      <c r="X146">
        <v>33.700000000000003</v>
      </c>
      <c r="Y146">
        <v>24</v>
      </c>
      <c r="Z146">
        <v>21</v>
      </c>
      <c r="AA146">
        <v>25.6</v>
      </c>
      <c r="AB146">
        <v>25.5</v>
      </c>
      <c r="AC146">
        <v>22.4</v>
      </c>
      <c r="AD146">
        <v>25.8</v>
      </c>
      <c r="AE146">
        <v>20.399999999999999</v>
      </c>
      <c r="AF146">
        <v>24.2</v>
      </c>
      <c r="AG146">
        <v>27.6</v>
      </c>
      <c r="AH146">
        <v>28.6</v>
      </c>
      <c r="AI146">
        <v>28</v>
      </c>
      <c r="AJ146">
        <v>28.7</v>
      </c>
      <c r="AK146">
        <v>27.6</v>
      </c>
      <c r="AL146">
        <v>31.6</v>
      </c>
      <c r="AM146">
        <v>27.4</v>
      </c>
      <c r="AN146">
        <v>23.6</v>
      </c>
      <c r="AO146">
        <v>33.9</v>
      </c>
      <c r="AP146">
        <v>27</v>
      </c>
      <c r="AQ146">
        <v>25.5</v>
      </c>
      <c r="AR146">
        <v>28.4</v>
      </c>
      <c r="AS146">
        <v>32.1</v>
      </c>
      <c r="AT146">
        <v>32</v>
      </c>
      <c r="AU146">
        <v>29.7</v>
      </c>
      <c r="AV146">
        <v>31.7</v>
      </c>
      <c r="AW146">
        <v>24.4</v>
      </c>
      <c r="AX146">
        <v>22.3</v>
      </c>
      <c r="AY146">
        <v>27.2</v>
      </c>
      <c r="AZ146">
        <v>26.7</v>
      </c>
      <c r="BA146">
        <v>23.6</v>
      </c>
      <c r="BB146">
        <v>29.1</v>
      </c>
      <c r="BC146">
        <v>26.9</v>
      </c>
      <c r="BD146">
        <v>33.799999999999997</v>
      </c>
      <c r="BE146">
        <v>27.2</v>
      </c>
      <c r="BF146">
        <v>26.2</v>
      </c>
      <c r="BG146">
        <v>26.6</v>
      </c>
      <c r="BH146">
        <v>28.5</v>
      </c>
      <c r="BI146">
        <v>26.9</v>
      </c>
      <c r="BJ146">
        <v>27.4</v>
      </c>
      <c r="BK146">
        <v>27.9</v>
      </c>
      <c r="BL146">
        <v>25.7</v>
      </c>
      <c r="BM146">
        <v>26.9</v>
      </c>
      <c r="BN146">
        <v>29.1</v>
      </c>
      <c r="BO146">
        <v>31.6</v>
      </c>
      <c r="BP146">
        <v>30.4</v>
      </c>
      <c r="BQ146">
        <v>25.6</v>
      </c>
      <c r="BR146">
        <v>28.4</v>
      </c>
      <c r="BS146">
        <v>27.5</v>
      </c>
      <c r="BT146">
        <v>30.3</v>
      </c>
      <c r="BU146">
        <v>32.799999999999997</v>
      </c>
      <c r="BV146">
        <v>29.2</v>
      </c>
      <c r="BW146">
        <v>28.4</v>
      </c>
      <c r="BX146">
        <v>29.7</v>
      </c>
      <c r="BY146">
        <v>26.1</v>
      </c>
      <c r="BZ146">
        <v>35.5</v>
      </c>
      <c r="CA146">
        <v>27.7</v>
      </c>
      <c r="CB146">
        <v>28.1</v>
      </c>
      <c r="CC146">
        <v>25.7</v>
      </c>
      <c r="CD146">
        <v>26.3</v>
      </c>
      <c r="CE146">
        <v>33</v>
      </c>
      <c r="CF146">
        <v>26.1</v>
      </c>
      <c r="CG146">
        <v>28.7</v>
      </c>
      <c r="CH146">
        <v>27.2</v>
      </c>
      <c r="CI146">
        <v>25.9</v>
      </c>
      <c r="CJ146">
        <v>36.799999999999997</v>
      </c>
      <c r="CK146" t="s">
        <v>106</v>
      </c>
      <c r="CL146">
        <v>31</v>
      </c>
      <c r="CM146">
        <v>32.1</v>
      </c>
      <c r="CN146">
        <v>23.6</v>
      </c>
      <c r="CO146">
        <v>26.5</v>
      </c>
      <c r="CP146">
        <v>19.600000000000001</v>
      </c>
      <c r="CQ146">
        <v>23.7</v>
      </c>
      <c r="CR146">
        <v>26.1</v>
      </c>
      <c r="CS146">
        <v>23.6</v>
      </c>
      <c r="CT146" t="s">
        <v>106</v>
      </c>
      <c r="CU146">
        <v>22.1</v>
      </c>
      <c r="CV146">
        <v>19.399999999999999</v>
      </c>
    </row>
    <row r="148" spans="3:100" x14ac:dyDescent="0.25">
      <c r="C148">
        <v>2343</v>
      </c>
      <c r="D148">
        <v>3</v>
      </c>
      <c r="E148">
        <v>24.1</v>
      </c>
      <c r="F148">
        <v>24.2</v>
      </c>
      <c r="G148">
        <v>27</v>
      </c>
      <c r="H148">
        <v>25.3</v>
      </c>
      <c r="I148">
        <v>26.6</v>
      </c>
      <c r="J148">
        <v>30.6</v>
      </c>
      <c r="K148">
        <v>26.8</v>
      </c>
      <c r="L148">
        <v>25.6</v>
      </c>
      <c r="M148">
        <v>33.299999999999997</v>
      </c>
      <c r="N148">
        <v>31.3</v>
      </c>
      <c r="O148">
        <v>25.9</v>
      </c>
      <c r="P148">
        <v>26.1</v>
      </c>
      <c r="Q148">
        <v>27.4</v>
      </c>
      <c r="R148">
        <v>29.5</v>
      </c>
      <c r="S148">
        <v>27.4</v>
      </c>
      <c r="T148">
        <v>27.2</v>
      </c>
      <c r="U148">
        <v>29.1</v>
      </c>
      <c r="V148">
        <v>22.5</v>
      </c>
      <c r="W148">
        <v>21.6</v>
      </c>
      <c r="X148">
        <v>33</v>
      </c>
      <c r="Y148">
        <v>24.3</v>
      </c>
      <c r="Z148">
        <v>21.3</v>
      </c>
      <c r="AA148">
        <v>25.6</v>
      </c>
      <c r="AB148">
        <v>26.1</v>
      </c>
      <c r="AC148">
        <v>22.5</v>
      </c>
      <c r="AD148">
        <v>26</v>
      </c>
      <c r="AE148">
        <v>20.399999999999999</v>
      </c>
      <c r="AF148">
        <v>24.3</v>
      </c>
      <c r="AG148">
        <v>26.9</v>
      </c>
      <c r="AH148">
        <v>28.9</v>
      </c>
      <c r="AI148">
        <v>28.6</v>
      </c>
      <c r="AJ148">
        <v>29</v>
      </c>
      <c r="AK148">
        <v>27.9</v>
      </c>
      <c r="AL148">
        <v>31.9</v>
      </c>
      <c r="AM148">
        <v>27.2</v>
      </c>
      <c r="AN148">
        <v>23.8</v>
      </c>
      <c r="AO148">
        <v>34</v>
      </c>
      <c r="AP148">
        <v>26.7</v>
      </c>
      <c r="AQ148">
        <v>25.3</v>
      </c>
      <c r="AR148">
        <v>27.9</v>
      </c>
      <c r="AS148">
        <v>33.1</v>
      </c>
      <c r="AT148">
        <v>33.200000000000003</v>
      </c>
      <c r="AU148">
        <v>29.5</v>
      </c>
      <c r="AV148">
        <v>31.6</v>
      </c>
      <c r="AW148">
        <v>24.3</v>
      </c>
      <c r="AX148">
        <v>22.1</v>
      </c>
      <c r="AY148">
        <v>27</v>
      </c>
      <c r="AZ148">
        <v>26.7</v>
      </c>
      <c r="BA148">
        <v>23.4</v>
      </c>
      <c r="BB148">
        <v>28.9</v>
      </c>
      <c r="BC148">
        <v>26.5</v>
      </c>
      <c r="BD148">
        <v>32.799999999999997</v>
      </c>
      <c r="BE148">
        <v>27.1</v>
      </c>
      <c r="BF148">
        <v>26</v>
      </c>
      <c r="BG148">
        <v>26.6</v>
      </c>
      <c r="BH148">
        <v>28.7</v>
      </c>
      <c r="BI148">
        <v>27.1</v>
      </c>
      <c r="BJ148">
        <v>27.6</v>
      </c>
      <c r="BK148">
        <v>27.9</v>
      </c>
      <c r="BL148">
        <v>25.6</v>
      </c>
      <c r="BM148">
        <v>27.2</v>
      </c>
      <c r="BN148">
        <v>29.2</v>
      </c>
      <c r="BO148">
        <v>31.9</v>
      </c>
      <c r="BP148">
        <v>30.5</v>
      </c>
      <c r="BQ148">
        <v>25.1</v>
      </c>
      <c r="BR148">
        <v>28.4</v>
      </c>
      <c r="BS148">
        <v>27.9</v>
      </c>
      <c r="BT148">
        <v>30.6</v>
      </c>
      <c r="BU148">
        <v>33.700000000000003</v>
      </c>
      <c r="BV148">
        <v>29.4</v>
      </c>
      <c r="BW148">
        <v>28.7</v>
      </c>
      <c r="BX148">
        <v>30.2</v>
      </c>
      <c r="BY148">
        <v>25.9</v>
      </c>
      <c r="BZ148">
        <v>34.299999999999997</v>
      </c>
      <c r="CA148">
        <v>27.7</v>
      </c>
      <c r="CB148">
        <v>28.2</v>
      </c>
      <c r="CC148">
        <v>25.4</v>
      </c>
      <c r="CD148">
        <v>26.2</v>
      </c>
      <c r="CE148">
        <v>32.799999999999997</v>
      </c>
      <c r="CF148">
        <v>26</v>
      </c>
      <c r="CG148">
        <v>28.7</v>
      </c>
      <c r="CH148">
        <v>27.2</v>
      </c>
      <c r="CI148">
        <v>25.9</v>
      </c>
      <c r="CJ148" t="s">
        <v>106</v>
      </c>
      <c r="CK148" t="s">
        <v>106</v>
      </c>
      <c r="CL148">
        <v>31.2</v>
      </c>
      <c r="CM148">
        <v>33.6</v>
      </c>
      <c r="CN148">
        <v>23.2</v>
      </c>
      <c r="CO148">
        <v>26.2</v>
      </c>
      <c r="CP148">
        <v>19.3</v>
      </c>
      <c r="CQ148">
        <v>23.3</v>
      </c>
      <c r="CR148">
        <v>26</v>
      </c>
      <c r="CS148">
        <v>23.9</v>
      </c>
      <c r="CT148" t="s">
        <v>106</v>
      </c>
      <c r="CU148">
        <v>21.8</v>
      </c>
      <c r="CV148">
        <v>19.2</v>
      </c>
    </row>
    <row r="149" spans="3:100" x14ac:dyDescent="0.25">
      <c r="C149">
        <v>2344</v>
      </c>
      <c r="D149">
        <v>3</v>
      </c>
      <c r="E149">
        <v>23.7</v>
      </c>
      <c r="F149">
        <v>23.8</v>
      </c>
      <c r="G149">
        <v>26.7</v>
      </c>
      <c r="H149">
        <v>24.9</v>
      </c>
      <c r="I149">
        <v>26.3</v>
      </c>
      <c r="J149">
        <v>30.1</v>
      </c>
      <c r="K149">
        <v>26.9</v>
      </c>
      <c r="L149">
        <v>25.2</v>
      </c>
      <c r="M149">
        <v>32.6</v>
      </c>
      <c r="N149">
        <v>30.8</v>
      </c>
      <c r="O149">
        <v>25.6</v>
      </c>
      <c r="P149">
        <v>25.9</v>
      </c>
      <c r="Q149">
        <v>27.2</v>
      </c>
      <c r="R149">
        <v>29</v>
      </c>
      <c r="S149">
        <v>27</v>
      </c>
      <c r="T149">
        <v>27.2</v>
      </c>
      <c r="U149">
        <v>29.1</v>
      </c>
      <c r="V149">
        <v>22.5</v>
      </c>
      <c r="W149">
        <v>21.2</v>
      </c>
      <c r="X149">
        <v>33.200000000000003</v>
      </c>
      <c r="Y149">
        <v>24</v>
      </c>
      <c r="Z149">
        <v>21</v>
      </c>
      <c r="AA149">
        <v>25.2</v>
      </c>
      <c r="AB149">
        <v>25.6</v>
      </c>
      <c r="AC149">
        <v>22.3</v>
      </c>
      <c r="AD149">
        <v>25.7</v>
      </c>
      <c r="AE149">
        <v>20</v>
      </c>
      <c r="AF149">
        <v>24.2</v>
      </c>
      <c r="AG149">
        <v>26.8</v>
      </c>
      <c r="AH149">
        <v>28.8</v>
      </c>
      <c r="AI149">
        <v>27.8</v>
      </c>
      <c r="AJ149">
        <v>28.7</v>
      </c>
      <c r="AK149">
        <v>27.6</v>
      </c>
      <c r="AL149">
        <v>30.9</v>
      </c>
      <c r="AM149">
        <v>26.7</v>
      </c>
      <c r="AN149">
        <v>23.7</v>
      </c>
      <c r="AO149">
        <v>33.200000000000003</v>
      </c>
      <c r="AP149">
        <v>26.9</v>
      </c>
      <c r="AQ149">
        <v>25</v>
      </c>
      <c r="AR149">
        <v>27.7</v>
      </c>
      <c r="AS149">
        <v>33.200000000000003</v>
      </c>
      <c r="AT149">
        <v>31.4</v>
      </c>
      <c r="AU149">
        <v>29.5</v>
      </c>
      <c r="AV149">
        <v>31.6</v>
      </c>
      <c r="AW149">
        <v>23.9</v>
      </c>
      <c r="AX149">
        <v>21.9</v>
      </c>
      <c r="AY149">
        <v>26.9</v>
      </c>
      <c r="AZ149">
        <v>26.9</v>
      </c>
      <c r="BA149">
        <v>23.4</v>
      </c>
      <c r="BB149">
        <v>29.1</v>
      </c>
      <c r="BC149">
        <v>28.1</v>
      </c>
      <c r="BD149">
        <v>33.1</v>
      </c>
      <c r="BE149">
        <v>26.6</v>
      </c>
      <c r="BF149">
        <v>25.7</v>
      </c>
      <c r="BG149">
        <v>26.3</v>
      </c>
      <c r="BH149">
        <v>28.4</v>
      </c>
      <c r="BI149">
        <v>26.5</v>
      </c>
      <c r="BJ149">
        <v>27.5</v>
      </c>
      <c r="BK149">
        <v>26.9</v>
      </c>
      <c r="BL149">
        <v>25.4</v>
      </c>
      <c r="BM149">
        <v>26.4</v>
      </c>
      <c r="BN149">
        <v>29.3</v>
      </c>
      <c r="BO149">
        <v>31.7</v>
      </c>
      <c r="BP149">
        <v>30.7</v>
      </c>
      <c r="BQ149">
        <v>24.7</v>
      </c>
      <c r="BR149">
        <v>28.1</v>
      </c>
      <c r="BS149">
        <v>26.9</v>
      </c>
      <c r="BT149">
        <v>29.8</v>
      </c>
      <c r="BU149">
        <v>33</v>
      </c>
      <c r="BV149">
        <v>28.8</v>
      </c>
      <c r="BW149">
        <v>27.8</v>
      </c>
      <c r="BX149">
        <v>30</v>
      </c>
      <c r="BY149">
        <v>25.8</v>
      </c>
      <c r="BZ149">
        <v>35.9</v>
      </c>
      <c r="CA149">
        <v>27.4</v>
      </c>
      <c r="CB149">
        <v>27.7</v>
      </c>
      <c r="CC149">
        <v>25.1</v>
      </c>
      <c r="CD149">
        <v>25.8</v>
      </c>
      <c r="CE149">
        <v>32.700000000000003</v>
      </c>
      <c r="CF149">
        <v>25.7</v>
      </c>
      <c r="CG149">
        <v>28.7</v>
      </c>
      <c r="CH149">
        <v>26.8</v>
      </c>
      <c r="CI149">
        <v>26</v>
      </c>
      <c r="CJ149" t="s">
        <v>106</v>
      </c>
      <c r="CK149">
        <v>34.6</v>
      </c>
      <c r="CL149">
        <v>31</v>
      </c>
      <c r="CM149">
        <v>32.6</v>
      </c>
      <c r="CN149">
        <v>23.2</v>
      </c>
      <c r="CO149">
        <v>25.9</v>
      </c>
      <c r="CP149">
        <v>18.899999999999999</v>
      </c>
      <c r="CQ149">
        <v>23.2</v>
      </c>
      <c r="CR149">
        <v>25.8</v>
      </c>
      <c r="CS149">
        <v>23.6</v>
      </c>
      <c r="CT149" t="s">
        <v>106</v>
      </c>
      <c r="CU149">
        <v>21.8</v>
      </c>
      <c r="CV149">
        <v>19</v>
      </c>
    </row>
    <row r="151" spans="3:100" x14ac:dyDescent="0.25">
      <c r="C151">
        <v>2345</v>
      </c>
      <c r="D151">
        <v>30</v>
      </c>
      <c r="E151">
        <v>24.3</v>
      </c>
      <c r="F151">
        <v>24.5</v>
      </c>
      <c r="G151">
        <v>27.2</v>
      </c>
      <c r="H151">
        <v>25.5</v>
      </c>
      <c r="I151">
        <v>26.8</v>
      </c>
      <c r="J151">
        <v>30.4</v>
      </c>
      <c r="K151">
        <v>27.2</v>
      </c>
      <c r="L151">
        <v>25.9</v>
      </c>
      <c r="M151">
        <v>33.9</v>
      </c>
      <c r="N151">
        <v>31.6</v>
      </c>
      <c r="O151">
        <v>26.1</v>
      </c>
      <c r="P151">
        <v>26.6</v>
      </c>
      <c r="Q151">
        <v>27.8</v>
      </c>
      <c r="R151">
        <v>30</v>
      </c>
      <c r="S151">
        <v>28</v>
      </c>
      <c r="T151">
        <v>27.7</v>
      </c>
      <c r="U151">
        <v>29.7</v>
      </c>
      <c r="V151">
        <v>23.4</v>
      </c>
      <c r="W151">
        <v>21.8</v>
      </c>
      <c r="X151">
        <v>33.700000000000003</v>
      </c>
      <c r="Y151">
        <v>24.6</v>
      </c>
      <c r="Z151">
        <v>22</v>
      </c>
      <c r="AA151">
        <v>25.8</v>
      </c>
      <c r="AB151">
        <v>25.7</v>
      </c>
      <c r="AC151">
        <v>23.2</v>
      </c>
      <c r="AD151">
        <v>25.9</v>
      </c>
      <c r="AE151">
        <v>21</v>
      </c>
      <c r="AF151">
        <v>24.8</v>
      </c>
      <c r="AG151">
        <v>26.6</v>
      </c>
      <c r="AH151">
        <v>28.8</v>
      </c>
      <c r="AI151">
        <v>28.6</v>
      </c>
      <c r="AJ151">
        <v>29.1</v>
      </c>
      <c r="AK151">
        <v>28</v>
      </c>
      <c r="AL151">
        <v>32</v>
      </c>
      <c r="AM151">
        <v>27.9</v>
      </c>
      <c r="AN151">
        <v>24</v>
      </c>
      <c r="AO151">
        <v>34.5</v>
      </c>
      <c r="AP151">
        <v>27.1</v>
      </c>
      <c r="AQ151">
        <v>25.7</v>
      </c>
      <c r="AR151">
        <v>28.3</v>
      </c>
      <c r="AS151">
        <v>33</v>
      </c>
      <c r="AT151">
        <v>32.9</v>
      </c>
      <c r="AU151">
        <v>29.5</v>
      </c>
      <c r="AV151">
        <v>33.299999999999997</v>
      </c>
      <c r="AW151">
        <v>24.7</v>
      </c>
      <c r="AX151">
        <v>22.9</v>
      </c>
      <c r="AY151">
        <v>27.7</v>
      </c>
      <c r="AZ151">
        <v>27.5</v>
      </c>
      <c r="BA151">
        <v>23.7</v>
      </c>
      <c r="BB151">
        <v>29.3</v>
      </c>
      <c r="BC151">
        <v>27.7</v>
      </c>
      <c r="BD151">
        <v>33.1</v>
      </c>
      <c r="BE151">
        <v>27.4</v>
      </c>
      <c r="BF151">
        <v>26.4</v>
      </c>
      <c r="BG151">
        <v>26.9</v>
      </c>
      <c r="BH151">
        <v>28.9</v>
      </c>
      <c r="BI151">
        <v>26.8</v>
      </c>
      <c r="BJ151">
        <v>28</v>
      </c>
      <c r="BK151">
        <v>28.3</v>
      </c>
      <c r="BL151">
        <v>25.7</v>
      </c>
      <c r="BM151">
        <v>27.4</v>
      </c>
      <c r="BN151">
        <v>29.3</v>
      </c>
      <c r="BO151">
        <v>32.6</v>
      </c>
      <c r="BP151">
        <v>30.6</v>
      </c>
      <c r="BQ151">
        <v>25.4</v>
      </c>
      <c r="BR151">
        <v>28.7</v>
      </c>
      <c r="BS151">
        <v>27.5</v>
      </c>
      <c r="BT151">
        <v>30.9</v>
      </c>
      <c r="BU151">
        <v>34</v>
      </c>
      <c r="BV151">
        <v>29.4</v>
      </c>
      <c r="BW151">
        <v>28.7</v>
      </c>
      <c r="BX151">
        <v>29.7</v>
      </c>
      <c r="BY151">
        <v>26.1</v>
      </c>
      <c r="BZ151">
        <v>35.9</v>
      </c>
      <c r="CA151">
        <v>28</v>
      </c>
      <c r="CB151">
        <v>28.3</v>
      </c>
      <c r="CC151">
        <v>25.6</v>
      </c>
      <c r="CD151">
        <v>26.6</v>
      </c>
      <c r="CE151">
        <v>34</v>
      </c>
      <c r="CF151">
        <v>26.3</v>
      </c>
      <c r="CG151">
        <v>28.9</v>
      </c>
      <c r="CH151">
        <v>27.5</v>
      </c>
      <c r="CI151">
        <v>26.1</v>
      </c>
      <c r="CJ151">
        <v>37.1</v>
      </c>
      <c r="CK151">
        <v>36.1</v>
      </c>
      <c r="CL151">
        <v>31.6</v>
      </c>
      <c r="CM151">
        <v>32.799999999999997</v>
      </c>
      <c r="CN151">
        <v>23.7</v>
      </c>
      <c r="CO151">
        <v>26.6</v>
      </c>
      <c r="CP151">
        <v>19.5</v>
      </c>
      <c r="CQ151">
        <v>23.7</v>
      </c>
      <c r="CR151">
        <v>26.1</v>
      </c>
      <c r="CS151">
        <v>23.7</v>
      </c>
      <c r="CT151" t="s">
        <v>106</v>
      </c>
      <c r="CU151">
        <v>21.9</v>
      </c>
      <c r="CV151">
        <v>19.100000000000001</v>
      </c>
    </row>
    <row r="152" spans="3:100" x14ac:dyDescent="0.25">
      <c r="C152">
        <v>2346</v>
      </c>
      <c r="D152">
        <v>30</v>
      </c>
      <c r="E152">
        <v>23.7</v>
      </c>
      <c r="F152">
        <v>23.9</v>
      </c>
      <c r="G152">
        <v>26.7</v>
      </c>
      <c r="H152">
        <v>24.7</v>
      </c>
      <c r="I152">
        <v>26.3</v>
      </c>
      <c r="J152">
        <v>29.9</v>
      </c>
      <c r="K152">
        <v>26.7</v>
      </c>
      <c r="L152">
        <v>25.6</v>
      </c>
      <c r="M152">
        <v>32</v>
      </c>
      <c r="N152">
        <v>30.7</v>
      </c>
      <c r="O152">
        <v>25.6</v>
      </c>
      <c r="P152">
        <v>25.9</v>
      </c>
      <c r="Q152">
        <v>27.3</v>
      </c>
      <c r="R152">
        <v>29.1</v>
      </c>
      <c r="S152">
        <v>27.5</v>
      </c>
      <c r="T152">
        <v>27.2</v>
      </c>
      <c r="U152">
        <v>29.3</v>
      </c>
      <c r="V152">
        <v>22.6</v>
      </c>
      <c r="W152">
        <v>21.1</v>
      </c>
      <c r="X152">
        <v>32.9</v>
      </c>
      <c r="Y152">
        <v>24.1</v>
      </c>
      <c r="Z152">
        <v>21.2</v>
      </c>
      <c r="AA152">
        <v>25.1</v>
      </c>
      <c r="AB152">
        <v>25</v>
      </c>
      <c r="AC152">
        <v>22.3</v>
      </c>
      <c r="AD152">
        <v>25.6</v>
      </c>
      <c r="AE152">
        <v>20.399999999999999</v>
      </c>
      <c r="AF152">
        <v>24.3</v>
      </c>
      <c r="AG152">
        <v>26.8</v>
      </c>
      <c r="AH152">
        <v>28.7</v>
      </c>
      <c r="AI152">
        <v>27.9</v>
      </c>
      <c r="AJ152">
        <v>28.3</v>
      </c>
      <c r="AK152">
        <v>27.7</v>
      </c>
      <c r="AL152">
        <v>30.5</v>
      </c>
      <c r="AM152">
        <v>26.8</v>
      </c>
      <c r="AN152">
        <v>23.5</v>
      </c>
      <c r="AO152">
        <v>33.9</v>
      </c>
      <c r="AP152">
        <v>27.1</v>
      </c>
      <c r="AQ152">
        <v>24.9</v>
      </c>
      <c r="AR152">
        <v>27.3</v>
      </c>
      <c r="AS152">
        <v>32.9</v>
      </c>
      <c r="AT152">
        <v>33.6</v>
      </c>
      <c r="AU152">
        <v>29.2</v>
      </c>
      <c r="AV152">
        <v>31.4</v>
      </c>
      <c r="AW152">
        <v>24</v>
      </c>
      <c r="AX152">
        <v>21.8</v>
      </c>
      <c r="AY152">
        <v>26.9</v>
      </c>
      <c r="AZ152">
        <v>26.8</v>
      </c>
      <c r="BA152">
        <v>23.4</v>
      </c>
      <c r="BB152">
        <v>29.2</v>
      </c>
      <c r="BC152">
        <v>28.4</v>
      </c>
      <c r="BD152">
        <v>32.4</v>
      </c>
      <c r="BE152">
        <v>26.6</v>
      </c>
      <c r="BF152">
        <v>25.7</v>
      </c>
      <c r="BG152">
        <v>26.4</v>
      </c>
      <c r="BH152">
        <v>28.4</v>
      </c>
      <c r="BI152">
        <v>26.6</v>
      </c>
      <c r="BJ152">
        <v>27.2</v>
      </c>
      <c r="BK152">
        <v>27</v>
      </c>
      <c r="BL152">
        <v>25.3</v>
      </c>
      <c r="BM152">
        <v>26.1</v>
      </c>
      <c r="BN152">
        <v>29</v>
      </c>
      <c r="BO152">
        <v>30.7</v>
      </c>
      <c r="BP152">
        <v>30.4</v>
      </c>
      <c r="BQ152">
        <v>24.7</v>
      </c>
      <c r="BR152">
        <v>28.1</v>
      </c>
      <c r="BS152">
        <v>26.9</v>
      </c>
      <c r="BT152">
        <v>30.1</v>
      </c>
      <c r="BU152">
        <v>32.1</v>
      </c>
      <c r="BV152">
        <v>28.7</v>
      </c>
      <c r="BW152">
        <v>27.9</v>
      </c>
      <c r="BX152">
        <v>29.6</v>
      </c>
      <c r="BY152">
        <v>25.6</v>
      </c>
      <c r="BZ152">
        <v>35.299999999999997</v>
      </c>
      <c r="CA152">
        <v>27.3</v>
      </c>
      <c r="CB152">
        <v>27.6</v>
      </c>
      <c r="CC152">
        <v>25</v>
      </c>
      <c r="CD152">
        <v>25.8</v>
      </c>
      <c r="CE152">
        <v>32.700000000000003</v>
      </c>
      <c r="CF152">
        <v>25.9</v>
      </c>
      <c r="CG152">
        <v>28.6</v>
      </c>
      <c r="CH152">
        <v>26.8</v>
      </c>
      <c r="CI152">
        <v>25.8</v>
      </c>
      <c r="CJ152" t="s">
        <v>106</v>
      </c>
      <c r="CK152">
        <v>30.9</v>
      </c>
      <c r="CL152">
        <v>30.9</v>
      </c>
      <c r="CM152">
        <v>32.4</v>
      </c>
      <c r="CN152">
        <v>23</v>
      </c>
      <c r="CO152">
        <v>26.3</v>
      </c>
      <c r="CP152">
        <v>18.8</v>
      </c>
      <c r="CQ152">
        <v>23.1</v>
      </c>
      <c r="CR152">
        <v>25.5</v>
      </c>
      <c r="CS152">
        <v>23.5</v>
      </c>
      <c r="CT152" t="s">
        <v>106</v>
      </c>
      <c r="CU152">
        <v>21.6</v>
      </c>
      <c r="CV152">
        <v>19.100000000000001</v>
      </c>
    </row>
    <row r="154" spans="3:100" x14ac:dyDescent="0.25">
      <c r="C154">
        <v>2347</v>
      </c>
      <c r="D154">
        <v>300</v>
      </c>
      <c r="E154">
        <v>24.1</v>
      </c>
      <c r="F154">
        <v>24.5</v>
      </c>
      <c r="G154">
        <v>27.6</v>
      </c>
      <c r="H154">
        <v>25.2</v>
      </c>
      <c r="I154">
        <v>26.9</v>
      </c>
      <c r="J154">
        <v>31.8</v>
      </c>
      <c r="K154">
        <v>27.4</v>
      </c>
      <c r="L154">
        <v>25.9</v>
      </c>
      <c r="M154">
        <v>33.200000000000003</v>
      </c>
      <c r="N154">
        <v>31.1</v>
      </c>
      <c r="O154">
        <v>25.8</v>
      </c>
      <c r="P154">
        <v>26.3</v>
      </c>
      <c r="Q154">
        <v>27.8</v>
      </c>
      <c r="R154">
        <v>29.4</v>
      </c>
      <c r="S154">
        <v>27.5</v>
      </c>
      <c r="T154">
        <v>27.8</v>
      </c>
      <c r="U154">
        <v>29.6</v>
      </c>
      <c r="V154">
        <v>23.8</v>
      </c>
      <c r="W154">
        <v>22.1</v>
      </c>
      <c r="X154">
        <v>34.1</v>
      </c>
      <c r="Y154">
        <v>24.6</v>
      </c>
      <c r="Z154">
        <v>22.2</v>
      </c>
      <c r="AA154">
        <v>25.6</v>
      </c>
      <c r="AB154">
        <v>25.8</v>
      </c>
      <c r="AC154">
        <v>23.5</v>
      </c>
      <c r="AD154">
        <v>25.9</v>
      </c>
      <c r="AE154">
        <v>21.6</v>
      </c>
      <c r="AF154">
        <v>25.1</v>
      </c>
      <c r="AG154">
        <v>27.5</v>
      </c>
      <c r="AH154">
        <v>30</v>
      </c>
      <c r="AI154">
        <v>28.1</v>
      </c>
      <c r="AJ154">
        <v>28.7</v>
      </c>
      <c r="AK154">
        <v>27.8</v>
      </c>
      <c r="AL154">
        <v>31.2</v>
      </c>
      <c r="AM154">
        <v>27.3</v>
      </c>
      <c r="AN154">
        <v>24</v>
      </c>
      <c r="AO154">
        <v>34.700000000000003</v>
      </c>
      <c r="AP154">
        <v>27.2</v>
      </c>
      <c r="AQ154">
        <v>25.5</v>
      </c>
      <c r="AR154">
        <v>27.8</v>
      </c>
      <c r="AS154">
        <v>33.200000000000003</v>
      </c>
      <c r="AT154">
        <v>33</v>
      </c>
      <c r="AU154">
        <v>29.2</v>
      </c>
      <c r="AV154">
        <v>32.4</v>
      </c>
      <c r="AW154">
        <v>24.5</v>
      </c>
      <c r="AX154">
        <v>22.7</v>
      </c>
      <c r="AY154">
        <v>27.7</v>
      </c>
      <c r="AZ154">
        <v>27.7</v>
      </c>
      <c r="BA154">
        <v>23.6</v>
      </c>
      <c r="BB154">
        <v>29.7</v>
      </c>
      <c r="BC154">
        <v>27.3</v>
      </c>
      <c r="BD154">
        <v>33.5</v>
      </c>
      <c r="BE154">
        <v>27.2</v>
      </c>
      <c r="BF154">
        <v>26.4</v>
      </c>
      <c r="BG154">
        <v>27</v>
      </c>
      <c r="BH154">
        <v>28.7</v>
      </c>
      <c r="BI154">
        <v>27</v>
      </c>
      <c r="BJ154">
        <v>27.7</v>
      </c>
      <c r="BK154">
        <v>27.3</v>
      </c>
      <c r="BL154">
        <v>25.9</v>
      </c>
      <c r="BM154">
        <v>27.2</v>
      </c>
      <c r="BN154">
        <v>29.1</v>
      </c>
      <c r="BO154">
        <v>31.9</v>
      </c>
      <c r="BP154">
        <v>30.4</v>
      </c>
      <c r="BQ154">
        <v>25.2</v>
      </c>
      <c r="BR154">
        <v>28.4</v>
      </c>
      <c r="BS154">
        <v>27.4</v>
      </c>
      <c r="BT154">
        <v>29.8</v>
      </c>
      <c r="BU154">
        <v>32.700000000000003</v>
      </c>
      <c r="BV154">
        <v>28.9</v>
      </c>
      <c r="BW154">
        <v>28.4</v>
      </c>
      <c r="BX154">
        <v>30</v>
      </c>
      <c r="BY154">
        <v>25.9</v>
      </c>
      <c r="BZ154" t="s">
        <v>106</v>
      </c>
      <c r="CA154">
        <v>27.7</v>
      </c>
      <c r="CB154">
        <v>27.8</v>
      </c>
      <c r="CC154">
        <v>25.6</v>
      </c>
      <c r="CD154">
        <v>26.5</v>
      </c>
      <c r="CE154">
        <v>33.4</v>
      </c>
      <c r="CF154">
        <v>26.1</v>
      </c>
      <c r="CG154">
        <v>28.7</v>
      </c>
      <c r="CH154">
        <v>27.2</v>
      </c>
      <c r="CI154">
        <v>26</v>
      </c>
      <c r="CJ154">
        <v>36.799999999999997</v>
      </c>
      <c r="CK154" t="s">
        <v>106</v>
      </c>
      <c r="CL154">
        <v>31.6</v>
      </c>
      <c r="CM154">
        <v>32.4</v>
      </c>
      <c r="CN154">
        <v>23.3</v>
      </c>
      <c r="CO154">
        <v>26.8</v>
      </c>
      <c r="CP154">
        <v>19.3</v>
      </c>
      <c r="CQ154">
        <v>23.4</v>
      </c>
      <c r="CR154">
        <v>25.9</v>
      </c>
      <c r="CS154">
        <v>23.7</v>
      </c>
      <c r="CT154" t="s">
        <v>106</v>
      </c>
      <c r="CU154">
        <v>21.9</v>
      </c>
      <c r="CV154">
        <v>19.3</v>
      </c>
    </row>
    <row r="155" spans="3:100" x14ac:dyDescent="0.25">
      <c r="C155">
        <v>2349</v>
      </c>
      <c r="D155">
        <v>300</v>
      </c>
      <c r="E155">
        <v>23.8</v>
      </c>
      <c r="F155">
        <v>24.5</v>
      </c>
      <c r="G155">
        <v>27.3</v>
      </c>
      <c r="H155">
        <v>24.9</v>
      </c>
      <c r="I155">
        <v>26.6</v>
      </c>
      <c r="J155">
        <v>30.7</v>
      </c>
      <c r="K155">
        <v>27</v>
      </c>
      <c r="L155">
        <v>25.6</v>
      </c>
      <c r="M155">
        <v>32.9</v>
      </c>
      <c r="N155">
        <v>30.8</v>
      </c>
      <c r="O155">
        <v>25.5</v>
      </c>
      <c r="P155">
        <v>26.2</v>
      </c>
      <c r="Q155">
        <v>27.8</v>
      </c>
      <c r="R155">
        <v>29</v>
      </c>
      <c r="S155">
        <v>27.3</v>
      </c>
      <c r="T155">
        <v>26.9</v>
      </c>
      <c r="U155">
        <v>29.3</v>
      </c>
      <c r="V155">
        <v>24</v>
      </c>
      <c r="W155">
        <v>22.2</v>
      </c>
      <c r="X155">
        <v>35.799999999999997</v>
      </c>
      <c r="Y155">
        <v>25</v>
      </c>
      <c r="Z155">
        <v>22.7</v>
      </c>
      <c r="AA155">
        <v>25</v>
      </c>
      <c r="AB155">
        <v>26.3</v>
      </c>
      <c r="AC155">
        <v>23.7</v>
      </c>
      <c r="AD155">
        <v>25.8</v>
      </c>
      <c r="AE155">
        <v>21.6</v>
      </c>
      <c r="AF155">
        <v>25.2</v>
      </c>
      <c r="AG155">
        <v>27.1</v>
      </c>
      <c r="AH155">
        <v>30.8</v>
      </c>
      <c r="AI155">
        <v>27.9</v>
      </c>
      <c r="AJ155">
        <v>28.8</v>
      </c>
      <c r="AK155">
        <v>27.4</v>
      </c>
      <c r="AL155">
        <v>31.1</v>
      </c>
      <c r="AM155">
        <v>26.6</v>
      </c>
      <c r="AN155">
        <v>23.7</v>
      </c>
      <c r="AO155">
        <v>33.799999999999997</v>
      </c>
      <c r="AP155">
        <v>26.9</v>
      </c>
      <c r="AQ155">
        <v>25</v>
      </c>
      <c r="AR155">
        <v>27.9</v>
      </c>
      <c r="AS155">
        <v>34.1</v>
      </c>
      <c r="AT155">
        <v>32.799999999999997</v>
      </c>
      <c r="AU155">
        <v>29.4</v>
      </c>
      <c r="AV155">
        <v>31.2</v>
      </c>
      <c r="AW155">
        <v>24</v>
      </c>
      <c r="AX155">
        <v>22.6</v>
      </c>
      <c r="AY155">
        <v>26.9</v>
      </c>
      <c r="AZ155">
        <v>27.7</v>
      </c>
      <c r="BA155">
        <v>23.6</v>
      </c>
      <c r="BB155">
        <v>29.3</v>
      </c>
      <c r="BC155">
        <v>27.3</v>
      </c>
      <c r="BD155">
        <v>33.6</v>
      </c>
      <c r="BE155">
        <v>26.8</v>
      </c>
      <c r="BF155">
        <v>25.9</v>
      </c>
      <c r="BG155">
        <v>26.6</v>
      </c>
      <c r="BH155">
        <v>28.6</v>
      </c>
      <c r="BI155">
        <v>26.8</v>
      </c>
      <c r="BJ155">
        <v>27.3</v>
      </c>
      <c r="BK155">
        <v>26.7</v>
      </c>
      <c r="BL155">
        <v>25.6</v>
      </c>
      <c r="BM155">
        <v>26.7</v>
      </c>
      <c r="BN155">
        <v>28.9</v>
      </c>
      <c r="BO155">
        <v>30.8</v>
      </c>
      <c r="BP155">
        <v>30.1</v>
      </c>
      <c r="BQ155">
        <v>24.8</v>
      </c>
      <c r="BR155">
        <v>28.7</v>
      </c>
      <c r="BS155">
        <v>27</v>
      </c>
      <c r="BT155">
        <v>29.7</v>
      </c>
      <c r="BU155">
        <v>32.799999999999997</v>
      </c>
      <c r="BV155">
        <v>28.8</v>
      </c>
      <c r="BW155">
        <v>28.1</v>
      </c>
      <c r="BX155">
        <v>29.8</v>
      </c>
      <c r="BY155">
        <v>25.9</v>
      </c>
      <c r="BZ155">
        <v>34.9</v>
      </c>
      <c r="CA155">
        <v>27.5</v>
      </c>
      <c r="CB155">
        <v>27.9</v>
      </c>
      <c r="CC155">
        <v>25.3</v>
      </c>
      <c r="CD155">
        <v>25.9</v>
      </c>
      <c r="CE155">
        <v>32.799999999999997</v>
      </c>
      <c r="CF155">
        <v>26</v>
      </c>
      <c r="CG155">
        <v>28.6</v>
      </c>
      <c r="CH155">
        <v>27.3</v>
      </c>
      <c r="CI155">
        <v>25.6</v>
      </c>
      <c r="CJ155">
        <v>36.1</v>
      </c>
      <c r="CK155">
        <v>34.9</v>
      </c>
      <c r="CL155">
        <v>30.6</v>
      </c>
      <c r="CM155">
        <v>33.4</v>
      </c>
      <c r="CN155">
        <v>23.1</v>
      </c>
      <c r="CO155">
        <v>25.9</v>
      </c>
      <c r="CP155">
        <v>18.8</v>
      </c>
      <c r="CQ155">
        <v>23.2</v>
      </c>
      <c r="CR155">
        <v>25.9</v>
      </c>
      <c r="CS155">
        <v>23.6</v>
      </c>
      <c r="CT155" t="s">
        <v>106</v>
      </c>
      <c r="CU155">
        <v>21.7</v>
      </c>
      <c r="CV155">
        <v>18.7</v>
      </c>
    </row>
    <row r="157" spans="3:100" x14ac:dyDescent="0.25">
      <c r="C157">
        <v>2350</v>
      </c>
      <c r="D157">
        <v>600</v>
      </c>
      <c r="E157">
        <v>23.7</v>
      </c>
      <c r="F157">
        <v>24.1</v>
      </c>
      <c r="G157">
        <v>26.9</v>
      </c>
      <c r="H157">
        <v>25</v>
      </c>
      <c r="I157">
        <v>26.4</v>
      </c>
      <c r="J157">
        <v>31.2</v>
      </c>
      <c r="K157">
        <v>26.9</v>
      </c>
      <c r="L157">
        <v>25.1</v>
      </c>
      <c r="M157">
        <v>32.6</v>
      </c>
      <c r="N157">
        <v>31</v>
      </c>
      <c r="O157">
        <v>25.1</v>
      </c>
      <c r="P157">
        <v>26</v>
      </c>
      <c r="Q157">
        <v>27.7</v>
      </c>
      <c r="R157">
        <v>29.3</v>
      </c>
      <c r="S157">
        <v>27.2</v>
      </c>
      <c r="T157">
        <v>27.2</v>
      </c>
      <c r="U157">
        <v>28.8</v>
      </c>
      <c r="V157">
        <v>23.9</v>
      </c>
      <c r="W157">
        <v>22.6</v>
      </c>
      <c r="X157">
        <v>35.4</v>
      </c>
      <c r="Y157">
        <v>24.5</v>
      </c>
      <c r="Z157">
        <v>22.5</v>
      </c>
      <c r="AA157">
        <v>24.8</v>
      </c>
      <c r="AB157">
        <v>26.5</v>
      </c>
      <c r="AC157">
        <v>23.6</v>
      </c>
      <c r="AD157">
        <v>25.3</v>
      </c>
      <c r="AE157">
        <v>22</v>
      </c>
      <c r="AF157">
        <v>24.7</v>
      </c>
      <c r="AG157">
        <v>27.1</v>
      </c>
      <c r="AH157">
        <v>30.8</v>
      </c>
      <c r="AI157">
        <v>27.9</v>
      </c>
      <c r="AJ157">
        <v>28.5</v>
      </c>
      <c r="AK157">
        <v>27.7</v>
      </c>
      <c r="AL157">
        <v>30.9</v>
      </c>
      <c r="AM157">
        <v>26.7</v>
      </c>
      <c r="AN157">
        <v>23.5</v>
      </c>
      <c r="AO157">
        <v>34.200000000000003</v>
      </c>
      <c r="AP157">
        <v>26.8</v>
      </c>
      <c r="AQ157">
        <v>25.1</v>
      </c>
      <c r="AR157">
        <v>27.9</v>
      </c>
      <c r="AS157">
        <v>33.6</v>
      </c>
      <c r="AT157">
        <v>32.6</v>
      </c>
      <c r="AU157">
        <v>29.7</v>
      </c>
      <c r="AV157">
        <v>32.200000000000003</v>
      </c>
      <c r="AW157">
        <v>24.4</v>
      </c>
      <c r="AX157">
        <v>23</v>
      </c>
      <c r="AY157">
        <v>26.6</v>
      </c>
      <c r="AZ157">
        <v>27</v>
      </c>
      <c r="BA157">
        <v>23.1</v>
      </c>
      <c r="BB157">
        <v>28.9</v>
      </c>
      <c r="BC157">
        <v>28.1</v>
      </c>
      <c r="BD157">
        <v>33.9</v>
      </c>
      <c r="BE157">
        <v>29.2</v>
      </c>
      <c r="BF157">
        <v>27.6</v>
      </c>
      <c r="BG157">
        <v>28.6</v>
      </c>
      <c r="BH157">
        <v>30.3</v>
      </c>
      <c r="BI157">
        <v>27.2</v>
      </c>
      <c r="BJ157">
        <v>27.4</v>
      </c>
      <c r="BK157">
        <v>27.3</v>
      </c>
      <c r="BL157">
        <v>25.3</v>
      </c>
      <c r="BM157">
        <v>26.6</v>
      </c>
      <c r="BN157">
        <v>28.5</v>
      </c>
      <c r="BO157">
        <v>31.1</v>
      </c>
      <c r="BP157">
        <v>30.7</v>
      </c>
      <c r="BQ157">
        <v>27.1</v>
      </c>
      <c r="BR157">
        <v>29.6</v>
      </c>
      <c r="BS157">
        <v>27.9</v>
      </c>
      <c r="BT157">
        <v>31.6</v>
      </c>
      <c r="BU157">
        <v>33.1</v>
      </c>
      <c r="BV157">
        <v>29</v>
      </c>
      <c r="BW157">
        <v>28.3</v>
      </c>
      <c r="BX157">
        <v>29.6</v>
      </c>
      <c r="BY157">
        <v>25.6</v>
      </c>
      <c r="BZ157">
        <v>35.1</v>
      </c>
      <c r="CA157">
        <v>27.6</v>
      </c>
      <c r="CB157">
        <v>28.3</v>
      </c>
      <c r="CC157">
        <v>26.1</v>
      </c>
      <c r="CD157">
        <v>26.7</v>
      </c>
      <c r="CE157">
        <v>34.299999999999997</v>
      </c>
      <c r="CF157">
        <v>27.1</v>
      </c>
      <c r="CG157">
        <v>29.3</v>
      </c>
      <c r="CH157">
        <v>26.9</v>
      </c>
      <c r="CI157">
        <v>25.7</v>
      </c>
      <c r="CJ157">
        <v>36.6</v>
      </c>
      <c r="CK157">
        <v>31.8</v>
      </c>
      <c r="CL157">
        <v>30.1</v>
      </c>
      <c r="CM157">
        <v>32.799999999999997</v>
      </c>
      <c r="CN157">
        <v>23.4</v>
      </c>
      <c r="CO157">
        <v>28.3</v>
      </c>
      <c r="CP157" t="s">
        <v>106</v>
      </c>
      <c r="CQ157" t="s">
        <v>106</v>
      </c>
      <c r="CR157" t="s">
        <v>106</v>
      </c>
      <c r="CS157" t="s">
        <v>106</v>
      </c>
      <c r="CT157" t="s">
        <v>106</v>
      </c>
      <c r="CU157">
        <v>21.4</v>
      </c>
      <c r="CV157">
        <v>18.899999999999999</v>
      </c>
    </row>
    <row r="158" spans="3:100" x14ac:dyDescent="0.25">
      <c r="C158">
        <v>2351</v>
      </c>
      <c r="D158">
        <v>600</v>
      </c>
      <c r="E158">
        <v>23.6</v>
      </c>
      <c r="F158">
        <v>24.7</v>
      </c>
      <c r="G158">
        <v>26.9</v>
      </c>
      <c r="H158">
        <v>24.8</v>
      </c>
      <c r="I158">
        <v>26.5</v>
      </c>
      <c r="J158">
        <v>29.9</v>
      </c>
      <c r="K158">
        <v>26.8</v>
      </c>
      <c r="L158">
        <v>25.4</v>
      </c>
      <c r="M158">
        <v>31.6</v>
      </c>
      <c r="N158">
        <v>30.8</v>
      </c>
      <c r="O158">
        <v>25.1</v>
      </c>
      <c r="P158">
        <v>26.1</v>
      </c>
      <c r="Q158">
        <v>28.2</v>
      </c>
      <c r="R158">
        <v>29.1</v>
      </c>
      <c r="S158">
        <v>27</v>
      </c>
      <c r="T158">
        <v>27</v>
      </c>
      <c r="U158">
        <v>28.9</v>
      </c>
      <c r="V158">
        <v>24.2</v>
      </c>
      <c r="W158">
        <v>22.7</v>
      </c>
      <c r="X158">
        <v>35.9</v>
      </c>
      <c r="Y158">
        <v>25.3</v>
      </c>
      <c r="Z158">
        <v>23.2</v>
      </c>
      <c r="AA158">
        <v>24.9</v>
      </c>
      <c r="AB158">
        <v>26.5</v>
      </c>
      <c r="AC158">
        <v>24.1</v>
      </c>
      <c r="AD158">
        <v>25.6</v>
      </c>
      <c r="AE158">
        <v>21.9</v>
      </c>
      <c r="AF158">
        <v>25.2</v>
      </c>
      <c r="AG158">
        <v>27.2</v>
      </c>
      <c r="AH158">
        <v>31</v>
      </c>
      <c r="AI158">
        <v>27.9</v>
      </c>
      <c r="AJ158">
        <v>28.2</v>
      </c>
      <c r="AK158">
        <v>27.4</v>
      </c>
      <c r="AL158">
        <v>31.6</v>
      </c>
      <c r="AM158">
        <v>26.5</v>
      </c>
      <c r="AN158">
        <v>23.5</v>
      </c>
      <c r="AO158">
        <v>34.1</v>
      </c>
      <c r="AP158">
        <v>26.8</v>
      </c>
      <c r="AQ158">
        <v>25.2</v>
      </c>
      <c r="AR158">
        <v>28.5</v>
      </c>
      <c r="AS158">
        <v>32.4</v>
      </c>
      <c r="AT158">
        <v>31.7</v>
      </c>
      <c r="AU158">
        <v>29.1</v>
      </c>
      <c r="AV158">
        <v>31.4</v>
      </c>
      <c r="AW158">
        <v>24.1</v>
      </c>
      <c r="AX158">
        <v>22.9</v>
      </c>
      <c r="AY158">
        <v>26.9</v>
      </c>
      <c r="AZ158">
        <v>26.9</v>
      </c>
      <c r="BA158">
        <v>23.4</v>
      </c>
      <c r="BB158">
        <v>29.4</v>
      </c>
      <c r="BC158">
        <v>27.6</v>
      </c>
      <c r="BD158">
        <v>33</v>
      </c>
      <c r="BE158">
        <v>27</v>
      </c>
      <c r="BF158">
        <v>25.8</v>
      </c>
      <c r="BG158">
        <v>26.7</v>
      </c>
      <c r="BH158">
        <v>28.8</v>
      </c>
      <c r="BI158">
        <v>26.8</v>
      </c>
      <c r="BJ158">
        <v>27.1</v>
      </c>
      <c r="BK158">
        <v>27.1</v>
      </c>
      <c r="BL158">
        <v>25.5</v>
      </c>
      <c r="BM158">
        <v>26.4</v>
      </c>
      <c r="BN158">
        <v>28.7</v>
      </c>
      <c r="BO158">
        <v>30.8</v>
      </c>
      <c r="BP158">
        <v>29.9</v>
      </c>
      <c r="BQ158">
        <v>25</v>
      </c>
      <c r="BR158">
        <v>28.5</v>
      </c>
      <c r="BS158">
        <v>27</v>
      </c>
      <c r="BT158">
        <v>29.6</v>
      </c>
      <c r="BU158">
        <v>32.299999999999997</v>
      </c>
      <c r="BV158">
        <v>29.1</v>
      </c>
      <c r="BW158">
        <v>28.2</v>
      </c>
      <c r="BX158">
        <v>29.8</v>
      </c>
      <c r="BY158">
        <v>25.6</v>
      </c>
      <c r="BZ158">
        <v>34.9</v>
      </c>
      <c r="CA158">
        <v>27.6</v>
      </c>
      <c r="CB158">
        <v>27.9</v>
      </c>
      <c r="CC158">
        <v>25.4</v>
      </c>
      <c r="CD158">
        <v>25.9</v>
      </c>
      <c r="CE158">
        <v>33.9</v>
      </c>
      <c r="CF158">
        <v>26.1</v>
      </c>
      <c r="CG158">
        <v>28.7</v>
      </c>
      <c r="CH158">
        <v>26.9</v>
      </c>
      <c r="CI158">
        <v>25.6</v>
      </c>
      <c r="CJ158">
        <v>35.6</v>
      </c>
      <c r="CK158">
        <v>33.299999999999997</v>
      </c>
      <c r="CL158">
        <v>30.8</v>
      </c>
      <c r="CM158">
        <v>32.799999999999997</v>
      </c>
      <c r="CN158">
        <v>23</v>
      </c>
      <c r="CO158">
        <v>25.8</v>
      </c>
      <c r="CP158">
        <v>19.3</v>
      </c>
      <c r="CQ158">
        <v>23.5</v>
      </c>
      <c r="CR158">
        <v>26.1</v>
      </c>
      <c r="CS158">
        <v>23.6</v>
      </c>
      <c r="CT158" t="s">
        <v>106</v>
      </c>
      <c r="CU158">
        <v>22</v>
      </c>
      <c r="CV158">
        <v>18.899999999999999</v>
      </c>
    </row>
    <row r="159" spans="3:100" x14ac:dyDescent="0.25">
      <c r="C159">
        <v>2352</v>
      </c>
      <c r="D159">
        <v>600</v>
      </c>
      <c r="E159">
        <v>23.8</v>
      </c>
      <c r="F159">
        <v>24.7</v>
      </c>
      <c r="G159">
        <v>26.9</v>
      </c>
      <c r="H159">
        <v>24.8</v>
      </c>
      <c r="I159">
        <v>26.6</v>
      </c>
      <c r="J159">
        <v>29.9</v>
      </c>
      <c r="K159">
        <v>27.1</v>
      </c>
      <c r="L159">
        <v>25.5</v>
      </c>
      <c r="M159">
        <v>33.1</v>
      </c>
      <c r="N159">
        <v>30.8</v>
      </c>
      <c r="O159">
        <v>25.2</v>
      </c>
      <c r="P159">
        <v>26.2</v>
      </c>
      <c r="Q159">
        <v>27.8</v>
      </c>
      <c r="R159">
        <v>29.1</v>
      </c>
      <c r="S159">
        <v>27.4</v>
      </c>
      <c r="T159">
        <v>26.9</v>
      </c>
      <c r="U159">
        <v>29.2</v>
      </c>
      <c r="V159">
        <v>24.1</v>
      </c>
      <c r="W159">
        <v>22.2</v>
      </c>
      <c r="X159">
        <v>34.9</v>
      </c>
      <c r="Y159">
        <v>24.8</v>
      </c>
      <c r="Z159">
        <v>22.9</v>
      </c>
      <c r="AA159">
        <v>25.1</v>
      </c>
      <c r="AB159">
        <v>25.9</v>
      </c>
      <c r="AC159">
        <v>23.7</v>
      </c>
      <c r="AD159">
        <v>25.8</v>
      </c>
      <c r="AE159">
        <v>21.6</v>
      </c>
      <c r="AF159">
        <v>25.4</v>
      </c>
      <c r="AG159">
        <v>27.2</v>
      </c>
      <c r="AH159">
        <v>30.3</v>
      </c>
      <c r="AI159">
        <v>28</v>
      </c>
      <c r="AJ159">
        <v>28.5</v>
      </c>
      <c r="AK159">
        <v>27.6</v>
      </c>
      <c r="AL159">
        <v>31.5</v>
      </c>
      <c r="AM159">
        <v>26.9</v>
      </c>
      <c r="AN159">
        <v>23.6</v>
      </c>
      <c r="AO159">
        <v>33.799999999999997</v>
      </c>
      <c r="AP159">
        <v>26.9</v>
      </c>
      <c r="AQ159">
        <v>25.1</v>
      </c>
      <c r="AR159">
        <v>28.1</v>
      </c>
      <c r="AS159">
        <v>33.799999999999997</v>
      </c>
      <c r="AT159">
        <v>33.5</v>
      </c>
      <c r="AU159">
        <v>29.8</v>
      </c>
      <c r="AV159">
        <v>32</v>
      </c>
      <c r="AW159">
        <v>24</v>
      </c>
      <c r="AX159">
        <v>22.7</v>
      </c>
      <c r="AY159">
        <v>26.9</v>
      </c>
      <c r="AZ159">
        <v>27.6</v>
      </c>
      <c r="BA159">
        <v>23.5</v>
      </c>
      <c r="BB159">
        <v>29.6</v>
      </c>
      <c r="BC159">
        <v>28</v>
      </c>
      <c r="BD159">
        <v>33.700000000000003</v>
      </c>
      <c r="BE159">
        <v>26.7</v>
      </c>
      <c r="BF159">
        <v>25.8</v>
      </c>
      <c r="BG159">
        <v>26.8</v>
      </c>
      <c r="BH159">
        <v>28.7</v>
      </c>
      <c r="BI159">
        <v>26.6</v>
      </c>
      <c r="BJ159">
        <v>27.2</v>
      </c>
      <c r="BK159">
        <v>27.1</v>
      </c>
      <c r="BL159">
        <v>25.6</v>
      </c>
      <c r="BM159">
        <v>26.2</v>
      </c>
      <c r="BN159">
        <v>29</v>
      </c>
      <c r="BO159">
        <v>30.9</v>
      </c>
      <c r="BP159">
        <v>30</v>
      </c>
      <c r="BQ159">
        <v>24.9</v>
      </c>
      <c r="BR159">
        <v>28.8</v>
      </c>
      <c r="BS159">
        <v>27</v>
      </c>
      <c r="BT159">
        <v>29.5</v>
      </c>
      <c r="BU159">
        <v>32.799999999999997</v>
      </c>
      <c r="BV159">
        <v>28.8</v>
      </c>
      <c r="BW159">
        <v>28.1</v>
      </c>
      <c r="BX159">
        <v>29.9</v>
      </c>
      <c r="BY159">
        <v>25.8</v>
      </c>
      <c r="BZ159" t="s">
        <v>106</v>
      </c>
      <c r="CA159">
        <v>27.4</v>
      </c>
      <c r="CB159">
        <v>27.8</v>
      </c>
      <c r="CC159">
        <v>25.3</v>
      </c>
      <c r="CD159">
        <v>25.9</v>
      </c>
      <c r="CE159">
        <v>33.700000000000003</v>
      </c>
      <c r="CF159">
        <v>26</v>
      </c>
      <c r="CG159">
        <v>28.7</v>
      </c>
      <c r="CH159">
        <v>27.1</v>
      </c>
      <c r="CI159">
        <v>25.8</v>
      </c>
      <c r="CJ159" t="s">
        <v>106</v>
      </c>
      <c r="CK159">
        <v>34.200000000000003</v>
      </c>
      <c r="CL159">
        <v>30.9</v>
      </c>
      <c r="CM159">
        <v>33.700000000000003</v>
      </c>
      <c r="CN159">
        <v>23.2</v>
      </c>
      <c r="CO159">
        <v>25.9</v>
      </c>
      <c r="CP159">
        <v>18.899999999999999</v>
      </c>
      <c r="CQ159">
        <v>23.5</v>
      </c>
      <c r="CR159">
        <v>25.8</v>
      </c>
      <c r="CS159">
        <v>23.5</v>
      </c>
      <c r="CT159" t="s">
        <v>106</v>
      </c>
      <c r="CU159">
        <v>21.7</v>
      </c>
      <c r="CV159">
        <v>19</v>
      </c>
    </row>
    <row r="160" spans="3:100" x14ac:dyDescent="0.25">
      <c r="C160" t="s">
        <v>109</v>
      </c>
    </row>
    <row r="163" spans="3:9" x14ac:dyDescent="0.25">
      <c r="C163" t="s">
        <v>799</v>
      </c>
    </row>
    <row r="164" spans="3:9" x14ac:dyDescent="0.25">
      <c r="C164" t="s">
        <v>800</v>
      </c>
    </row>
    <row r="165" spans="3:9" x14ac:dyDescent="0.25">
      <c r="C165" t="s">
        <v>801</v>
      </c>
    </row>
    <row r="167" spans="3:9" x14ac:dyDescent="0.25">
      <c r="C167" t="s">
        <v>111</v>
      </c>
      <c r="D167" t="s">
        <v>112</v>
      </c>
      <c r="E167" t="s">
        <v>113</v>
      </c>
      <c r="F167" t="s">
        <v>3</v>
      </c>
      <c r="G167" t="s">
        <v>114</v>
      </c>
      <c r="H167" t="s">
        <v>115</v>
      </c>
      <c r="I167" t="s">
        <v>116</v>
      </c>
    </row>
    <row r="168" spans="3:9" x14ac:dyDescent="0.25">
      <c r="C168" t="s">
        <v>117</v>
      </c>
      <c r="D168" t="s">
        <v>112</v>
      </c>
      <c r="E168" t="s">
        <v>113</v>
      </c>
      <c r="F168" t="s">
        <v>4</v>
      </c>
      <c r="G168" t="s">
        <v>114</v>
      </c>
      <c r="H168" t="s">
        <v>115</v>
      </c>
      <c r="I168" t="s">
        <v>116</v>
      </c>
    </row>
    <row r="169" spans="3:9" x14ac:dyDescent="0.25">
      <c r="C169" t="s">
        <v>118</v>
      </c>
      <c r="D169" t="s">
        <v>112</v>
      </c>
      <c r="E169" t="s">
        <v>113</v>
      </c>
      <c r="F169" t="s">
        <v>5</v>
      </c>
      <c r="G169" t="s">
        <v>114</v>
      </c>
      <c r="H169" t="s">
        <v>115</v>
      </c>
      <c r="I169" t="s">
        <v>116</v>
      </c>
    </row>
    <row r="170" spans="3:9" x14ac:dyDescent="0.25">
      <c r="C170" t="s">
        <v>119</v>
      </c>
      <c r="D170" t="s">
        <v>112</v>
      </c>
      <c r="E170" t="s">
        <v>113</v>
      </c>
      <c r="F170" t="s">
        <v>6</v>
      </c>
      <c r="G170" t="s">
        <v>114</v>
      </c>
      <c r="H170" t="s">
        <v>115</v>
      </c>
      <c r="I170" t="s">
        <v>116</v>
      </c>
    </row>
    <row r="171" spans="3:9" x14ac:dyDescent="0.25">
      <c r="C171" t="s">
        <v>120</v>
      </c>
      <c r="D171" t="s">
        <v>112</v>
      </c>
      <c r="E171" t="s">
        <v>113</v>
      </c>
      <c r="F171" t="s">
        <v>7</v>
      </c>
      <c r="G171" t="s">
        <v>114</v>
      </c>
      <c r="H171" t="s">
        <v>115</v>
      </c>
      <c r="I171" t="s">
        <v>116</v>
      </c>
    </row>
    <row r="172" spans="3:9" x14ac:dyDescent="0.25">
      <c r="C172" t="s">
        <v>121</v>
      </c>
      <c r="D172" t="s">
        <v>112</v>
      </c>
      <c r="E172" t="s">
        <v>113</v>
      </c>
      <c r="F172" t="s">
        <v>8</v>
      </c>
      <c r="G172" t="s">
        <v>114</v>
      </c>
      <c r="H172" t="s">
        <v>115</v>
      </c>
      <c r="I172" t="s">
        <v>116</v>
      </c>
    </row>
    <row r="173" spans="3:9" x14ac:dyDescent="0.25">
      <c r="C173" t="s">
        <v>122</v>
      </c>
      <c r="D173" t="s">
        <v>112</v>
      </c>
      <c r="E173" t="s">
        <v>113</v>
      </c>
      <c r="F173" t="s">
        <v>9</v>
      </c>
      <c r="G173" t="s">
        <v>114</v>
      </c>
      <c r="H173" t="s">
        <v>115</v>
      </c>
      <c r="I173" t="s">
        <v>116</v>
      </c>
    </row>
    <row r="174" spans="3:9" x14ac:dyDescent="0.25">
      <c r="C174" t="s">
        <v>123</v>
      </c>
      <c r="D174" t="s">
        <v>112</v>
      </c>
      <c r="E174" t="s">
        <v>113</v>
      </c>
      <c r="F174" t="s">
        <v>10</v>
      </c>
      <c r="G174" t="s">
        <v>114</v>
      </c>
      <c r="H174" t="s">
        <v>115</v>
      </c>
      <c r="I174" t="s">
        <v>116</v>
      </c>
    </row>
    <row r="175" spans="3:9" x14ac:dyDescent="0.25">
      <c r="C175" t="s">
        <v>124</v>
      </c>
      <c r="D175" t="s">
        <v>112</v>
      </c>
      <c r="E175" t="s">
        <v>113</v>
      </c>
      <c r="F175" t="s">
        <v>11</v>
      </c>
      <c r="G175" t="s">
        <v>114</v>
      </c>
      <c r="H175" t="s">
        <v>115</v>
      </c>
      <c r="I175" t="s">
        <v>116</v>
      </c>
    </row>
    <row r="176" spans="3:9" x14ac:dyDescent="0.25">
      <c r="C176" t="s">
        <v>125</v>
      </c>
      <c r="D176" t="s">
        <v>112</v>
      </c>
      <c r="E176" t="s">
        <v>113</v>
      </c>
      <c r="F176" t="s">
        <v>12</v>
      </c>
      <c r="G176" t="s">
        <v>114</v>
      </c>
      <c r="H176" t="s">
        <v>115</v>
      </c>
      <c r="I176" t="s">
        <v>116</v>
      </c>
    </row>
    <row r="177" spans="3:9" x14ac:dyDescent="0.25">
      <c r="C177" t="s">
        <v>126</v>
      </c>
      <c r="D177" t="s">
        <v>112</v>
      </c>
      <c r="E177" t="s">
        <v>113</v>
      </c>
      <c r="F177" t="s">
        <v>13</v>
      </c>
      <c r="G177" t="s">
        <v>114</v>
      </c>
      <c r="H177" t="s">
        <v>115</v>
      </c>
      <c r="I177" t="s">
        <v>116</v>
      </c>
    </row>
    <row r="178" spans="3:9" x14ac:dyDescent="0.25">
      <c r="C178" t="s">
        <v>127</v>
      </c>
      <c r="D178" t="s">
        <v>112</v>
      </c>
      <c r="E178" t="s">
        <v>113</v>
      </c>
      <c r="F178" t="s">
        <v>14</v>
      </c>
      <c r="G178" t="s">
        <v>114</v>
      </c>
      <c r="H178" t="s">
        <v>115</v>
      </c>
      <c r="I178" t="s">
        <v>116</v>
      </c>
    </row>
    <row r="179" spans="3:9" x14ac:dyDescent="0.25">
      <c r="C179" t="s">
        <v>128</v>
      </c>
      <c r="D179" t="s">
        <v>112</v>
      </c>
      <c r="E179" t="s">
        <v>113</v>
      </c>
      <c r="F179" t="s">
        <v>15</v>
      </c>
      <c r="G179" t="s">
        <v>114</v>
      </c>
      <c r="H179" t="s">
        <v>115</v>
      </c>
      <c r="I179" t="s">
        <v>116</v>
      </c>
    </row>
    <row r="180" spans="3:9" x14ac:dyDescent="0.25">
      <c r="C180" t="s">
        <v>129</v>
      </c>
      <c r="D180" t="s">
        <v>112</v>
      </c>
      <c r="E180" t="s">
        <v>113</v>
      </c>
      <c r="F180" t="s">
        <v>16</v>
      </c>
      <c r="G180" t="s">
        <v>114</v>
      </c>
      <c r="H180" t="s">
        <v>115</v>
      </c>
      <c r="I180" t="s">
        <v>116</v>
      </c>
    </row>
    <row r="181" spans="3:9" x14ac:dyDescent="0.25">
      <c r="C181" t="s">
        <v>130</v>
      </c>
      <c r="D181" t="s">
        <v>112</v>
      </c>
      <c r="E181" t="s">
        <v>113</v>
      </c>
      <c r="F181" t="s">
        <v>17</v>
      </c>
      <c r="G181" t="s">
        <v>114</v>
      </c>
      <c r="H181" t="s">
        <v>115</v>
      </c>
      <c r="I181" t="s">
        <v>116</v>
      </c>
    </row>
    <row r="182" spans="3:9" x14ac:dyDescent="0.25">
      <c r="C182" t="s">
        <v>131</v>
      </c>
      <c r="D182" t="s">
        <v>112</v>
      </c>
      <c r="E182" t="s">
        <v>113</v>
      </c>
      <c r="F182" t="s">
        <v>18</v>
      </c>
      <c r="G182" t="s">
        <v>114</v>
      </c>
      <c r="H182" t="s">
        <v>115</v>
      </c>
      <c r="I182" t="s">
        <v>116</v>
      </c>
    </row>
    <row r="183" spans="3:9" x14ac:dyDescent="0.25">
      <c r="C183" t="s">
        <v>132</v>
      </c>
      <c r="D183" t="s">
        <v>112</v>
      </c>
      <c r="E183" t="s">
        <v>113</v>
      </c>
      <c r="F183" t="s">
        <v>19</v>
      </c>
      <c r="G183" t="s">
        <v>114</v>
      </c>
      <c r="H183" t="s">
        <v>115</v>
      </c>
      <c r="I183" t="s">
        <v>116</v>
      </c>
    </row>
    <row r="184" spans="3:9" x14ac:dyDescent="0.25">
      <c r="C184" t="s">
        <v>133</v>
      </c>
      <c r="D184" t="s">
        <v>112</v>
      </c>
      <c r="E184" t="s">
        <v>113</v>
      </c>
      <c r="F184" t="s">
        <v>20</v>
      </c>
      <c r="G184" t="s">
        <v>114</v>
      </c>
      <c r="H184" t="s">
        <v>115</v>
      </c>
      <c r="I184" t="s">
        <v>116</v>
      </c>
    </row>
    <row r="185" spans="3:9" x14ac:dyDescent="0.25">
      <c r="C185" t="s">
        <v>134</v>
      </c>
      <c r="D185" t="s">
        <v>112</v>
      </c>
      <c r="E185" t="s">
        <v>113</v>
      </c>
      <c r="F185" t="s">
        <v>21</v>
      </c>
      <c r="G185" t="s">
        <v>114</v>
      </c>
      <c r="H185" t="s">
        <v>115</v>
      </c>
      <c r="I185" t="s">
        <v>116</v>
      </c>
    </row>
    <row r="186" spans="3:9" x14ac:dyDescent="0.25">
      <c r="C186" t="s">
        <v>135</v>
      </c>
      <c r="D186" t="s">
        <v>112</v>
      </c>
      <c r="E186" t="s">
        <v>113</v>
      </c>
      <c r="F186" t="s">
        <v>22</v>
      </c>
      <c r="G186" t="s">
        <v>114</v>
      </c>
      <c r="H186" t="s">
        <v>115</v>
      </c>
      <c r="I186" t="s">
        <v>116</v>
      </c>
    </row>
    <row r="187" spans="3:9" x14ac:dyDescent="0.25">
      <c r="C187" t="s">
        <v>136</v>
      </c>
      <c r="D187" t="s">
        <v>112</v>
      </c>
      <c r="E187" t="s">
        <v>113</v>
      </c>
      <c r="F187" t="s">
        <v>23</v>
      </c>
      <c r="G187" t="s">
        <v>114</v>
      </c>
      <c r="H187" t="s">
        <v>115</v>
      </c>
      <c r="I187" t="s">
        <v>116</v>
      </c>
    </row>
    <row r="188" spans="3:9" x14ac:dyDescent="0.25">
      <c r="C188" t="s">
        <v>137</v>
      </c>
      <c r="D188" t="s">
        <v>112</v>
      </c>
      <c r="E188" t="s">
        <v>113</v>
      </c>
      <c r="F188" t="s">
        <v>24</v>
      </c>
      <c r="G188" t="s">
        <v>114</v>
      </c>
      <c r="H188" t="s">
        <v>115</v>
      </c>
      <c r="I188" t="s">
        <v>116</v>
      </c>
    </row>
    <row r="189" spans="3:9" x14ac:dyDescent="0.25">
      <c r="C189" t="s">
        <v>138</v>
      </c>
      <c r="D189" t="s">
        <v>112</v>
      </c>
      <c r="E189" t="s">
        <v>113</v>
      </c>
      <c r="F189" t="s">
        <v>25</v>
      </c>
      <c r="G189" t="s">
        <v>114</v>
      </c>
      <c r="H189" t="s">
        <v>115</v>
      </c>
      <c r="I189" t="s">
        <v>116</v>
      </c>
    </row>
    <row r="190" spans="3:9" x14ac:dyDescent="0.25">
      <c r="C190" t="s">
        <v>139</v>
      </c>
      <c r="D190" t="s">
        <v>112</v>
      </c>
      <c r="E190" t="s">
        <v>113</v>
      </c>
      <c r="F190" t="s">
        <v>26</v>
      </c>
      <c r="G190" t="s">
        <v>114</v>
      </c>
      <c r="H190" t="s">
        <v>115</v>
      </c>
      <c r="I190" t="s">
        <v>116</v>
      </c>
    </row>
    <row r="191" spans="3:9" x14ac:dyDescent="0.25">
      <c r="C191" t="s">
        <v>140</v>
      </c>
      <c r="D191" t="s">
        <v>112</v>
      </c>
      <c r="E191" t="s">
        <v>113</v>
      </c>
      <c r="F191" t="s">
        <v>27</v>
      </c>
      <c r="G191" t="s">
        <v>114</v>
      </c>
      <c r="H191" t="s">
        <v>115</v>
      </c>
      <c r="I191" t="s">
        <v>116</v>
      </c>
    </row>
    <row r="192" spans="3:9" x14ac:dyDescent="0.25">
      <c r="C192" t="s">
        <v>141</v>
      </c>
      <c r="D192" t="s">
        <v>112</v>
      </c>
      <c r="E192" t="s">
        <v>113</v>
      </c>
      <c r="F192" t="s">
        <v>28</v>
      </c>
      <c r="G192" t="s">
        <v>114</v>
      </c>
      <c r="H192" t="s">
        <v>115</v>
      </c>
      <c r="I192" t="s">
        <v>116</v>
      </c>
    </row>
    <row r="193" spans="3:9" x14ac:dyDescent="0.25">
      <c r="C193" t="s">
        <v>142</v>
      </c>
      <c r="D193" t="s">
        <v>112</v>
      </c>
      <c r="E193" t="s">
        <v>113</v>
      </c>
      <c r="F193" t="s">
        <v>29</v>
      </c>
      <c r="G193" t="s">
        <v>114</v>
      </c>
      <c r="H193" t="s">
        <v>115</v>
      </c>
      <c r="I193" t="s">
        <v>116</v>
      </c>
    </row>
    <row r="194" spans="3:9" x14ac:dyDescent="0.25">
      <c r="C194" t="s">
        <v>143</v>
      </c>
      <c r="D194" t="s">
        <v>112</v>
      </c>
      <c r="E194" t="s">
        <v>113</v>
      </c>
      <c r="F194" t="s">
        <v>30</v>
      </c>
      <c r="G194" t="s">
        <v>114</v>
      </c>
      <c r="H194" t="s">
        <v>115</v>
      </c>
      <c r="I194" t="s">
        <v>116</v>
      </c>
    </row>
    <row r="195" spans="3:9" x14ac:dyDescent="0.25">
      <c r="C195" t="s">
        <v>144</v>
      </c>
      <c r="D195" t="s">
        <v>112</v>
      </c>
      <c r="E195" t="s">
        <v>113</v>
      </c>
      <c r="F195" t="s">
        <v>31</v>
      </c>
      <c r="G195" t="s">
        <v>114</v>
      </c>
      <c r="H195" t="s">
        <v>115</v>
      </c>
      <c r="I195" t="s">
        <v>116</v>
      </c>
    </row>
    <row r="196" spans="3:9" x14ac:dyDescent="0.25">
      <c r="C196" t="s">
        <v>145</v>
      </c>
      <c r="D196" t="s">
        <v>112</v>
      </c>
      <c r="E196" t="s">
        <v>113</v>
      </c>
      <c r="F196" t="s">
        <v>32</v>
      </c>
      <c r="G196" t="s">
        <v>114</v>
      </c>
      <c r="H196" t="s">
        <v>115</v>
      </c>
      <c r="I196" t="s">
        <v>116</v>
      </c>
    </row>
    <row r="197" spans="3:9" x14ac:dyDescent="0.25">
      <c r="C197" t="s">
        <v>146</v>
      </c>
      <c r="D197" t="s">
        <v>112</v>
      </c>
      <c r="E197" t="s">
        <v>113</v>
      </c>
      <c r="F197" t="s">
        <v>33</v>
      </c>
      <c r="G197" t="s">
        <v>114</v>
      </c>
      <c r="H197" t="s">
        <v>115</v>
      </c>
      <c r="I197" t="s">
        <v>116</v>
      </c>
    </row>
    <row r="198" spans="3:9" x14ac:dyDescent="0.25">
      <c r="C198" t="s">
        <v>147</v>
      </c>
      <c r="D198" t="s">
        <v>112</v>
      </c>
      <c r="E198" t="s">
        <v>113</v>
      </c>
      <c r="F198" t="s">
        <v>34</v>
      </c>
      <c r="G198" t="s">
        <v>114</v>
      </c>
      <c r="H198" t="s">
        <v>115</v>
      </c>
      <c r="I198" t="s">
        <v>116</v>
      </c>
    </row>
    <row r="199" spans="3:9" x14ac:dyDescent="0.25">
      <c r="C199" t="s">
        <v>148</v>
      </c>
      <c r="D199" t="s">
        <v>112</v>
      </c>
      <c r="E199" t="s">
        <v>113</v>
      </c>
      <c r="F199" t="s">
        <v>35</v>
      </c>
      <c r="G199" t="s">
        <v>114</v>
      </c>
      <c r="H199" t="s">
        <v>115</v>
      </c>
      <c r="I199" t="s">
        <v>116</v>
      </c>
    </row>
    <row r="200" spans="3:9" x14ac:dyDescent="0.25">
      <c r="C200" t="s">
        <v>149</v>
      </c>
      <c r="D200" t="s">
        <v>112</v>
      </c>
      <c r="E200" t="s">
        <v>113</v>
      </c>
      <c r="F200" t="s">
        <v>36</v>
      </c>
      <c r="G200" t="s">
        <v>114</v>
      </c>
      <c r="H200" t="s">
        <v>115</v>
      </c>
      <c r="I200" t="s">
        <v>116</v>
      </c>
    </row>
    <row r="201" spans="3:9" x14ac:dyDescent="0.25">
      <c r="C201" t="s">
        <v>150</v>
      </c>
      <c r="D201" t="s">
        <v>112</v>
      </c>
      <c r="E201" t="s">
        <v>113</v>
      </c>
      <c r="F201" t="s">
        <v>37</v>
      </c>
      <c r="G201" t="s">
        <v>114</v>
      </c>
      <c r="H201" t="s">
        <v>115</v>
      </c>
      <c r="I201" t="s">
        <v>116</v>
      </c>
    </row>
    <row r="202" spans="3:9" x14ac:dyDescent="0.25">
      <c r="C202" t="s">
        <v>151</v>
      </c>
      <c r="D202" t="s">
        <v>112</v>
      </c>
      <c r="E202" t="s">
        <v>113</v>
      </c>
      <c r="F202" t="s">
        <v>38</v>
      </c>
      <c r="G202" t="s">
        <v>114</v>
      </c>
      <c r="H202" t="s">
        <v>115</v>
      </c>
      <c r="I202" t="s">
        <v>116</v>
      </c>
    </row>
    <row r="203" spans="3:9" x14ac:dyDescent="0.25">
      <c r="C203" t="s">
        <v>152</v>
      </c>
      <c r="D203" t="s">
        <v>112</v>
      </c>
      <c r="E203" t="s">
        <v>113</v>
      </c>
      <c r="F203" t="s">
        <v>39</v>
      </c>
      <c r="G203" t="s">
        <v>114</v>
      </c>
      <c r="H203" t="s">
        <v>115</v>
      </c>
      <c r="I203" t="s">
        <v>116</v>
      </c>
    </row>
    <row r="204" spans="3:9" x14ac:dyDescent="0.25">
      <c r="C204" t="s">
        <v>153</v>
      </c>
      <c r="D204" t="s">
        <v>112</v>
      </c>
      <c r="E204" t="s">
        <v>113</v>
      </c>
      <c r="F204" t="s">
        <v>40</v>
      </c>
      <c r="G204" t="s">
        <v>114</v>
      </c>
      <c r="H204" t="s">
        <v>115</v>
      </c>
      <c r="I204" t="s">
        <v>116</v>
      </c>
    </row>
    <row r="205" spans="3:9" x14ac:dyDescent="0.25">
      <c r="C205" t="s">
        <v>154</v>
      </c>
      <c r="D205" t="s">
        <v>112</v>
      </c>
      <c r="E205" t="s">
        <v>113</v>
      </c>
      <c r="F205" t="s">
        <v>41</v>
      </c>
      <c r="G205" t="s">
        <v>114</v>
      </c>
      <c r="H205" t="s">
        <v>115</v>
      </c>
      <c r="I205" t="s">
        <v>116</v>
      </c>
    </row>
    <row r="206" spans="3:9" x14ac:dyDescent="0.25">
      <c r="C206" t="s">
        <v>155</v>
      </c>
      <c r="D206" t="s">
        <v>112</v>
      </c>
      <c r="E206" t="s">
        <v>113</v>
      </c>
      <c r="F206" t="s">
        <v>42</v>
      </c>
      <c r="G206" t="s">
        <v>114</v>
      </c>
      <c r="H206" t="s">
        <v>115</v>
      </c>
      <c r="I206" t="s">
        <v>116</v>
      </c>
    </row>
    <row r="207" spans="3:9" x14ac:dyDescent="0.25">
      <c r="C207" t="s">
        <v>156</v>
      </c>
      <c r="D207" t="s">
        <v>112</v>
      </c>
      <c r="E207" t="s">
        <v>113</v>
      </c>
      <c r="F207" t="s">
        <v>43</v>
      </c>
      <c r="G207" t="s">
        <v>114</v>
      </c>
      <c r="H207" t="s">
        <v>115</v>
      </c>
      <c r="I207" t="s">
        <v>116</v>
      </c>
    </row>
    <row r="208" spans="3:9" x14ac:dyDescent="0.25">
      <c r="C208" t="s">
        <v>157</v>
      </c>
      <c r="D208" t="s">
        <v>112</v>
      </c>
      <c r="E208" t="s">
        <v>113</v>
      </c>
      <c r="F208" t="s">
        <v>44</v>
      </c>
      <c r="G208" t="s">
        <v>114</v>
      </c>
      <c r="H208" t="s">
        <v>115</v>
      </c>
      <c r="I208" t="s">
        <v>116</v>
      </c>
    </row>
    <row r="209" spans="3:9" x14ac:dyDescent="0.25">
      <c r="C209" t="s">
        <v>158</v>
      </c>
      <c r="D209" t="s">
        <v>112</v>
      </c>
      <c r="E209" t="s">
        <v>113</v>
      </c>
      <c r="F209" t="s">
        <v>45</v>
      </c>
      <c r="G209" t="s">
        <v>114</v>
      </c>
      <c r="H209" t="s">
        <v>115</v>
      </c>
      <c r="I209" t="s">
        <v>116</v>
      </c>
    </row>
    <row r="210" spans="3:9" x14ac:dyDescent="0.25">
      <c r="C210" t="s">
        <v>159</v>
      </c>
      <c r="D210" t="s">
        <v>112</v>
      </c>
      <c r="E210" t="s">
        <v>113</v>
      </c>
      <c r="F210" t="s">
        <v>46</v>
      </c>
      <c r="G210" t="s">
        <v>114</v>
      </c>
      <c r="H210" t="s">
        <v>115</v>
      </c>
      <c r="I210" t="s">
        <v>116</v>
      </c>
    </row>
    <row r="211" spans="3:9" x14ac:dyDescent="0.25">
      <c r="C211" t="s">
        <v>160</v>
      </c>
      <c r="D211" t="s">
        <v>112</v>
      </c>
      <c r="E211" t="s">
        <v>113</v>
      </c>
      <c r="F211" t="s">
        <v>47</v>
      </c>
      <c r="G211" t="s">
        <v>114</v>
      </c>
      <c r="H211" t="s">
        <v>115</v>
      </c>
      <c r="I211" t="s">
        <v>116</v>
      </c>
    </row>
    <row r="212" spans="3:9" x14ac:dyDescent="0.25">
      <c r="C212" t="s">
        <v>161</v>
      </c>
      <c r="D212" t="s">
        <v>112</v>
      </c>
      <c r="E212" t="s">
        <v>113</v>
      </c>
      <c r="F212" t="s">
        <v>48</v>
      </c>
      <c r="G212" t="s">
        <v>114</v>
      </c>
      <c r="H212" t="s">
        <v>115</v>
      </c>
      <c r="I212" t="s">
        <v>116</v>
      </c>
    </row>
    <row r="213" spans="3:9" x14ac:dyDescent="0.25">
      <c r="C213" t="s">
        <v>162</v>
      </c>
      <c r="D213" t="s">
        <v>112</v>
      </c>
      <c r="E213" t="s">
        <v>113</v>
      </c>
      <c r="F213" t="s">
        <v>49</v>
      </c>
      <c r="G213" t="s">
        <v>114</v>
      </c>
      <c r="H213" t="s">
        <v>115</v>
      </c>
      <c r="I213" t="s">
        <v>116</v>
      </c>
    </row>
    <row r="214" spans="3:9" x14ac:dyDescent="0.25">
      <c r="C214" t="s">
        <v>163</v>
      </c>
      <c r="D214" t="s">
        <v>112</v>
      </c>
      <c r="E214" t="s">
        <v>113</v>
      </c>
      <c r="F214" t="s">
        <v>50</v>
      </c>
      <c r="G214" t="s">
        <v>114</v>
      </c>
      <c r="H214" t="s">
        <v>115</v>
      </c>
      <c r="I214" t="s">
        <v>116</v>
      </c>
    </row>
    <row r="215" spans="3:9" x14ac:dyDescent="0.25">
      <c r="C215" t="s">
        <v>164</v>
      </c>
      <c r="D215" t="s">
        <v>112</v>
      </c>
      <c r="E215" t="s">
        <v>113</v>
      </c>
      <c r="F215" t="s">
        <v>51</v>
      </c>
      <c r="G215" t="s">
        <v>114</v>
      </c>
      <c r="H215" t="s">
        <v>115</v>
      </c>
      <c r="I215" t="s">
        <v>116</v>
      </c>
    </row>
    <row r="216" spans="3:9" x14ac:dyDescent="0.25">
      <c r="C216" t="s">
        <v>165</v>
      </c>
      <c r="D216" t="s">
        <v>112</v>
      </c>
      <c r="E216" t="s">
        <v>113</v>
      </c>
      <c r="F216" t="s">
        <v>52</v>
      </c>
      <c r="G216" t="s">
        <v>114</v>
      </c>
      <c r="H216" t="s">
        <v>115</v>
      </c>
      <c r="I216" t="s">
        <v>116</v>
      </c>
    </row>
    <row r="217" spans="3:9" x14ac:dyDescent="0.25">
      <c r="C217" t="s">
        <v>166</v>
      </c>
      <c r="D217" t="s">
        <v>112</v>
      </c>
      <c r="E217" t="s">
        <v>113</v>
      </c>
      <c r="F217" t="s">
        <v>53</v>
      </c>
      <c r="G217" t="s">
        <v>114</v>
      </c>
      <c r="H217" t="s">
        <v>115</v>
      </c>
      <c r="I217" t="s">
        <v>116</v>
      </c>
    </row>
    <row r="218" spans="3:9" x14ac:dyDescent="0.25">
      <c r="C218" t="s">
        <v>167</v>
      </c>
      <c r="D218" t="s">
        <v>112</v>
      </c>
      <c r="E218" t="s">
        <v>113</v>
      </c>
      <c r="F218" t="s">
        <v>54</v>
      </c>
      <c r="G218" t="s">
        <v>114</v>
      </c>
      <c r="H218" t="s">
        <v>115</v>
      </c>
      <c r="I218" t="s">
        <v>116</v>
      </c>
    </row>
    <row r="219" spans="3:9" x14ac:dyDescent="0.25">
      <c r="C219" t="s">
        <v>168</v>
      </c>
      <c r="D219" t="s">
        <v>112</v>
      </c>
      <c r="E219" t="s">
        <v>113</v>
      </c>
      <c r="F219" t="s">
        <v>55</v>
      </c>
      <c r="G219" t="s">
        <v>114</v>
      </c>
      <c r="H219" t="s">
        <v>115</v>
      </c>
      <c r="I219" t="s">
        <v>116</v>
      </c>
    </row>
    <row r="220" spans="3:9" x14ac:dyDescent="0.25">
      <c r="C220" t="s">
        <v>169</v>
      </c>
      <c r="D220" t="s">
        <v>112</v>
      </c>
      <c r="E220" t="s">
        <v>113</v>
      </c>
      <c r="F220" t="s">
        <v>56</v>
      </c>
      <c r="G220" t="s">
        <v>114</v>
      </c>
      <c r="H220" t="s">
        <v>115</v>
      </c>
      <c r="I220" t="s">
        <v>116</v>
      </c>
    </row>
    <row r="221" spans="3:9" x14ac:dyDescent="0.25">
      <c r="C221" t="s">
        <v>170</v>
      </c>
      <c r="D221" t="s">
        <v>112</v>
      </c>
      <c r="E221" t="s">
        <v>113</v>
      </c>
      <c r="F221" t="s">
        <v>57</v>
      </c>
      <c r="G221" t="s">
        <v>114</v>
      </c>
      <c r="H221" t="s">
        <v>115</v>
      </c>
      <c r="I221" t="s">
        <v>116</v>
      </c>
    </row>
    <row r="222" spans="3:9" x14ac:dyDescent="0.25">
      <c r="C222" t="s">
        <v>171</v>
      </c>
      <c r="D222" t="s">
        <v>112</v>
      </c>
      <c r="E222" t="s">
        <v>113</v>
      </c>
      <c r="F222" t="s">
        <v>58</v>
      </c>
      <c r="G222" t="s">
        <v>114</v>
      </c>
      <c r="H222" t="s">
        <v>115</v>
      </c>
      <c r="I222" t="s">
        <v>116</v>
      </c>
    </row>
    <row r="223" spans="3:9" x14ac:dyDescent="0.25">
      <c r="C223" t="s">
        <v>172</v>
      </c>
      <c r="D223" t="s">
        <v>112</v>
      </c>
      <c r="E223" t="s">
        <v>113</v>
      </c>
      <c r="F223" t="s">
        <v>59</v>
      </c>
      <c r="G223" t="s">
        <v>114</v>
      </c>
      <c r="H223" t="s">
        <v>115</v>
      </c>
      <c r="I223" t="s">
        <v>116</v>
      </c>
    </row>
    <row r="224" spans="3:9" x14ac:dyDescent="0.25">
      <c r="C224" t="s">
        <v>173</v>
      </c>
      <c r="D224" t="s">
        <v>112</v>
      </c>
      <c r="E224" t="s">
        <v>113</v>
      </c>
      <c r="F224" t="s">
        <v>60</v>
      </c>
      <c r="G224" t="s">
        <v>114</v>
      </c>
      <c r="H224" t="s">
        <v>115</v>
      </c>
      <c r="I224" t="s">
        <v>116</v>
      </c>
    </row>
    <row r="225" spans="3:9" x14ac:dyDescent="0.25">
      <c r="C225" t="s">
        <v>174</v>
      </c>
      <c r="D225" t="s">
        <v>112</v>
      </c>
      <c r="E225" t="s">
        <v>113</v>
      </c>
      <c r="F225" t="s">
        <v>61</v>
      </c>
      <c r="G225" t="s">
        <v>114</v>
      </c>
      <c r="H225" t="s">
        <v>115</v>
      </c>
      <c r="I225" t="s">
        <v>116</v>
      </c>
    </row>
    <row r="226" spans="3:9" x14ac:dyDescent="0.25">
      <c r="C226" t="s">
        <v>175</v>
      </c>
      <c r="D226" t="s">
        <v>112</v>
      </c>
      <c r="E226" t="s">
        <v>113</v>
      </c>
      <c r="F226" t="s">
        <v>62</v>
      </c>
      <c r="G226" t="s">
        <v>114</v>
      </c>
      <c r="H226" t="s">
        <v>115</v>
      </c>
      <c r="I226" t="s">
        <v>116</v>
      </c>
    </row>
    <row r="227" spans="3:9" x14ac:dyDescent="0.25">
      <c r="C227" t="s">
        <v>176</v>
      </c>
      <c r="D227" t="s">
        <v>112</v>
      </c>
      <c r="E227" t="s">
        <v>113</v>
      </c>
      <c r="F227" t="s">
        <v>63</v>
      </c>
      <c r="G227" t="s">
        <v>114</v>
      </c>
      <c r="H227" t="s">
        <v>115</v>
      </c>
      <c r="I227" t="s">
        <v>116</v>
      </c>
    </row>
    <row r="228" spans="3:9" x14ac:dyDescent="0.25">
      <c r="C228" t="s">
        <v>177</v>
      </c>
      <c r="D228" t="s">
        <v>112</v>
      </c>
      <c r="E228" t="s">
        <v>113</v>
      </c>
      <c r="F228" t="s">
        <v>64</v>
      </c>
      <c r="G228" t="s">
        <v>114</v>
      </c>
      <c r="H228" t="s">
        <v>115</v>
      </c>
      <c r="I228" t="s">
        <v>116</v>
      </c>
    </row>
    <row r="229" spans="3:9" x14ac:dyDescent="0.25">
      <c r="C229" t="s">
        <v>178</v>
      </c>
      <c r="D229" t="s">
        <v>112</v>
      </c>
      <c r="E229" t="s">
        <v>113</v>
      </c>
      <c r="F229" t="s">
        <v>65</v>
      </c>
      <c r="G229" t="s">
        <v>114</v>
      </c>
      <c r="H229" t="s">
        <v>115</v>
      </c>
      <c r="I229" t="s">
        <v>116</v>
      </c>
    </row>
    <row r="230" spans="3:9" x14ac:dyDescent="0.25">
      <c r="C230" t="s">
        <v>179</v>
      </c>
      <c r="D230" t="s">
        <v>112</v>
      </c>
      <c r="E230" t="s">
        <v>113</v>
      </c>
      <c r="F230" t="s">
        <v>66</v>
      </c>
      <c r="G230" t="s">
        <v>114</v>
      </c>
      <c r="H230" t="s">
        <v>115</v>
      </c>
      <c r="I230" t="s">
        <v>116</v>
      </c>
    </row>
    <row r="231" spans="3:9" x14ac:dyDescent="0.25">
      <c r="C231" t="s">
        <v>180</v>
      </c>
      <c r="D231" t="s">
        <v>112</v>
      </c>
      <c r="E231" t="s">
        <v>113</v>
      </c>
      <c r="F231" t="s">
        <v>67</v>
      </c>
      <c r="G231" t="s">
        <v>114</v>
      </c>
      <c r="H231" t="s">
        <v>115</v>
      </c>
      <c r="I231" t="s">
        <v>116</v>
      </c>
    </row>
    <row r="232" spans="3:9" x14ac:dyDescent="0.25">
      <c r="C232" t="s">
        <v>181</v>
      </c>
      <c r="D232" t="s">
        <v>112</v>
      </c>
      <c r="E232" t="s">
        <v>113</v>
      </c>
      <c r="F232" t="s">
        <v>68</v>
      </c>
      <c r="G232" t="s">
        <v>114</v>
      </c>
      <c r="H232" t="s">
        <v>115</v>
      </c>
      <c r="I232" t="s">
        <v>116</v>
      </c>
    </row>
    <row r="233" spans="3:9" x14ac:dyDescent="0.25">
      <c r="C233" t="s">
        <v>182</v>
      </c>
      <c r="D233" t="s">
        <v>112</v>
      </c>
      <c r="E233" t="s">
        <v>113</v>
      </c>
      <c r="F233" t="s">
        <v>69</v>
      </c>
      <c r="G233" t="s">
        <v>114</v>
      </c>
      <c r="H233" t="s">
        <v>115</v>
      </c>
      <c r="I233" t="s">
        <v>116</v>
      </c>
    </row>
    <row r="234" spans="3:9" x14ac:dyDescent="0.25">
      <c r="C234" t="s">
        <v>183</v>
      </c>
      <c r="D234" t="s">
        <v>112</v>
      </c>
      <c r="E234" t="s">
        <v>113</v>
      </c>
      <c r="F234" t="s">
        <v>70</v>
      </c>
      <c r="G234" t="s">
        <v>114</v>
      </c>
      <c r="H234" t="s">
        <v>115</v>
      </c>
      <c r="I234" t="s">
        <v>116</v>
      </c>
    </row>
    <row r="235" spans="3:9" x14ac:dyDescent="0.25">
      <c r="C235" t="s">
        <v>184</v>
      </c>
      <c r="D235" t="s">
        <v>112</v>
      </c>
      <c r="E235" t="s">
        <v>113</v>
      </c>
      <c r="F235" t="s">
        <v>71</v>
      </c>
      <c r="G235" t="s">
        <v>114</v>
      </c>
      <c r="H235" t="s">
        <v>115</v>
      </c>
      <c r="I235" t="s">
        <v>116</v>
      </c>
    </row>
    <row r="236" spans="3:9" x14ac:dyDescent="0.25">
      <c r="C236" t="s">
        <v>185</v>
      </c>
      <c r="D236" t="s">
        <v>112</v>
      </c>
      <c r="E236" t="s">
        <v>113</v>
      </c>
      <c r="F236" t="s">
        <v>72</v>
      </c>
      <c r="G236" t="s">
        <v>114</v>
      </c>
      <c r="H236" t="s">
        <v>115</v>
      </c>
      <c r="I236" t="s">
        <v>116</v>
      </c>
    </row>
    <row r="237" spans="3:9" x14ac:dyDescent="0.25">
      <c r="C237" t="s">
        <v>186</v>
      </c>
      <c r="D237" t="s">
        <v>112</v>
      </c>
      <c r="E237" t="s">
        <v>113</v>
      </c>
      <c r="F237" t="s">
        <v>73</v>
      </c>
      <c r="G237" t="s">
        <v>114</v>
      </c>
      <c r="H237" t="s">
        <v>115</v>
      </c>
      <c r="I237" t="s">
        <v>116</v>
      </c>
    </row>
    <row r="238" spans="3:9" x14ac:dyDescent="0.25">
      <c r="C238" t="s">
        <v>187</v>
      </c>
      <c r="D238" t="s">
        <v>112</v>
      </c>
      <c r="E238" t="s">
        <v>113</v>
      </c>
      <c r="F238" t="s">
        <v>74</v>
      </c>
      <c r="G238" t="s">
        <v>114</v>
      </c>
      <c r="H238" t="s">
        <v>115</v>
      </c>
      <c r="I238" t="s">
        <v>116</v>
      </c>
    </row>
    <row r="239" spans="3:9" x14ac:dyDescent="0.25">
      <c r="C239" t="s">
        <v>188</v>
      </c>
      <c r="D239" t="s">
        <v>112</v>
      </c>
      <c r="E239" t="s">
        <v>113</v>
      </c>
      <c r="F239" t="s">
        <v>75</v>
      </c>
      <c r="G239" t="s">
        <v>114</v>
      </c>
      <c r="H239" t="s">
        <v>115</v>
      </c>
      <c r="I239" t="s">
        <v>116</v>
      </c>
    </row>
    <row r="240" spans="3:9" x14ac:dyDescent="0.25">
      <c r="C240" t="s">
        <v>189</v>
      </c>
      <c r="D240" t="s">
        <v>112</v>
      </c>
      <c r="E240" t="s">
        <v>113</v>
      </c>
      <c r="F240" t="s">
        <v>76</v>
      </c>
      <c r="G240" t="s">
        <v>114</v>
      </c>
      <c r="H240" t="s">
        <v>115</v>
      </c>
      <c r="I240" t="s">
        <v>116</v>
      </c>
    </row>
    <row r="241" spans="3:9" x14ac:dyDescent="0.25">
      <c r="C241" t="s">
        <v>190</v>
      </c>
      <c r="D241" t="s">
        <v>112</v>
      </c>
      <c r="E241" t="s">
        <v>113</v>
      </c>
      <c r="F241" t="s">
        <v>77</v>
      </c>
      <c r="G241" t="s">
        <v>114</v>
      </c>
      <c r="H241" t="s">
        <v>115</v>
      </c>
      <c r="I241" t="s">
        <v>116</v>
      </c>
    </row>
    <row r="242" spans="3:9" x14ac:dyDescent="0.25">
      <c r="C242" t="s">
        <v>191</v>
      </c>
      <c r="D242" t="s">
        <v>112</v>
      </c>
      <c r="E242" t="s">
        <v>113</v>
      </c>
      <c r="F242" t="s">
        <v>78</v>
      </c>
      <c r="G242" t="s">
        <v>114</v>
      </c>
      <c r="H242" t="s">
        <v>115</v>
      </c>
      <c r="I242" t="s">
        <v>116</v>
      </c>
    </row>
    <row r="243" spans="3:9" x14ac:dyDescent="0.25">
      <c r="C243" t="s">
        <v>192</v>
      </c>
      <c r="D243" t="s">
        <v>112</v>
      </c>
      <c r="E243" t="s">
        <v>113</v>
      </c>
      <c r="F243" t="s">
        <v>79</v>
      </c>
      <c r="G243" t="s">
        <v>114</v>
      </c>
      <c r="H243" t="s">
        <v>115</v>
      </c>
      <c r="I243" t="s">
        <v>116</v>
      </c>
    </row>
    <row r="244" spans="3:9" x14ac:dyDescent="0.25">
      <c r="C244" t="s">
        <v>193</v>
      </c>
      <c r="D244" t="s">
        <v>112</v>
      </c>
      <c r="E244" t="s">
        <v>113</v>
      </c>
      <c r="F244" t="s">
        <v>80</v>
      </c>
      <c r="G244" t="s">
        <v>114</v>
      </c>
      <c r="H244" t="s">
        <v>115</v>
      </c>
      <c r="I244" t="s">
        <v>116</v>
      </c>
    </row>
    <row r="245" spans="3:9" x14ac:dyDescent="0.25">
      <c r="C245" t="s">
        <v>194</v>
      </c>
      <c r="D245" t="s">
        <v>112</v>
      </c>
      <c r="E245" t="s">
        <v>113</v>
      </c>
      <c r="F245" t="s">
        <v>81</v>
      </c>
      <c r="G245" t="s">
        <v>114</v>
      </c>
      <c r="H245" t="s">
        <v>115</v>
      </c>
      <c r="I245" t="s">
        <v>116</v>
      </c>
    </row>
    <row r="246" spans="3:9" x14ac:dyDescent="0.25">
      <c r="C246" t="s">
        <v>195</v>
      </c>
      <c r="D246" t="s">
        <v>112</v>
      </c>
      <c r="E246" t="s">
        <v>113</v>
      </c>
      <c r="F246" t="s">
        <v>82</v>
      </c>
      <c r="G246" t="s">
        <v>114</v>
      </c>
      <c r="H246" t="s">
        <v>115</v>
      </c>
      <c r="I246" t="s">
        <v>116</v>
      </c>
    </row>
    <row r="247" spans="3:9" x14ac:dyDescent="0.25">
      <c r="C247" t="s">
        <v>196</v>
      </c>
      <c r="D247" t="s">
        <v>112</v>
      </c>
      <c r="E247" t="s">
        <v>113</v>
      </c>
      <c r="F247" t="s">
        <v>83</v>
      </c>
      <c r="G247" t="s">
        <v>114</v>
      </c>
      <c r="H247" t="s">
        <v>115</v>
      </c>
      <c r="I247" t="s">
        <v>116</v>
      </c>
    </row>
    <row r="248" spans="3:9" x14ac:dyDescent="0.25">
      <c r="C248" t="s">
        <v>197</v>
      </c>
      <c r="D248" t="s">
        <v>112</v>
      </c>
      <c r="E248" t="s">
        <v>113</v>
      </c>
      <c r="F248" t="s">
        <v>84</v>
      </c>
      <c r="G248" t="s">
        <v>114</v>
      </c>
      <c r="H248" t="s">
        <v>115</v>
      </c>
      <c r="I248" t="s">
        <v>116</v>
      </c>
    </row>
    <row r="249" spans="3:9" x14ac:dyDescent="0.25">
      <c r="C249" t="s">
        <v>198</v>
      </c>
      <c r="D249" t="s">
        <v>112</v>
      </c>
      <c r="E249" t="s">
        <v>113</v>
      </c>
      <c r="F249" t="s">
        <v>85</v>
      </c>
      <c r="G249" t="s">
        <v>114</v>
      </c>
      <c r="H249" t="s">
        <v>115</v>
      </c>
      <c r="I249" t="s">
        <v>116</v>
      </c>
    </row>
    <row r="250" spans="3:9" x14ac:dyDescent="0.25">
      <c r="C250" t="s">
        <v>199</v>
      </c>
      <c r="D250" t="s">
        <v>112</v>
      </c>
      <c r="E250" t="s">
        <v>113</v>
      </c>
      <c r="F250" t="s">
        <v>86</v>
      </c>
      <c r="G250" t="s">
        <v>114</v>
      </c>
      <c r="H250" t="s">
        <v>115</v>
      </c>
      <c r="I250" t="s">
        <v>116</v>
      </c>
    </row>
    <row r="251" spans="3:9" x14ac:dyDescent="0.25">
      <c r="C251" t="s">
        <v>200</v>
      </c>
      <c r="D251" t="s">
        <v>112</v>
      </c>
      <c r="E251" t="s">
        <v>113</v>
      </c>
      <c r="F251" t="s">
        <v>87</v>
      </c>
      <c r="G251" t="s">
        <v>114</v>
      </c>
      <c r="H251" t="s">
        <v>115</v>
      </c>
      <c r="I251" t="s">
        <v>116</v>
      </c>
    </row>
    <row r="252" spans="3:9" x14ac:dyDescent="0.25">
      <c r="C252" t="s">
        <v>201</v>
      </c>
      <c r="D252" t="s">
        <v>112</v>
      </c>
      <c r="E252" t="s">
        <v>113</v>
      </c>
      <c r="F252" t="s">
        <v>88</v>
      </c>
      <c r="G252" t="s">
        <v>114</v>
      </c>
      <c r="H252" t="s">
        <v>115</v>
      </c>
      <c r="I252" t="s">
        <v>116</v>
      </c>
    </row>
    <row r="253" spans="3:9" x14ac:dyDescent="0.25">
      <c r="C253" t="s">
        <v>202</v>
      </c>
      <c r="D253" t="s">
        <v>112</v>
      </c>
      <c r="E253" t="s">
        <v>113</v>
      </c>
      <c r="F253" t="s">
        <v>89</v>
      </c>
      <c r="G253" t="s">
        <v>114</v>
      </c>
      <c r="H253" t="s">
        <v>115</v>
      </c>
      <c r="I253" t="s">
        <v>116</v>
      </c>
    </row>
    <row r="254" spans="3:9" x14ac:dyDescent="0.25">
      <c r="C254" t="s">
        <v>203</v>
      </c>
      <c r="D254" t="s">
        <v>112</v>
      </c>
      <c r="E254" t="s">
        <v>113</v>
      </c>
      <c r="F254" t="s">
        <v>90</v>
      </c>
      <c r="G254" t="s">
        <v>114</v>
      </c>
      <c r="H254" t="s">
        <v>115</v>
      </c>
      <c r="I254" t="s">
        <v>116</v>
      </c>
    </row>
    <row r="255" spans="3:9" x14ac:dyDescent="0.25">
      <c r="C255" t="s">
        <v>204</v>
      </c>
      <c r="D255" t="s">
        <v>112</v>
      </c>
      <c r="E255" t="s">
        <v>113</v>
      </c>
      <c r="F255" t="s">
        <v>91</v>
      </c>
      <c r="G255" t="s">
        <v>114</v>
      </c>
      <c r="H255" t="s">
        <v>115</v>
      </c>
      <c r="I255" t="s">
        <v>116</v>
      </c>
    </row>
    <row r="256" spans="3:9" x14ac:dyDescent="0.25">
      <c r="C256" t="s">
        <v>205</v>
      </c>
      <c r="D256" t="s">
        <v>112</v>
      </c>
      <c r="E256" t="s">
        <v>113</v>
      </c>
      <c r="F256" t="s">
        <v>92</v>
      </c>
      <c r="G256" t="s">
        <v>114</v>
      </c>
      <c r="H256" t="s">
        <v>115</v>
      </c>
      <c r="I256" t="s">
        <v>116</v>
      </c>
    </row>
    <row r="257" spans="3:9" x14ac:dyDescent="0.25">
      <c r="C257" t="s">
        <v>206</v>
      </c>
      <c r="D257" t="s">
        <v>112</v>
      </c>
      <c r="E257" t="s">
        <v>113</v>
      </c>
      <c r="F257" t="s">
        <v>93</v>
      </c>
      <c r="G257" t="s">
        <v>114</v>
      </c>
      <c r="H257" t="s">
        <v>115</v>
      </c>
      <c r="I257" t="s">
        <v>116</v>
      </c>
    </row>
    <row r="258" spans="3:9" x14ac:dyDescent="0.25">
      <c r="C258" t="s">
        <v>207</v>
      </c>
      <c r="D258" t="s">
        <v>112</v>
      </c>
      <c r="E258" t="s">
        <v>113</v>
      </c>
      <c r="F258" t="s">
        <v>94</v>
      </c>
      <c r="G258" t="s">
        <v>114</v>
      </c>
      <c r="H258" t="s">
        <v>115</v>
      </c>
      <c r="I258" t="s">
        <v>116</v>
      </c>
    </row>
    <row r="259" spans="3:9" x14ac:dyDescent="0.25">
      <c r="C259" t="s">
        <v>208</v>
      </c>
      <c r="D259" t="s">
        <v>112</v>
      </c>
      <c r="E259" t="s">
        <v>113</v>
      </c>
      <c r="F259" t="s">
        <v>95</v>
      </c>
      <c r="G259" t="s">
        <v>114</v>
      </c>
      <c r="H259" t="s">
        <v>115</v>
      </c>
      <c r="I259" t="s">
        <v>116</v>
      </c>
    </row>
    <row r="260" spans="3:9" x14ac:dyDescent="0.25">
      <c r="C260" t="s">
        <v>209</v>
      </c>
      <c r="D260" t="s">
        <v>112</v>
      </c>
      <c r="E260" t="s">
        <v>113</v>
      </c>
      <c r="F260" t="s">
        <v>96</v>
      </c>
      <c r="G260" t="s">
        <v>114</v>
      </c>
      <c r="H260" t="s">
        <v>115</v>
      </c>
      <c r="I260" t="s">
        <v>116</v>
      </c>
    </row>
    <row r="261" spans="3:9" x14ac:dyDescent="0.25">
      <c r="C261" t="s">
        <v>210</v>
      </c>
      <c r="D261" t="s">
        <v>112</v>
      </c>
      <c r="E261" t="s">
        <v>113</v>
      </c>
      <c r="F261" t="s">
        <v>97</v>
      </c>
      <c r="G261" t="s">
        <v>114</v>
      </c>
      <c r="H261" t="s">
        <v>115</v>
      </c>
      <c r="I261" t="s">
        <v>116</v>
      </c>
    </row>
    <row r="262" spans="3:9" x14ac:dyDescent="0.25">
      <c r="C262" t="s">
        <v>211</v>
      </c>
      <c r="D262" t="s">
        <v>112</v>
      </c>
      <c r="E262" t="s">
        <v>113</v>
      </c>
      <c r="F262" t="s">
        <v>212</v>
      </c>
      <c r="G262" t="s">
        <v>114</v>
      </c>
      <c r="H262" t="s">
        <v>115</v>
      </c>
      <c r="I262" t="s">
        <v>116</v>
      </c>
    </row>
    <row r="264" spans="3:9" x14ac:dyDescent="0.25">
      <c r="C264" t="s">
        <v>802</v>
      </c>
    </row>
    <row r="265" spans="3:9" x14ac:dyDescent="0.25">
      <c r="C265" t="s">
        <v>803</v>
      </c>
    </row>
    <row r="267" spans="3:9" x14ac:dyDescent="0.25">
      <c r="C267" t="s">
        <v>214</v>
      </c>
      <c r="D267" t="s">
        <v>112</v>
      </c>
      <c r="E267" t="s">
        <v>111</v>
      </c>
      <c r="F267" t="s">
        <v>215</v>
      </c>
      <c r="G267">
        <v>0.49682809999999999</v>
      </c>
      <c r="H267" t="s">
        <v>216</v>
      </c>
    </row>
    <row r="268" spans="3:9" x14ac:dyDescent="0.25">
      <c r="C268" t="s">
        <v>217</v>
      </c>
      <c r="D268" t="s">
        <v>112</v>
      </c>
      <c r="E268" t="s">
        <v>117</v>
      </c>
      <c r="F268" t="s">
        <v>215</v>
      </c>
      <c r="G268">
        <v>0.49327460000000001</v>
      </c>
      <c r="H268" t="s">
        <v>216</v>
      </c>
    </row>
    <row r="269" spans="3:9" x14ac:dyDescent="0.25">
      <c r="C269" t="s">
        <v>218</v>
      </c>
      <c r="D269" t="s">
        <v>112</v>
      </c>
      <c r="E269" t="s">
        <v>118</v>
      </c>
      <c r="F269" t="s">
        <v>215</v>
      </c>
      <c r="G269">
        <v>7.3193900000000006E-2</v>
      </c>
      <c r="H269" t="s">
        <v>216</v>
      </c>
    </row>
    <row r="270" spans="3:9" x14ac:dyDescent="0.25">
      <c r="C270" t="s">
        <v>219</v>
      </c>
      <c r="D270" t="s">
        <v>112</v>
      </c>
      <c r="E270" t="s">
        <v>119</v>
      </c>
      <c r="F270" t="s">
        <v>215</v>
      </c>
      <c r="G270">
        <v>0.2466373</v>
      </c>
      <c r="H270" t="s">
        <v>216</v>
      </c>
    </row>
    <row r="271" spans="3:9" x14ac:dyDescent="0.25">
      <c r="C271" t="s">
        <v>220</v>
      </c>
      <c r="D271" t="s">
        <v>112</v>
      </c>
      <c r="E271" t="s">
        <v>120</v>
      </c>
      <c r="F271" t="s">
        <v>215</v>
      </c>
      <c r="G271">
        <v>8.1946099999999994E-2</v>
      </c>
      <c r="H271" t="s">
        <v>216</v>
      </c>
    </row>
    <row r="272" spans="3:9" x14ac:dyDescent="0.25">
      <c r="C272" t="s">
        <v>221</v>
      </c>
      <c r="D272" t="s">
        <v>112</v>
      </c>
      <c r="E272" t="s">
        <v>121</v>
      </c>
      <c r="F272" t="s">
        <v>215</v>
      </c>
      <c r="G272">
        <v>5.0727999999999997E-3</v>
      </c>
      <c r="H272" t="s">
        <v>216</v>
      </c>
    </row>
    <row r="273" spans="3:8" x14ac:dyDescent="0.25">
      <c r="C273" t="s">
        <v>222</v>
      </c>
      <c r="D273" t="s">
        <v>112</v>
      </c>
      <c r="E273" t="s">
        <v>122</v>
      </c>
      <c r="F273" t="s">
        <v>215</v>
      </c>
      <c r="G273">
        <v>6.9278599999999996E-2</v>
      </c>
      <c r="H273" t="s">
        <v>216</v>
      </c>
    </row>
    <row r="274" spans="3:8" x14ac:dyDescent="0.25">
      <c r="C274" t="s">
        <v>223</v>
      </c>
      <c r="D274" t="s">
        <v>112</v>
      </c>
      <c r="E274" t="s">
        <v>123</v>
      </c>
      <c r="F274" t="s">
        <v>215</v>
      </c>
      <c r="G274">
        <v>0.1743989</v>
      </c>
      <c r="H274" t="s">
        <v>216</v>
      </c>
    </row>
    <row r="275" spans="3:8" x14ac:dyDescent="0.25">
      <c r="C275" t="s">
        <v>224</v>
      </c>
      <c r="D275" t="s">
        <v>112</v>
      </c>
      <c r="E275" t="s">
        <v>124</v>
      </c>
      <c r="F275" t="s">
        <v>215</v>
      </c>
      <c r="G275">
        <v>1.8668000000000001E-3</v>
      </c>
      <c r="H275" t="s">
        <v>216</v>
      </c>
    </row>
    <row r="276" spans="3:8" x14ac:dyDescent="0.25">
      <c r="C276" t="s">
        <v>225</v>
      </c>
      <c r="D276" t="s">
        <v>112</v>
      </c>
      <c r="E276" t="s">
        <v>125</v>
      </c>
      <c r="F276" t="s">
        <v>215</v>
      </c>
      <c r="G276">
        <v>4.7330999999999996E-3</v>
      </c>
      <c r="H276" t="s">
        <v>216</v>
      </c>
    </row>
    <row r="277" spans="3:8" x14ac:dyDescent="0.25">
      <c r="C277" t="s">
        <v>226</v>
      </c>
      <c r="D277" t="s">
        <v>112</v>
      </c>
      <c r="E277" t="s">
        <v>126</v>
      </c>
      <c r="F277" t="s">
        <v>215</v>
      </c>
      <c r="G277">
        <v>0.14638770000000001</v>
      </c>
      <c r="H277" t="s">
        <v>216</v>
      </c>
    </row>
    <row r="278" spans="3:8" x14ac:dyDescent="0.25">
      <c r="C278" t="s">
        <v>227</v>
      </c>
      <c r="D278" t="s">
        <v>112</v>
      </c>
      <c r="E278" t="s">
        <v>127</v>
      </c>
      <c r="F278" t="s">
        <v>215</v>
      </c>
      <c r="G278">
        <v>0.1037912</v>
      </c>
      <c r="H278" t="s">
        <v>216</v>
      </c>
    </row>
    <row r="279" spans="3:8" x14ac:dyDescent="0.25">
      <c r="C279" t="s">
        <v>228</v>
      </c>
      <c r="D279" t="s">
        <v>112</v>
      </c>
      <c r="E279" t="s">
        <v>128</v>
      </c>
      <c r="F279" t="s">
        <v>215</v>
      </c>
      <c r="G279">
        <v>4.3599699999999998E-2</v>
      </c>
      <c r="H279" t="s">
        <v>216</v>
      </c>
    </row>
    <row r="280" spans="3:8" x14ac:dyDescent="0.25">
      <c r="C280" t="s">
        <v>229</v>
      </c>
      <c r="D280" t="s">
        <v>112</v>
      </c>
      <c r="E280" t="s">
        <v>129</v>
      </c>
      <c r="F280" t="s">
        <v>215</v>
      </c>
      <c r="G280">
        <v>1.22468E-2</v>
      </c>
      <c r="H280" t="s">
        <v>216</v>
      </c>
    </row>
    <row r="281" spans="3:8" x14ac:dyDescent="0.25">
      <c r="C281" t="s">
        <v>230</v>
      </c>
      <c r="D281" t="s">
        <v>112</v>
      </c>
      <c r="E281" t="s">
        <v>130</v>
      </c>
      <c r="F281" t="s">
        <v>215</v>
      </c>
      <c r="G281">
        <v>5.5737200000000001E-2</v>
      </c>
      <c r="H281" t="s">
        <v>216</v>
      </c>
    </row>
    <row r="282" spans="3:8" x14ac:dyDescent="0.25">
      <c r="C282" t="s">
        <v>231</v>
      </c>
      <c r="D282" t="s">
        <v>112</v>
      </c>
      <c r="E282" t="s">
        <v>131</v>
      </c>
      <c r="F282" t="s">
        <v>215</v>
      </c>
      <c r="G282">
        <v>4.6729E-2</v>
      </c>
      <c r="H282" t="s">
        <v>216</v>
      </c>
    </row>
    <row r="283" spans="3:8" x14ac:dyDescent="0.25">
      <c r="C283" t="s">
        <v>232</v>
      </c>
      <c r="D283" t="s">
        <v>112</v>
      </c>
      <c r="E283" t="s">
        <v>132</v>
      </c>
      <c r="F283" t="s">
        <v>215</v>
      </c>
      <c r="G283">
        <v>1.24907E-2</v>
      </c>
      <c r="H283" t="s">
        <v>216</v>
      </c>
    </row>
    <row r="284" spans="3:8" x14ac:dyDescent="0.25">
      <c r="C284" t="s">
        <v>233</v>
      </c>
      <c r="D284" t="s">
        <v>112</v>
      </c>
      <c r="E284" t="s">
        <v>133</v>
      </c>
      <c r="F284" t="s">
        <v>215</v>
      </c>
      <c r="G284">
        <v>1.3111373</v>
      </c>
      <c r="H284" t="s">
        <v>216</v>
      </c>
    </row>
    <row r="285" spans="3:8" x14ac:dyDescent="0.25">
      <c r="C285" t="s">
        <v>234</v>
      </c>
      <c r="D285" t="s">
        <v>112</v>
      </c>
      <c r="E285" t="s">
        <v>134</v>
      </c>
      <c r="F285" t="s">
        <v>215</v>
      </c>
      <c r="G285">
        <v>3.1976233000000001</v>
      </c>
      <c r="H285" t="s">
        <v>216</v>
      </c>
    </row>
    <row r="286" spans="3:8" x14ac:dyDescent="0.25">
      <c r="C286" t="s">
        <v>235</v>
      </c>
      <c r="D286" t="s">
        <v>112</v>
      </c>
      <c r="E286" t="s">
        <v>135</v>
      </c>
      <c r="F286" t="s">
        <v>215</v>
      </c>
      <c r="G286">
        <v>1.9116999999999999E-3</v>
      </c>
      <c r="H286" t="s">
        <v>216</v>
      </c>
    </row>
    <row r="287" spans="3:8" x14ac:dyDescent="0.25">
      <c r="C287" t="s">
        <v>236</v>
      </c>
      <c r="D287" t="s">
        <v>112</v>
      </c>
      <c r="E287" t="s">
        <v>136</v>
      </c>
      <c r="F287" t="s">
        <v>215</v>
      </c>
      <c r="G287">
        <v>0.46024150000000003</v>
      </c>
      <c r="H287" t="s">
        <v>216</v>
      </c>
    </row>
    <row r="288" spans="3:8" x14ac:dyDescent="0.25">
      <c r="C288" t="s">
        <v>237</v>
      </c>
      <c r="D288" t="s">
        <v>112</v>
      </c>
      <c r="E288" t="s">
        <v>137</v>
      </c>
      <c r="F288" t="s">
        <v>215</v>
      </c>
      <c r="G288">
        <v>2.6904849999999998</v>
      </c>
      <c r="H288" t="s">
        <v>216</v>
      </c>
    </row>
    <row r="289" spans="3:8" x14ac:dyDescent="0.25">
      <c r="C289" t="s">
        <v>238</v>
      </c>
      <c r="D289" t="s">
        <v>112</v>
      </c>
      <c r="E289" t="s">
        <v>138</v>
      </c>
      <c r="F289" t="s">
        <v>215</v>
      </c>
      <c r="G289">
        <v>0.18646799999999999</v>
      </c>
      <c r="H289" t="s">
        <v>216</v>
      </c>
    </row>
    <row r="290" spans="3:8" x14ac:dyDescent="0.25">
      <c r="C290" t="s">
        <v>239</v>
      </c>
      <c r="D290" t="s">
        <v>112</v>
      </c>
      <c r="E290" t="s">
        <v>139</v>
      </c>
      <c r="F290" t="s">
        <v>215</v>
      </c>
      <c r="G290">
        <v>0.14638770000000001</v>
      </c>
      <c r="H290" t="s">
        <v>216</v>
      </c>
    </row>
    <row r="291" spans="3:8" x14ac:dyDescent="0.25">
      <c r="C291" t="s">
        <v>240</v>
      </c>
      <c r="D291" t="s">
        <v>112</v>
      </c>
      <c r="E291" t="s">
        <v>140</v>
      </c>
      <c r="F291" t="s">
        <v>215</v>
      </c>
      <c r="G291">
        <v>1.3918463999999999</v>
      </c>
      <c r="H291" t="s">
        <v>216</v>
      </c>
    </row>
    <row r="292" spans="3:8" x14ac:dyDescent="0.25">
      <c r="C292" t="s">
        <v>241</v>
      </c>
      <c r="D292" t="s">
        <v>112</v>
      </c>
      <c r="E292" t="s">
        <v>141</v>
      </c>
      <c r="F292" t="s">
        <v>215</v>
      </c>
      <c r="G292">
        <v>0.1416559</v>
      </c>
      <c r="H292" t="s">
        <v>216</v>
      </c>
    </row>
    <row r="293" spans="3:8" x14ac:dyDescent="0.25">
      <c r="C293" t="s">
        <v>242</v>
      </c>
      <c r="D293" t="s">
        <v>112</v>
      </c>
      <c r="E293" t="s">
        <v>142</v>
      </c>
      <c r="F293" t="s">
        <v>215</v>
      </c>
      <c r="G293">
        <v>4.7069217999999999</v>
      </c>
      <c r="H293" t="s">
        <v>216</v>
      </c>
    </row>
    <row r="294" spans="3:8" x14ac:dyDescent="0.25">
      <c r="C294" t="s">
        <v>243</v>
      </c>
      <c r="D294" t="s">
        <v>112</v>
      </c>
      <c r="E294" t="s">
        <v>143</v>
      </c>
      <c r="F294" t="s">
        <v>215</v>
      </c>
      <c r="G294">
        <v>0.463557</v>
      </c>
      <c r="H294" t="s">
        <v>216</v>
      </c>
    </row>
    <row r="295" spans="3:8" x14ac:dyDescent="0.25">
      <c r="C295" t="s">
        <v>244</v>
      </c>
      <c r="D295" t="s">
        <v>112</v>
      </c>
      <c r="E295" t="s">
        <v>144</v>
      </c>
      <c r="F295" t="s">
        <v>215</v>
      </c>
      <c r="G295">
        <v>6.16593E-2</v>
      </c>
      <c r="H295" t="s">
        <v>216</v>
      </c>
    </row>
    <row r="296" spans="3:8" x14ac:dyDescent="0.25">
      <c r="C296" t="s">
        <v>245</v>
      </c>
      <c r="D296" t="s">
        <v>112</v>
      </c>
      <c r="E296" t="s">
        <v>145</v>
      </c>
      <c r="F296" t="s">
        <v>215</v>
      </c>
      <c r="G296">
        <v>3.4182299999999999E-2</v>
      </c>
      <c r="H296" t="s">
        <v>216</v>
      </c>
    </row>
    <row r="297" spans="3:8" x14ac:dyDescent="0.25">
      <c r="C297" t="s">
        <v>246</v>
      </c>
      <c r="D297" t="s">
        <v>112</v>
      </c>
      <c r="E297" t="s">
        <v>146</v>
      </c>
      <c r="F297" t="s">
        <v>215</v>
      </c>
      <c r="G297">
        <v>2.6002299999999999E-2</v>
      </c>
      <c r="H297" t="s">
        <v>216</v>
      </c>
    </row>
    <row r="298" spans="3:8" x14ac:dyDescent="0.25">
      <c r="C298" t="s">
        <v>247</v>
      </c>
      <c r="D298" t="s">
        <v>112</v>
      </c>
      <c r="E298" t="s">
        <v>147</v>
      </c>
      <c r="F298" t="s">
        <v>215</v>
      </c>
      <c r="G298">
        <v>2.33645E-2</v>
      </c>
      <c r="H298" t="s">
        <v>216</v>
      </c>
    </row>
    <row r="299" spans="3:8" x14ac:dyDescent="0.25">
      <c r="C299" t="s">
        <v>248</v>
      </c>
      <c r="D299" t="s">
        <v>112</v>
      </c>
      <c r="E299" t="s">
        <v>148</v>
      </c>
      <c r="F299" t="s">
        <v>215</v>
      </c>
      <c r="G299">
        <v>4.2240899999999998E-2</v>
      </c>
      <c r="H299" t="s">
        <v>216</v>
      </c>
    </row>
    <row r="300" spans="3:8" x14ac:dyDescent="0.25">
      <c r="C300" t="s">
        <v>249</v>
      </c>
      <c r="D300" t="s">
        <v>112</v>
      </c>
      <c r="E300" t="s">
        <v>149</v>
      </c>
      <c r="F300" t="s">
        <v>215</v>
      </c>
      <c r="G300">
        <v>4.1302999999999999E-3</v>
      </c>
      <c r="H300" t="s">
        <v>216</v>
      </c>
    </row>
    <row r="301" spans="3:8" x14ac:dyDescent="0.25">
      <c r="C301" t="s">
        <v>250</v>
      </c>
      <c r="D301" t="s">
        <v>112</v>
      </c>
      <c r="E301" t="s">
        <v>150</v>
      </c>
      <c r="F301" t="s">
        <v>215</v>
      </c>
      <c r="G301">
        <v>7.5911500000000007E-2</v>
      </c>
      <c r="H301" t="s">
        <v>216</v>
      </c>
    </row>
    <row r="302" spans="3:8" x14ac:dyDescent="0.25">
      <c r="C302" t="s">
        <v>251</v>
      </c>
      <c r="D302" t="s">
        <v>112</v>
      </c>
      <c r="E302" t="s">
        <v>151</v>
      </c>
      <c r="F302" t="s">
        <v>215</v>
      </c>
      <c r="G302">
        <v>0.65087980000000001</v>
      </c>
      <c r="H302" t="s">
        <v>216</v>
      </c>
    </row>
    <row r="303" spans="3:8" x14ac:dyDescent="0.25">
      <c r="C303" t="s">
        <v>252</v>
      </c>
      <c r="D303" t="s">
        <v>112</v>
      </c>
      <c r="E303" t="s">
        <v>152</v>
      </c>
      <c r="F303" t="s">
        <v>215</v>
      </c>
      <c r="G303">
        <v>3.3317200000000001E-4</v>
      </c>
      <c r="H303" t="s">
        <v>216</v>
      </c>
    </row>
    <row r="304" spans="3:8" x14ac:dyDescent="0.25">
      <c r="C304" t="s">
        <v>253</v>
      </c>
      <c r="D304" t="s">
        <v>112</v>
      </c>
      <c r="E304" t="s">
        <v>153</v>
      </c>
      <c r="F304" t="s">
        <v>215</v>
      </c>
      <c r="G304">
        <v>7.8447199999999995E-2</v>
      </c>
      <c r="H304" t="s">
        <v>216</v>
      </c>
    </row>
    <row r="305" spans="3:8" x14ac:dyDescent="0.25">
      <c r="C305" t="s">
        <v>254</v>
      </c>
      <c r="D305" t="s">
        <v>112</v>
      </c>
      <c r="E305" t="s">
        <v>154</v>
      </c>
      <c r="F305" t="s">
        <v>215</v>
      </c>
      <c r="G305">
        <v>0.2218823</v>
      </c>
      <c r="H305" t="s">
        <v>216</v>
      </c>
    </row>
    <row r="306" spans="3:8" x14ac:dyDescent="0.25">
      <c r="C306" t="s">
        <v>255</v>
      </c>
      <c r="D306" t="s">
        <v>112</v>
      </c>
      <c r="E306" t="s">
        <v>155</v>
      </c>
      <c r="F306" t="s">
        <v>215</v>
      </c>
      <c r="G306">
        <v>3.7955799999999998E-2</v>
      </c>
      <c r="H306" t="s">
        <v>216</v>
      </c>
    </row>
    <row r="307" spans="3:8" x14ac:dyDescent="0.25">
      <c r="C307" t="s">
        <v>256</v>
      </c>
      <c r="D307" t="s">
        <v>112</v>
      </c>
      <c r="E307" t="s">
        <v>156</v>
      </c>
      <c r="F307" t="s">
        <v>215</v>
      </c>
      <c r="G307">
        <v>6.6634300000000001E-4</v>
      </c>
      <c r="H307" t="s">
        <v>216</v>
      </c>
    </row>
    <row r="308" spans="3:8" x14ac:dyDescent="0.25">
      <c r="C308" t="s">
        <v>257</v>
      </c>
      <c r="D308" t="s">
        <v>112</v>
      </c>
      <c r="E308" t="s">
        <v>157</v>
      </c>
      <c r="F308" t="s">
        <v>215</v>
      </c>
      <c r="G308">
        <v>1.6406999999999999E-3</v>
      </c>
      <c r="H308" t="s">
        <v>216</v>
      </c>
    </row>
    <row r="309" spans="3:8" x14ac:dyDescent="0.25">
      <c r="C309" t="s">
        <v>258</v>
      </c>
      <c r="D309" t="s">
        <v>112</v>
      </c>
      <c r="E309" t="s">
        <v>158</v>
      </c>
      <c r="F309" t="s">
        <v>215</v>
      </c>
      <c r="G309">
        <v>1.14267E-2</v>
      </c>
      <c r="H309" t="s">
        <v>216</v>
      </c>
    </row>
    <row r="310" spans="3:8" x14ac:dyDescent="0.25">
      <c r="C310" t="s">
        <v>259</v>
      </c>
      <c r="D310" t="s">
        <v>112</v>
      </c>
      <c r="E310" t="s">
        <v>159</v>
      </c>
      <c r="F310" t="s">
        <v>215</v>
      </c>
      <c r="G310">
        <v>2.7035000000000002E-3</v>
      </c>
      <c r="H310" t="s">
        <v>216</v>
      </c>
    </row>
    <row r="311" spans="3:8" x14ac:dyDescent="0.25">
      <c r="C311" t="s">
        <v>260</v>
      </c>
      <c r="D311" t="s">
        <v>112</v>
      </c>
      <c r="E311" t="s">
        <v>160</v>
      </c>
      <c r="F311" t="s">
        <v>215</v>
      </c>
      <c r="G311">
        <v>0.49327460000000001</v>
      </c>
      <c r="H311" t="s">
        <v>216</v>
      </c>
    </row>
    <row r="312" spans="3:8" x14ac:dyDescent="0.25">
      <c r="C312" t="s">
        <v>261</v>
      </c>
      <c r="D312" t="s">
        <v>112</v>
      </c>
      <c r="E312" t="s">
        <v>161</v>
      </c>
      <c r="F312" t="s">
        <v>215</v>
      </c>
      <c r="G312">
        <v>1.5241125</v>
      </c>
      <c r="H312" t="s">
        <v>216</v>
      </c>
    </row>
    <row r="313" spans="3:8" x14ac:dyDescent="0.25">
      <c r="C313" t="s">
        <v>262</v>
      </c>
      <c r="D313" t="s">
        <v>112</v>
      </c>
      <c r="E313" t="s">
        <v>162</v>
      </c>
      <c r="F313" t="s">
        <v>215</v>
      </c>
      <c r="G313">
        <v>6.6084799999999999E-2</v>
      </c>
      <c r="H313" t="s">
        <v>216</v>
      </c>
    </row>
    <row r="314" spans="3:8" x14ac:dyDescent="0.25">
      <c r="C314" t="s">
        <v>263</v>
      </c>
      <c r="D314" t="s">
        <v>112</v>
      </c>
      <c r="E314" t="s">
        <v>163</v>
      </c>
      <c r="F314" t="s">
        <v>215</v>
      </c>
      <c r="G314">
        <v>8.1360000000000002E-2</v>
      </c>
      <c r="H314" t="s">
        <v>216</v>
      </c>
    </row>
    <row r="315" spans="3:8" x14ac:dyDescent="0.25">
      <c r="C315" t="s">
        <v>264</v>
      </c>
      <c r="D315" t="s">
        <v>112</v>
      </c>
      <c r="E315" t="s">
        <v>164</v>
      </c>
      <c r="F315" t="s">
        <v>215</v>
      </c>
      <c r="G315">
        <v>0.78379770000000004</v>
      </c>
      <c r="H315" t="s">
        <v>216</v>
      </c>
    </row>
    <row r="316" spans="3:8" x14ac:dyDescent="0.25">
      <c r="C316" t="s">
        <v>265</v>
      </c>
      <c r="D316" t="s">
        <v>112</v>
      </c>
      <c r="E316" t="s">
        <v>165</v>
      </c>
      <c r="F316" t="s">
        <v>215</v>
      </c>
      <c r="G316">
        <v>1.8386400000000001E-2</v>
      </c>
      <c r="H316" t="s">
        <v>216</v>
      </c>
    </row>
    <row r="317" spans="3:8" x14ac:dyDescent="0.25">
      <c r="C317" t="s">
        <v>266</v>
      </c>
      <c r="D317" t="s">
        <v>112</v>
      </c>
      <c r="E317" t="s">
        <v>166</v>
      </c>
      <c r="F317" t="s">
        <v>215</v>
      </c>
      <c r="G317">
        <v>8.1164899999999998E-2</v>
      </c>
      <c r="H317" t="s">
        <v>216</v>
      </c>
    </row>
    <row r="318" spans="3:8" x14ac:dyDescent="0.25">
      <c r="C318" t="s">
        <v>267</v>
      </c>
      <c r="D318" t="s">
        <v>112</v>
      </c>
      <c r="E318" t="s">
        <v>167</v>
      </c>
      <c r="F318" t="s">
        <v>215</v>
      </c>
      <c r="G318">
        <v>7.4419600000000003E-4</v>
      </c>
      <c r="H318" t="s">
        <v>216</v>
      </c>
    </row>
    <row r="319" spans="3:8" x14ac:dyDescent="0.25">
      <c r="C319" t="s">
        <v>268</v>
      </c>
      <c r="D319" t="s">
        <v>112</v>
      </c>
      <c r="E319" t="s">
        <v>168</v>
      </c>
      <c r="F319" t="s">
        <v>215</v>
      </c>
      <c r="G319">
        <v>6.8620500000000001E-2</v>
      </c>
      <c r="H319" t="s">
        <v>216</v>
      </c>
    </row>
    <row r="320" spans="3:8" x14ac:dyDescent="0.25">
      <c r="C320" t="s">
        <v>269</v>
      </c>
      <c r="D320" t="s">
        <v>112</v>
      </c>
      <c r="E320" t="s">
        <v>169</v>
      </c>
      <c r="F320" t="s">
        <v>215</v>
      </c>
      <c r="G320">
        <v>0.1576486</v>
      </c>
      <c r="H320" t="s">
        <v>216</v>
      </c>
    </row>
    <row r="321" spans="3:8" x14ac:dyDescent="0.25">
      <c r="C321" t="s">
        <v>270</v>
      </c>
      <c r="D321" t="s">
        <v>112</v>
      </c>
      <c r="E321" t="s">
        <v>170</v>
      </c>
      <c r="F321" t="s">
        <v>215</v>
      </c>
      <c r="G321">
        <v>0.1189038</v>
      </c>
      <c r="H321" t="s">
        <v>216</v>
      </c>
    </row>
    <row r="322" spans="3:8" x14ac:dyDescent="0.25">
      <c r="C322" t="s">
        <v>271</v>
      </c>
      <c r="D322" t="s">
        <v>112</v>
      </c>
      <c r="E322" t="s">
        <v>171</v>
      </c>
      <c r="F322" t="s">
        <v>215</v>
      </c>
      <c r="G322">
        <v>2.1799900000000001E-2</v>
      </c>
      <c r="H322" t="s">
        <v>216</v>
      </c>
    </row>
    <row r="323" spans="3:8" x14ac:dyDescent="0.25">
      <c r="C323" t="s">
        <v>272</v>
      </c>
      <c r="D323" t="s">
        <v>112</v>
      </c>
      <c r="E323" t="s">
        <v>172</v>
      </c>
      <c r="F323" t="s">
        <v>215</v>
      </c>
      <c r="G323">
        <v>8.6990399999999996E-2</v>
      </c>
      <c r="H323" t="s">
        <v>216</v>
      </c>
    </row>
    <row r="324" spans="3:8" x14ac:dyDescent="0.25">
      <c r="C324" t="s">
        <v>273</v>
      </c>
      <c r="D324" t="s">
        <v>112</v>
      </c>
      <c r="E324" t="s">
        <v>173</v>
      </c>
      <c r="F324" t="s">
        <v>215</v>
      </c>
      <c r="G324">
        <v>3.9223599999999997E-2</v>
      </c>
      <c r="H324" t="s">
        <v>216</v>
      </c>
    </row>
    <row r="325" spans="3:8" x14ac:dyDescent="0.25">
      <c r="C325" t="s">
        <v>274</v>
      </c>
      <c r="D325" t="s">
        <v>112</v>
      </c>
      <c r="E325" t="s">
        <v>174</v>
      </c>
      <c r="F325" t="s">
        <v>215</v>
      </c>
      <c r="G325">
        <v>5.8155999999999999E-2</v>
      </c>
      <c r="H325" t="s">
        <v>216</v>
      </c>
    </row>
    <row r="326" spans="3:8" x14ac:dyDescent="0.25">
      <c r="C326" t="s">
        <v>275</v>
      </c>
      <c r="D326" t="s">
        <v>112</v>
      </c>
      <c r="E326" t="s">
        <v>175</v>
      </c>
      <c r="F326" t="s">
        <v>215</v>
      </c>
      <c r="G326">
        <v>0.1818988</v>
      </c>
      <c r="H326" t="s">
        <v>216</v>
      </c>
    </row>
    <row r="327" spans="3:8" x14ac:dyDescent="0.25">
      <c r="C327" t="s">
        <v>276</v>
      </c>
      <c r="D327" t="s">
        <v>112</v>
      </c>
      <c r="E327" t="s">
        <v>176</v>
      </c>
      <c r="F327" t="s">
        <v>215</v>
      </c>
      <c r="G327">
        <v>7.8447199999999995E-2</v>
      </c>
      <c r="H327" t="s">
        <v>216</v>
      </c>
    </row>
    <row r="328" spans="3:8" x14ac:dyDescent="0.25">
      <c r="C328" t="s">
        <v>277</v>
      </c>
      <c r="D328" t="s">
        <v>112</v>
      </c>
      <c r="E328" t="s">
        <v>177</v>
      </c>
      <c r="F328" t="s">
        <v>215</v>
      </c>
      <c r="G328">
        <v>1.4382499999999999E-2</v>
      </c>
      <c r="H328" t="s">
        <v>216</v>
      </c>
    </row>
    <row r="329" spans="3:8" x14ac:dyDescent="0.25">
      <c r="C329" t="s">
        <v>278</v>
      </c>
      <c r="D329" t="s">
        <v>112</v>
      </c>
      <c r="E329" t="s">
        <v>178</v>
      </c>
      <c r="F329" t="s">
        <v>215</v>
      </c>
      <c r="G329">
        <v>2.8295E-3</v>
      </c>
      <c r="H329" t="s">
        <v>216</v>
      </c>
    </row>
    <row r="330" spans="3:8" x14ac:dyDescent="0.25">
      <c r="C330" t="s">
        <v>279</v>
      </c>
      <c r="D330" t="s">
        <v>112</v>
      </c>
      <c r="E330" t="s">
        <v>179</v>
      </c>
      <c r="F330" t="s">
        <v>215</v>
      </c>
      <c r="G330">
        <v>8.3201000000000004E-3</v>
      </c>
      <c r="H330" t="s">
        <v>216</v>
      </c>
    </row>
    <row r="331" spans="3:8" x14ac:dyDescent="0.25">
      <c r="C331" t="s">
        <v>280</v>
      </c>
      <c r="D331" t="s">
        <v>112</v>
      </c>
      <c r="E331" t="s">
        <v>180</v>
      </c>
      <c r="F331" t="s">
        <v>215</v>
      </c>
      <c r="G331">
        <v>0.24604599999999999</v>
      </c>
      <c r="H331" t="s">
        <v>216</v>
      </c>
    </row>
    <row r="332" spans="3:8" x14ac:dyDescent="0.25">
      <c r="C332" t="s">
        <v>281</v>
      </c>
      <c r="D332" t="s">
        <v>112</v>
      </c>
      <c r="E332" t="s">
        <v>181</v>
      </c>
      <c r="F332" t="s">
        <v>215</v>
      </c>
      <c r="G332">
        <v>2.70321E-2</v>
      </c>
      <c r="H332" t="s">
        <v>216</v>
      </c>
    </row>
    <row r="333" spans="3:8" x14ac:dyDescent="0.25">
      <c r="C333" t="s">
        <v>282</v>
      </c>
      <c r="D333" t="s">
        <v>112</v>
      </c>
      <c r="E333" t="s">
        <v>182</v>
      </c>
      <c r="F333" t="s">
        <v>215</v>
      </c>
      <c r="G333">
        <v>5.2004599999999998E-2</v>
      </c>
      <c r="H333" t="s">
        <v>216</v>
      </c>
    </row>
    <row r="334" spans="3:8" x14ac:dyDescent="0.25">
      <c r="C334" t="s">
        <v>283</v>
      </c>
      <c r="D334" t="s">
        <v>112</v>
      </c>
      <c r="E334" t="s">
        <v>183</v>
      </c>
      <c r="F334" t="s">
        <v>215</v>
      </c>
      <c r="G334">
        <v>8.3201000000000004E-3</v>
      </c>
      <c r="H334" t="s">
        <v>216</v>
      </c>
    </row>
    <row r="335" spans="3:8" x14ac:dyDescent="0.25">
      <c r="C335" t="s">
        <v>284</v>
      </c>
      <c r="D335" t="s">
        <v>112</v>
      </c>
      <c r="E335" t="s">
        <v>184</v>
      </c>
      <c r="F335" t="s">
        <v>215</v>
      </c>
      <c r="G335">
        <v>1.3136999999999999E-3</v>
      </c>
      <c r="H335" t="s">
        <v>216</v>
      </c>
    </row>
    <row r="336" spans="3:8" x14ac:dyDescent="0.25">
      <c r="C336" t="s">
        <v>285</v>
      </c>
      <c r="D336" t="s">
        <v>112</v>
      </c>
      <c r="E336" t="s">
        <v>185</v>
      </c>
      <c r="F336" t="s">
        <v>215</v>
      </c>
      <c r="G336">
        <v>1.6839199999999999E-2</v>
      </c>
      <c r="H336" t="s">
        <v>216</v>
      </c>
    </row>
    <row r="337" spans="3:8" x14ac:dyDescent="0.25">
      <c r="C337" t="s">
        <v>286</v>
      </c>
      <c r="D337" t="s">
        <v>112</v>
      </c>
      <c r="E337" t="s">
        <v>186</v>
      </c>
      <c r="F337" t="s">
        <v>215</v>
      </c>
      <c r="G337">
        <v>2.4145E-2</v>
      </c>
      <c r="H337" t="s">
        <v>216</v>
      </c>
    </row>
    <row r="338" spans="3:8" x14ac:dyDescent="0.25">
      <c r="C338" t="s">
        <v>287</v>
      </c>
      <c r="D338" t="s">
        <v>112</v>
      </c>
      <c r="E338" t="s">
        <v>187</v>
      </c>
      <c r="F338" t="s">
        <v>215</v>
      </c>
      <c r="G338">
        <v>1.02433E-2</v>
      </c>
      <c r="H338" t="s">
        <v>216</v>
      </c>
    </row>
    <row r="339" spans="3:8" x14ac:dyDescent="0.25">
      <c r="C339" t="s">
        <v>288</v>
      </c>
      <c r="D339" t="s">
        <v>112</v>
      </c>
      <c r="E339" t="s">
        <v>188</v>
      </c>
      <c r="F339" t="s">
        <v>215</v>
      </c>
      <c r="G339">
        <v>0.14267640000000001</v>
      </c>
      <c r="H339" t="s">
        <v>216</v>
      </c>
    </row>
    <row r="340" spans="3:8" x14ac:dyDescent="0.25">
      <c r="C340" t="s">
        <v>289</v>
      </c>
      <c r="D340" t="s">
        <v>112</v>
      </c>
      <c r="E340" t="s">
        <v>189</v>
      </c>
      <c r="F340" t="s">
        <v>215</v>
      </c>
      <c r="G340" t="s">
        <v>106</v>
      </c>
      <c r="H340" t="s">
        <v>216</v>
      </c>
    </row>
    <row r="341" spans="3:8" x14ac:dyDescent="0.25">
      <c r="C341" t="s">
        <v>290</v>
      </c>
      <c r="D341" t="s">
        <v>112</v>
      </c>
      <c r="E341" t="s">
        <v>190</v>
      </c>
      <c r="F341" t="s">
        <v>215</v>
      </c>
      <c r="G341">
        <v>4.2038800000000001E-2</v>
      </c>
      <c r="H341" t="s">
        <v>216</v>
      </c>
    </row>
    <row r="342" spans="3:8" x14ac:dyDescent="0.25">
      <c r="C342" t="s">
        <v>291</v>
      </c>
      <c r="D342" t="s">
        <v>112</v>
      </c>
      <c r="E342" t="s">
        <v>191</v>
      </c>
      <c r="F342" t="s">
        <v>215</v>
      </c>
      <c r="G342">
        <v>3.4146099999999999E-2</v>
      </c>
      <c r="H342" t="s">
        <v>216</v>
      </c>
    </row>
    <row r="343" spans="3:8" x14ac:dyDescent="0.25">
      <c r="C343" t="s">
        <v>292</v>
      </c>
      <c r="D343" t="s">
        <v>112</v>
      </c>
      <c r="E343" t="s">
        <v>192</v>
      </c>
      <c r="F343" t="s">
        <v>215</v>
      </c>
      <c r="G343">
        <v>0.25487579999999999</v>
      </c>
      <c r="H343" t="s">
        <v>216</v>
      </c>
    </row>
    <row r="344" spans="3:8" x14ac:dyDescent="0.25">
      <c r="C344" t="s">
        <v>293</v>
      </c>
      <c r="D344" t="s">
        <v>112</v>
      </c>
      <c r="E344" t="s">
        <v>193</v>
      </c>
      <c r="F344" t="s">
        <v>215</v>
      </c>
      <c r="G344">
        <v>0.14638770000000001</v>
      </c>
      <c r="H344" t="s">
        <v>216</v>
      </c>
    </row>
    <row r="345" spans="3:8" x14ac:dyDescent="0.25">
      <c r="C345" t="s">
        <v>294</v>
      </c>
      <c r="D345" t="s">
        <v>112</v>
      </c>
      <c r="E345" t="s">
        <v>194</v>
      </c>
      <c r="F345" t="s">
        <v>215</v>
      </c>
      <c r="G345">
        <v>1.1833E-3</v>
      </c>
      <c r="H345" t="s">
        <v>216</v>
      </c>
    </row>
    <row r="346" spans="3:8" x14ac:dyDescent="0.25">
      <c r="C346" t="s">
        <v>295</v>
      </c>
      <c r="D346" t="s">
        <v>112</v>
      </c>
      <c r="E346" t="s">
        <v>195</v>
      </c>
      <c r="F346" t="s">
        <v>215</v>
      </c>
      <c r="G346">
        <v>0.13185279999999999</v>
      </c>
      <c r="H346" t="s">
        <v>216</v>
      </c>
    </row>
    <row r="347" spans="3:8" x14ac:dyDescent="0.25">
      <c r="C347" t="s">
        <v>296</v>
      </c>
      <c r="D347" t="s">
        <v>112</v>
      </c>
      <c r="E347" t="s">
        <v>196</v>
      </c>
      <c r="F347" t="s">
        <v>215</v>
      </c>
      <c r="G347">
        <v>2.07315E-2</v>
      </c>
      <c r="H347" t="s">
        <v>216</v>
      </c>
    </row>
    <row r="348" spans="3:8" x14ac:dyDescent="0.25">
      <c r="C348" t="s">
        <v>297</v>
      </c>
      <c r="D348" t="s">
        <v>112</v>
      </c>
      <c r="E348" t="s">
        <v>197</v>
      </c>
      <c r="F348" t="s">
        <v>215</v>
      </c>
      <c r="G348">
        <v>7.0828000000000002E-2</v>
      </c>
      <c r="H348" t="s">
        <v>216</v>
      </c>
    </row>
    <row r="349" spans="3:8" x14ac:dyDescent="0.25">
      <c r="C349" t="s">
        <v>298</v>
      </c>
      <c r="D349" t="s">
        <v>112</v>
      </c>
      <c r="E349" t="s">
        <v>198</v>
      </c>
      <c r="F349" t="s">
        <v>215</v>
      </c>
      <c r="G349">
        <v>0.14267640000000001</v>
      </c>
      <c r="H349" t="s">
        <v>216</v>
      </c>
    </row>
    <row r="350" spans="3:8" x14ac:dyDescent="0.25">
      <c r="C350" t="s">
        <v>299</v>
      </c>
      <c r="D350" t="s">
        <v>112</v>
      </c>
      <c r="E350" t="s">
        <v>199</v>
      </c>
      <c r="F350" t="s">
        <v>215</v>
      </c>
      <c r="G350" t="s">
        <v>106</v>
      </c>
      <c r="H350" t="s">
        <v>216</v>
      </c>
    </row>
    <row r="351" spans="3:8" x14ac:dyDescent="0.25">
      <c r="C351" t="s">
        <v>300</v>
      </c>
      <c r="D351" t="s">
        <v>112</v>
      </c>
      <c r="E351" t="s">
        <v>200</v>
      </c>
      <c r="F351" t="s">
        <v>215</v>
      </c>
      <c r="G351" t="s">
        <v>106</v>
      </c>
      <c r="H351" t="s">
        <v>216</v>
      </c>
    </row>
    <row r="352" spans="3:8" x14ac:dyDescent="0.25">
      <c r="C352" t="s">
        <v>301</v>
      </c>
      <c r="D352" t="s">
        <v>112</v>
      </c>
      <c r="E352" t="s">
        <v>201</v>
      </c>
      <c r="F352" t="s">
        <v>215</v>
      </c>
      <c r="G352">
        <v>2.725E-3</v>
      </c>
      <c r="H352" t="s">
        <v>216</v>
      </c>
    </row>
    <row r="353" spans="3:8" x14ac:dyDescent="0.25">
      <c r="C353" t="s">
        <v>302</v>
      </c>
      <c r="D353" t="s">
        <v>112</v>
      </c>
      <c r="E353" t="s">
        <v>202</v>
      </c>
      <c r="F353" t="s">
        <v>215</v>
      </c>
      <c r="G353">
        <v>9.7036699999999997E-4</v>
      </c>
      <c r="H353" t="s">
        <v>216</v>
      </c>
    </row>
    <row r="354" spans="3:8" x14ac:dyDescent="0.25">
      <c r="C354" t="s">
        <v>303</v>
      </c>
      <c r="D354" t="s">
        <v>112</v>
      </c>
      <c r="E354" t="s">
        <v>203</v>
      </c>
      <c r="F354" t="s">
        <v>215</v>
      </c>
      <c r="G354">
        <v>0.98418399999999995</v>
      </c>
      <c r="H354" t="s">
        <v>216</v>
      </c>
    </row>
    <row r="355" spans="3:8" x14ac:dyDescent="0.25">
      <c r="C355" t="s">
        <v>304</v>
      </c>
      <c r="D355" t="s">
        <v>112</v>
      </c>
      <c r="E355" t="s">
        <v>204</v>
      </c>
      <c r="F355" t="s">
        <v>215</v>
      </c>
      <c r="G355">
        <v>0.13112779999999999</v>
      </c>
      <c r="H355" t="s">
        <v>216</v>
      </c>
    </row>
    <row r="356" spans="3:8" x14ac:dyDescent="0.25">
      <c r="C356" t="s">
        <v>305</v>
      </c>
      <c r="D356" t="s">
        <v>112</v>
      </c>
      <c r="E356" t="s">
        <v>205</v>
      </c>
      <c r="F356" t="s">
        <v>215</v>
      </c>
      <c r="G356">
        <v>14.8338252</v>
      </c>
      <c r="H356" t="s">
        <v>216</v>
      </c>
    </row>
    <row r="357" spans="3:8" x14ac:dyDescent="0.25">
      <c r="C357" t="s">
        <v>306</v>
      </c>
      <c r="D357" t="s">
        <v>112</v>
      </c>
      <c r="E357" t="s">
        <v>206</v>
      </c>
      <c r="F357" t="s">
        <v>215</v>
      </c>
      <c r="G357">
        <v>0.92048300000000005</v>
      </c>
      <c r="H357" t="s">
        <v>216</v>
      </c>
    </row>
    <row r="358" spans="3:8" x14ac:dyDescent="0.25">
      <c r="C358" t="s">
        <v>307</v>
      </c>
      <c r="D358" t="s">
        <v>112</v>
      </c>
      <c r="E358" t="s">
        <v>207</v>
      </c>
      <c r="F358" t="s">
        <v>215</v>
      </c>
      <c r="G358">
        <v>0.14638770000000001</v>
      </c>
      <c r="H358" t="s">
        <v>216</v>
      </c>
    </row>
    <row r="359" spans="3:8" x14ac:dyDescent="0.25">
      <c r="C359" t="s">
        <v>308</v>
      </c>
      <c r="D359" t="s">
        <v>112</v>
      </c>
      <c r="E359" t="s">
        <v>208</v>
      </c>
      <c r="F359" t="s">
        <v>215</v>
      </c>
      <c r="G359">
        <v>0.67585419999999996</v>
      </c>
      <c r="H359" t="s">
        <v>216</v>
      </c>
    </row>
    <row r="360" spans="3:8" x14ac:dyDescent="0.25">
      <c r="C360" t="s">
        <v>309</v>
      </c>
      <c r="D360" t="s">
        <v>112</v>
      </c>
      <c r="E360" t="s">
        <v>209</v>
      </c>
      <c r="F360" t="s">
        <v>215</v>
      </c>
      <c r="G360" t="s">
        <v>106</v>
      </c>
      <c r="H360" t="s">
        <v>216</v>
      </c>
    </row>
    <row r="361" spans="3:8" x14ac:dyDescent="0.25">
      <c r="C361" t="s">
        <v>310</v>
      </c>
      <c r="D361" t="s">
        <v>112</v>
      </c>
      <c r="E361" t="s">
        <v>210</v>
      </c>
      <c r="F361" t="s">
        <v>215</v>
      </c>
      <c r="G361">
        <v>1.7750581000000001</v>
      </c>
      <c r="H361" t="s">
        <v>216</v>
      </c>
    </row>
    <row r="362" spans="3:8" x14ac:dyDescent="0.25">
      <c r="C362" t="s">
        <v>311</v>
      </c>
      <c r="D362" t="s">
        <v>112</v>
      </c>
      <c r="E362" t="s">
        <v>211</v>
      </c>
      <c r="F362" t="s">
        <v>215</v>
      </c>
      <c r="G362">
        <v>11.1347711</v>
      </c>
      <c r="H362" t="s">
        <v>216</v>
      </c>
    </row>
    <row r="365" spans="3:8" x14ac:dyDescent="0.25">
      <c r="C365" t="s">
        <v>804</v>
      </c>
    </row>
    <row r="366" spans="3:8" x14ac:dyDescent="0.25">
      <c r="C366" t="s">
        <v>805</v>
      </c>
    </row>
    <row r="368" spans="3:8" x14ac:dyDescent="0.25">
      <c r="C368" t="s">
        <v>214</v>
      </c>
      <c r="D368" t="s">
        <v>112</v>
      </c>
      <c r="E368" t="s">
        <v>111</v>
      </c>
      <c r="F368" t="s">
        <v>215</v>
      </c>
      <c r="G368">
        <v>0.53804289999999999</v>
      </c>
      <c r="H368" t="s">
        <v>216</v>
      </c>
    </row>
    <row r="369" spans="3:8" x14ac:dyDescent="0.25">
      <c r="C369" t="s">
        <v>217</v>
      </c>
      <c r="D369" t="s">
        <v>112</v>
      </c>
      <c r="E369" t="s">
        <v>117</v>
      </c>
      <c r="F369" t="s">
        <v>215</v>
      </c>
      <c r="G369">
        <v>0.49451780000000001</v>
      </c>
      <c r="H369" t="s">
        <v>216</v>
      </c>
    </row>
    <row r="370" spans="3:8" x14ac:dyDescent="0.25">
      <c r="C370" t="s">
        <v>218</v>
      </c>
      <c r="D370" t="s">
        <v>112</v>
      </c>
      <c r="E370" t="s">
        <v>118</v>
      </c>
      <c r="F370" t="s">
        <v>215</v>
      </c>
      <c r="G370">
        <v>6.9671899999999995E-2</v>
      </c>
      <c r="H370" t="s">
        <v>216</v>
      </c>
    </row>
    <row r="371" spans="3:8" x14ac:dyDescent="0.25">
      <c r="C371" t="s">
        <v>219</v>
      </c>
      <c r="D371" t="s">
        <v>112</v>
      </c>
      <c r="E371" t="s">
        <v>119</v>
      </c>
      <c r="F371" t="s">
        <v>215</v>
      </c>
      <c r="G371">
        <v>0.2382754</v>
      </c>
      <c r="H371" t="s">
        <v>216</v>
      </c>
    </row>
    <row r="372" spans="3:8" x14ac:dyDescent="0.25">
      <c r="C372" t="s">
        <v>220</v>
      </c>
      <c r="D372" t="s">
        <v>112</v>
      </c>
      <c r="E372" t="s">
        <v>120</v>
      </c>
      <c r="F372" t="s">
        <v>215</v>
      </c>
      <c r="G372">
        <v>8.2927500000000001E-2</v>
      </c>
      <c r="H372" t="s">
        <v>216</v>
      </c>
    </row>
    <row r="373" spans="3:8" x14ac:dyDescent="0.25">
      <c r="C373" t="s">
        <v>221</v>
      </c>
      <c r="D373" t="s">
        <v>112</v>
      </c>
      <c r="E373" t="s">
        <v>121</v>
      </c>
      <c r="F373" t="s">
        <v>215</v>
      </c>
      <c r="G373">
        <v>6.7558000000000002E-3</v>
      </c>
      <c r="H373" t="s">
        <v>216</v>
      </c>
    </row>
    <row r="374" spans="3:8" x14ac:dyDescent="0.25">
      <c r="C374" t="s">
        <v>222</v>
      </c>
      <c r="D374" t="s">
        <v>112</v>
      </c>
      <c r="E374" t="s">
        <v>122</v>
      </c>
      <c r="F374" t="s">
        <v>215</v>
      </c>
      <c r="G374">
        <v>7.0161699999999994E-2</v>
      </c>
      <c r="H374" t="s">
        <v>216</v>
      </c>
    </row>
    <row r="375" spans="3:8" x14ac:dyDescent="0.25">
      <c r="C375" t="s">
        <v>223</v>
      </c>
      <c r="D375" t="s">
        <v>112</v>
      </c>
      <c r="E375" t="s">
        <v>123</v>
      </c>
      <c r="F375" t="s">
        <v>215</v>
      </c>
      <c r="G375">
        <v>0.1566418</v>
      </c>
      <c r="H375" t="s">
        <v>216</v>
      </c>
    </row>
    <row r="376" spans="3:8" x14ac:dyDescent="0.25">
      <c r="C376" t="s">
        <v>224</v>
      </c>
      <c r="D376" t="s">
        <v>112</v>
      </c>
      <c r="E376" t="s">
        <v>124</v>
      </c>
      <c r="F376" t="s">
        <v>215</v>
      </c>
      <c r="G376">
        <v>9.9400500000000006E-4</v>
      </c>
      <c r="H376" t="s">
        <v>216</v>
      </c>
    </row>
    <row r="377" spans="3:8" x14ac:dyDescent="0.25">
      <c r="C377" t="s">
        <v>225</v>
      </c>
      <c r="D377" t="s">
        <v>112</v>
      </c>
      <c r="E377" t="s">
        <v>125</v>
      </c>
      <c r="F377" t="s">
        <v>215</v>
      </c>
      <c r="G377">
        <v>4.4031000000000001E-3</v>
      </c>
      <c r="H377" t="s">
        <v>216</v>
      </c>
    </row>
    <row r="378" spans="3:8" x14ac:dyDescent="0.25">
      <c r="C378" t="s">
        <v>226</v>
      </c>
      <c r="D378" t="s">
        <v>112</v>
      </c>
      <c r="E378" t="s">
        <v>126</v>
      </c>
      <c r="F378" t="s">
        <v>215</v>
      </c>
      <c r="G378">
        <v>0.14438509999999999</v>
      </c>
      <c r="H378" t="s">
        <v>216</v>
      </c>
    </row>
    <row r="379" spans="3:8" x14ac:dyDescent="0.25">
      <c r="C379" t="s">
        <v>227</v>
      </c>
      <c r="D379" t="s">
        <v>112</v>
      </c>
      <c r="E379" t="s">
        <v>127</v>
      </c>
      <c r="F379" t="s">
        <v>215</v>
      </c>
      <c r="G379">
        <v>0.1149534</v>
      </c>
      <c r="H379" t="s">
        <v>216</v>
      </c>
    </row>
    <row r="380" spans="3:8" x14ac:dyDescent="0.25">
      <c r="C380" t="s">
        <v>228</v>
      </c>
      <c r="D380" t="s">
        <v>112</v>
      </c>
      <c r="E380" t="s">
        <v>128</v>
      </c>
      <c r="F380" t="s">
        <v>215</v>
      </c>
      <c r="G380">
        <v>4.9125099999999998E-2</v>
      </c>
      <c r="H380" t="s">
        <v>216</v>
      </c>
    </row>
    <row r="381" spans="3:8" x14ac:dyDescent="0.25">
      <c r="C381" t="s">
        <v>229</v>
      </c>
      <c r="D381" t="s">
        <v>112</v>
      </c>
      <c r="E381" t="s">
        <v>129</v>
      </c>
      <c r="F381" t="s">
        <v>215</v>
      </c>
      <c r="G381">
        <v>1.27443E-2</v>
      </c>
      <c r="H381" t="s">
        <v>216</v>
      </c>
    </row>
    <row r="382" spans="3:8" x14ac:dyDescent="0.25">
      <c r="C382" t="s">
        <v>230</v>
      </c>
      <c r="D382" t="s">
        <v>112</v>
      </c>
      <c r="E382" t="s">
        <v>130</v>
      </c>
      <c r="F382" t="s">
        <v>215</v>
      </c>
      <c r="G382">
        <v>5.1253699999999999E-2</v>
      </c>
      <c r="H382" t="s">
        <v>216</v>
      </c>
    </row>
    <row r="383" spans="3:8" x14ac:dyDescent="0.25">
      <c r="C383" t="s">
        <v>231</v>
      </c>
      <c r="D383" t="s">
        <v>112</v>
      </c>
      <c r="E383" t="s">
        <v>131</v>
      </c>
      <c r="F383" t="s">
        <v>215</v>
      </c>
      <c r="G383">
        <v>5.0036400000000002E-2</v>
      </c>
      <c r="H383" t="s">
        <v>216</v>
      </c>
    </row>
    <row r="384" spans="3:8" x14ac:dyDescent="0.25">
      <c r="C384" t="s">
        <v>232</v>
      </c>
      <c r="D384" t="s">
        <v>112</v>
      </c>
      <c r="E384" t="s">
        <v>132</v>
      </c>
      <c r="F384" t="s">
        <v>215</v>
      </c>
      <c r="G384">
        <v>1.25091E-2</v>
      </c>
      <c r="H384" t="s">
        <v>216</v>
      </c>
    </row>
    <row r="385" spans="3:8" x14ac:dyDescent="0.25">
      <c r="C385" t="s">
        <v>233</v>
      </c>
      <c r="D385" t="s">
        <v>112</v>
      </c>
      <c r="E385" t="s">
        <v>133</v>
      </c>
      <c r="F385" t="s">
        <v>215</v>
      </c>
      <c r="G385">
        <v>1.3005498</v>
      </c>
      <c r="H385" t="s">
        <v>216</v>
      </c>
    </row>
    <row r="386" spans="3:8" x14ac:dyDescent="0.25">
      <c r="C386" t="s">
        <v>234</v>
      </c>
      <c r="D386" t="s">
        <v>112</v>
      </c>
      <c r="E386" t="s">
        <v>134</v>
      </c>
      <c r="F386" t="s">
        <v>215</v>
      </c>
      <c r="G386">
        <v>3.2133861000000001</v>
      </c>
      <c r="H386" t="s">
        <v>216</v>
      </c>
    </row>
    <row r="387" spans="3:8" x14ac:dyDescent="0.25">
      <c r="C387" t="s">
        <v>235</v>
      </c>
      <c r="D387" t="s">
        <v>112</v>
      </c>
      <c r="E387" t="s">
        <v>135</v>
      </c>
      <c r="F387" t="s">
        <v>215</v>
      </c>
      <c r="G387">
        <v>1.0271E-3</v>
      </c>
      <c r="H387" t="s">
        <v>216</v>
      </c>
    </row>
    <row r="388" spans="3:8" x14ac:dyDescent="0.25">
      <c r="C388" t="s">
        <v>236</v>
      </c>
      <c r="D388" t="s">
        <v>112</v>
      </c>
      <c r="E388" t="s">
        <v>136</v>
      </c>
      <c r="F388" t="s">
        <v>215</v>
      </c>
      <c r="G388">
        <v>0.50025839999999999</v>
      </c>
      <c r="H388" t="s">
        <v>216</v>
      </c>
    </row>
    <row r="389" spans="3:8" x14ac:dyDescent="0.25">
      <c r="C389" t="s">
        <v>237</v>
      </c>
      <c r="D389" t="s">
        <v>112</v>
      </c>
      <c r="E389" t="s">
        <v>137</v>
      </c>
      <c r="F389" t="s">
        <v>215</v>
      </c>
      <c r="G389">
        <v>3.6613228000000002</v>
      </c>
      <c r="H389" t="s">
        <v>216</v>
      </c>
    </row>
    <row r="390" spans="3:8" x14ac:dyDescent="0.25">
      <c r="C390" t="s">
        <v>238</v>
      </c>
      <c r="D390" t="s">
        <v>112</v>
      </c>
      <c r="E390" t="s">
        <v>138</v>
      </c>
      <c r="F390" t="s">
        <v>215</v>
      </c>
      <c r="G390">
        <v>0.1777589</v>
      </c>
      <c r="H390" t="s">
        <v>216</v>
      </c>
    </row>
    <row r="391" spans="3:8" x14ac:dyDescent="0.25">
      <c r="C391" t="s">
        <v>239</v>
      </c>
      <c r="D391" t="s">
        <v>112</v>
      </c>
      <c r="E391" t="s">
        <v>139</v>
      </c>
      <c r="F391" t="s">
        <v>215</v>
      </c>
      <c r="G391">
        <v>0.2131749</v>
      </c>
      <c r="H391" t="s">
        <v>216</v>
      </c>
    </row>
    <row r="392" spans="3:8" x14ac:dyDescent="0.25">
      <c r="C392" t="s">
        <v>240</v>
      </c>
      <c r="D392" t="s">
        <v>112</v>
      </c>
      <c r="E392" t="s">
        <v>140</v>
      </c>
      <c r="F392" t="s">
        <v>215</v>
      </c>
      <c r="G392">
        <v>1.6335307999999999</v>
      </c>
      <c r="H392" t="s">
        <v>216</v>
      </c>
    </row>
    <row r="393" spans="3:8" x14ac:dyDescent="0.25">
      <c r="C393" t="s">
        <v>241</v>
      </c>
      <c r="D393" t="s">
        <v>112</v>
      </c>
      <c r="E393" t="s">
        <v>141</v>
      </c>
      <c r="F393" t="s">
        <v>215</v>
      </c>
      <c r="G393">
        <v>0.15073739999999999</v>
      </c>
      <c r="H393" t="s">
        <v>216</v>
      </c>
    </row>
    <row r="394" spans="3:8" x14ac:dyDescent="0.25">
      <c r="C394" t="s">
        <v>242</v>
      </c>
      <c r="D394" t="s">
        <v>112</v>
      </c>
      <c r="E394" t="s">
        <v>142</v>
      </c>
      <c r="F394" t="s">
        <v>215</v>
      </c>
      <c r="G394">
        <v>5.8283307000000004</v>
      </c>
      <c r="H394" t="s">
        <v>216</v>
      </c>
    </row>
    <row r="395" spans="3:8" x14ac:dyDescent="0.25">
      <c r="C395" t="s">
        <v>243</v>
      </c>
      <c r="D395" t="s">
        <v>112</v>
      </c>
      <c r="E395" t="s">
        <v>143</v>
      </c>
      <c r="F395" t="s">
        <v>215</v>
      </c>
      <c r="G395">
        <v>0.41834460000000001</v>
      </c>
      <c r="H395" t="s">
        <v>216</v>
      </c>
    </row>
    <row r="396" spans="3:8" x14ac:dyDescent="0.25">
      <c r="C396" t="s">
        <v>244</v>
      </c>
      <c r="D396" t="s">
        <v>112</v>
      </c>
      <c r="E396" t="s">
        <v>144</v>
      </c>
      <c r="F396" t="s">
        <v>215</v>
      </c>
      <c r="G396">
        <v>6.5824999999999995E-2</v>
      </c>
      <c r="H396" t="s">
        <v>216</v>
      </c>
    </row>
    <row r="397" spans="3:8" x14ac:dyDescent="0.25">
      <c r="C397" t="s">
        <v>245</v>
      </c>
      <c r="D397" t="s">
        <v>112</v>
      </c>
      <c r="E397" t="s">
        <v>145</v>
      </c>
      <c r="F397" t="s">
        <v>215</v>
      </c>
      <c r="G397">
        <v>2.5104600000000001E-2</v>
      </c>
      <c r="H397" t="s">
        <v>216</v>
      </c>
    </row>
    <row r="398" spans="3:8" x14ac:dyDescent="0.25">
      <c r="C398" t="s">
        <v>246</v>
      </c>
      <c r="D398" t="s">
        <v>112</v>
      </c>
      <c r="E398" t="s">
        <v>146</v>
      </c>
      <c r="F398" t="s">
        <v>215</v>
      </c>
      <c r="G398">
        <v>2.7934E-2</v>
      </c>
      <c r="H398" t="s">
        <v>216</v>
      </c>
    </row>
    <row r="399" spans="3:8" x14ac:dyDescent="0.25">
      <c r="C399" t="s">
        <v>247</v>
      </c>
      <c r="D399" t="s">
        <v>112</v>
      </c>
      <c r="E399" t="s">
        <v>147</v>
      </c>
      <c r="F399" t="s">
        <v>215</v>
      </c>
      <c r="G399">
        <v>1.71971E-2</v>
      </c>
      <c r="H399" t="s">
        <v>216</v>
      </c>
    </row>
    <row r="400" spans="3:8" x14ac:dyDescent="0.25">
      <c r="C400" t="s">
        <v>248</v>
      </c>
      <c r="D400" t="s">
        <v>112</v>
      </c>
      <c r="E400" t="s">
        <v>148</v>
      </c>
      <c r="F400" t="s">
        <v>215</v>
      </c>
      <c r="G400">
        <v>4.2547799999999997E-2</v>
      </c>
      <c r="H400" t="s">
        <v>216</v>
      </c>
    </row>
    <row r="401" spans="3:8" x14ac:dyDescent="0.25">
      <c r="C401" t="s">
        <v>249</v>
      </c>
      <c r="D401" t="s">
        <v>112</v>
      </c>
      <c r="E401" t="s">
        <v>149</v>
      </c>
      <c r="F401" t="s">
        <v>215</v>
      </c>
      <c r="G401">
        <v>3.1905000000000002E-3</v>
      </c>
      <c r="H401" t="s">
        <v>216</v>
      </c>
    </row>
    <row r="402" spans="3:8" x14ac:dyDescent="0.25">
      <c r="C402" t="s">
        <v>250</v>
      </c>
      <c r="D402" t="s">
        <v>112</v>
      </c>
      <c r="E402" t="s">
        <v>150</v>
      </c>
      <c r="F402" t="s">
        <v>215</v>
      </c>
      <c r="G402">
        <v>6.3636200000000004E-2</v>
      </c>
      <c r="H402" t="s">
        <v>216</v>
      </c>
    </row>
    <row r="403" spans="3:8" x14ac:dyDescent="0.25">
      <c r="C403" t="s">
        <v>251</v>
      </c>
      <c r="D403" t="s">
        <v>112</v>
      </c>
      <c r="E403" t="s">
        <v>151</v>
      </c>
      <c r="F403" t="s">
        <v>215</v>
      </c>
      <c r="G403">
        <v>0.66132469999999999</v>
      </c>
      <c r="H403" t="s">
        <v>216</v>
      </c>
    </row>
    <row r="404" spans="3:8" x14ac:dyDescent="0.25">
      <c r="C404" t="s">
        <v>252</v>
      </c>
      <c r="D404" t="s">
        <v>112</v>
      </c>
      <c r="E404" t="s">
        <v>152</v>
      </c>
      <c r="F404" t="s">
        <v>215</v>
      </c>
      <c r="G404">
        <v>4.9099400000000002E-4</v>
      </c>
      <c r="H404" t="s">
        <v>216</v>
      </c>
    </row>
    <row r="405" spans="3:8" x14ac:dyDescent="0.25">
      <c r="C405" t="s">
        <v>253</v>
      </c>
      <c r="D405" t="s">
        <v>112</v>
      </c>
      <c r="E405" t="s">
        <v>153</v>
      </c>
      <c r="F405" t="s">
        <v>215</v>
      </c>
      <c r="G405">
        <v>6.2847299999999995E-2</v>
      </c>
      <c r="H405" t="s">
        <v>216</v>
      </c>
    </row>
    <row r="406" spans="3:8" x14ac:dyDescent="0.25">
      <c r="C406" t="s">
        <v>254</v>
      </c>
      <c r="D406" t="s">
        <v>112</v>
      </c>
      <c r="E406" t="s">
        <v>154</v>
      </c>
      <c r="F406" t="s">
        <v>215</v>
      </c>
      <c r="G406">
        <v>0.21046490000000001</v>
      </c>
      <c r="H406" t="s">
        <v>216</v>
      </c>
    </row>
    <row r="407" spans="3:8" x14ac:dyDescent="0.25">
      <c r="C407" t="s">
        <v>255</v>
      </c>
      <c r="D407" t="s">
        <v>112</v>
      </c>
      <c r="E407" t="s">
        <v>155</v>
      </c>
      <c r="F407" t="s">
        <v>215</v>
      </c>
      <c r="G407">
        <v>3.2245200000000002E-2</v>
      </c>
      <c r="H407" t="s">
        <v>216</v>
      </c>
    </row>
    <row r="408" spans="3:8" x14ac:dyDescent="0.25">
      <c r="C408" t="s">
        <v>256</v>
      </c>
      <c r="D408" t="s">
        <v>112</v>
      </c>
      <c r="E408" t="s">
        <v>156</v>
      </c>
      <c r="F408" t="s">
        <v>215</v>
      </c>
      <c r="G408">
        <v>6.8578900000000002E-4</v>
      </c>
      <c r="H408" t="s">
        <v>216</v>
      </c>
    </row>
    <row r="409" spans="3:8" x14ac:dyDescent="0.25">
      <c r="C409" t="s">
        <v>257</v>
      </c>
      <c r="D409" t="s">
        <v>112</v>
      </c>
      <c r="E409" t="s">
        <v>157</v>
      </c>
      <c r="F409" t="s">
        <v>215</v>
      </c>
      <c r="G409">
        <v>1.2436000000000001E-3</v>
      </c>
      <c r="H409" t="s">
        <v>216</v>
      </c>
    </row>
    <row r="410" spans="3:8" x14ac:dyDescent="0.25">
      <c r="C410" t="s">
        <v>258</v>
      </c>
      <c r="D410" t="s">
        <v>112</v>
      </c>
      <c r="E410" t="s">
        <v>158</v>
      </c>
      <c r="F410" t="s">
        <v>215</v>
      </c>
      <c r="G410">
        <v>1.22186E-2</v>
      </c>
      <c r="H410" t="s">
        <v>216</v>
      </c>
    </row>
    <row r="411" spans="3:8" x14ac:dyDescent="0.25">
      <c r="C411" t="s">
        <v>259</v>
      </c>
      <c r="D411" t="s">
        <v>112</v>
      </c>
      <c r="E411" t="s">
        <v>159</v>
      </c>
      <c r="F411" t="s">
        <v>215</v>
      </c>
      <c r="G411">
        <v>2.8996999999999998E-3</v>
      </c>
      <c r="H411" t="s">
        <v>216</v>
      </c>
    </row>
    <row r="412" spans="3:8" x14ac:dyDescent="0.25">
      <c r="C412" t="s">
        <v>260</v>
      </c>
      <c r="D412" t="s">
        <v>112</v>
      </c>
      <c r="E412" t="s">
        <v>160</v>
      </c>
      <c r="F412" t="s">
        <v>215</v>
      </c>
      <c r="G412">
        <v>0.39412360000000002</v>
      </c>
      <c r="H412" t="s">
        <v>216</v>
      </c>
    </row>
    <row r="413" spans="3:8" x14ac:dyDescent="0.25">
      <c r="C413" t="s">
        <v>261</v>
      </c>
      <c r="D413" t="s">
        <v>112</v>
      </c>
      <c r="E413" t="s">
        <v>161</v>
      </c>
      <c r="F413" t="s">
        <v>215</v>
      </c>
      <c r="G413">
        <v>2.2722071000000001</v>
      </c>
      <c r="H413" t="s">
        <v>216</v>
      </c>
    </row>
    <row r="414" spans="3:8" x14ac:dyDescent="0.25">
      <c r="C414" t="s">
        <v>262</v>
      </c>
      <c r="D414" t="s">
        <v>112</v>
      </c>
      <c r="E414" t="s">
        <v>162</v>
      </c>
      <c r="F414" t="s">
        <v>215</v>
      </c>
      <c r="G414">
        <v>5.6520500000000001E-2</v>
      </c>
      <c r="H414" t="s">
        <v>216</v>
      </c>
    </row>
    <row r="415" spans="3:8" x14ac:dyDescent="0.25">
      <c r="C415" t="s">
        <v>263</v>
      </c>
      <c r="D415" t="s">
        <v>112</v>
      </c>
      <c r="E415" t="s">
        <v>163</v>
      </c>
      <c r="F415" t="s">
        <v>215</v>
      </c>
      <c r="G415">
        <v>6.7145300000000005E-2</v>
      </c>
      <c r="H415" t="s">
        <v>216</v>
      </c>
    </row>
    <row r="416" spans="3:8" x14ac:dyDescent="0.25">
      <c r="C416" t="s">
        <v>264</v>
      </c>
      <c r="D416" t="s">
        <v>112</v>
      </c>
      <c r="E416" t="s">
        <v>164</v>
      </c>
      <c r="F416" t="s">
        <v>215</v>
      </c>
      <c r="G416">
        <v>0.74347960000000002</v>
      </c>
      <c r="H416" t="s">
        <v>216</v>
      </c>
    </row>
    <row r="417" spans="3:8" x14ac:dyDescent="0.25">
      <c r="C417" t="s">
        <v>265</v>
      </c>
      <c r="D417" t="s">
        <v>112</v>
      </c>
      <c r="E417" t="s">
        <v>165</v>
      </c>
      <c r="F417" t="s">
        <v>215</v>
      </c>
      <c r="G417">
        <v>1.46596E-2</v>
      </c>
      <c r="H417" t="s">
        <v>216</v>
      </c>
    </row>
    <row r="418" spans="3:8" x14ac:dyDescent="0.25">
      <c r="C418" t="s">
        <v>266</v>
      </c>
      <c r="D418" t="s">
        <v>112</v>
      </c>
      <c r="E418" t="s">
        <v>166</v>
      </c>
      <c r="F418" t="s">
        <v>215</v>
      </c>
      <c r="G418">
        <v>4.4330300000000003E-2</v>
      </c>
      <c r="H418" t="s">
        <v>216</v>
      </c>
    </row>
    <row r="419" spans="3:8" x14ac:dyDescent="0.25">
      <c r="C419" t="s">
        <v>267</v>
      </c>
      <c r="D419" t="s">
        <v>112</v>
      </c>
      <c r="E419" t="s">
        <v>167</v>
      </c>
      <c r="F419" t="s">
        <v>215</v>
      </c>
      <c r="G419">
        <v>8.56283E-4</v>
      </c>
      <c r="H419" t="s">
        <v>216</v>
      </c>
    </row>
    <row r="420" spans="3:8" x14ac:dyDescent="0.25">
      <c r="C420" t="s">
        <v>268</v>
      </c>
      <c r="D420" t="s">
        <v>112</v>
      </c>
      <c r="E420" t="s">
        <v>168</v>
      </c>
      <c r="F420" t="s">
        <v>215</v>
      </c>
      <c r="G420">
        <v>7.0549399999999998E-2</v>
      </c>
      <c r="H420" t="s">
        <v>216</v>
      </c>
    </row>
    <row r="421" spans="3:8" x14ac:dyDescent="0.25">
      <c r="C421" t="s">
        <v>269</v>
      </c>
      <c r="D421" t="s">
        <v>112</v>
      </c>
      <c r="E421" t="s">
        <v>169</v>
      </c>
      <c r="F421" t="s">
        <v>215</v>
      </c>
      <c r="G421">
        <v>0.12955639999999999</v>
      </c>
      <c r="H421" t="s">
        <v>216</v>
      </c>
    </row>
    <row r="422" spans="3:8" x14ac:dyDescent="0.25">
      <c r="C422" t="s">
        <v>270</v>
      </c>
      <c r="D422" t="s">
        <v>112</v>
      </c>
      <c r="E422" t="s">
        <v>170</v>
      </c>
      <c r="F422" t="s">
        <v>215</v>
      </c>
      <c r="G422">
        <v>7.6433500000000001E-2</v>
      </c>
      <c r="H422" t="s">
        <v>216</v>
      </c>
    </row>
    <row r="423" spans="3:8" x14ac:dyDescent="0.25">
      <c r="C423" t="s">
        <v>271</v>
      </c>
      <c r="D423" t="s">
        <v>112</v>
      </c>
      <c r="E423" t="s">
        <v>171</v>
      </c>
      <c r="F423" t="s">
        <v>215</v>
      </c>
      <c r="G423">
        <v>1.98154E-2</v>
      </c>
      <c r="H423" t="s">
        <v>216</v>
      </c>
    </row>
    <row r="424" spans="3:8" x14ac:dyDescent="0.25">
      <c r="C424" t="s">
        <v>272</v>
      </c>
      <c r="D424" t="s">
        <v>112</v>
      </c>
      <c r="E424" t="s">
        <v>172</v>
      </c>
      <c r="F424" t="s">
        <v>215</v>
      </c>
      <c r="G424">
        <v>7.9279000000000002E-2</v>
      </c>
      <c r="H424" t="s">
        <v>216</v>
      </c>
    </row>
    <row r="425" spans="3:8" x14ac:dyDescent="0.25">
      <c r="C425" t="s">
        <v>273</v>
      </c>
      <c r="D425" t="s">
        <v>112</v>
      </c>
      <c r="E425" t="s">
        <v>173</v>
      </c>
      <c r="F425" t="s">
        <v>215</v>
      </c>
      <c r="G425">
        <v>4.9125099999999998E-2</v>
      </c>
      <c r="H425" t="s">
        <v>216</v>
      </c>
    </row>
    <row r="426" spans="3:8" x14ac:dyDescent="0.25">
      <c r="C426" t="s">
        <v>274</v>
      </c>
      <c r="D426" t="s">
        <v>112</v>
      </c>
      <c r="E426" t="s">
        <v>174</v>
      </c>
      <c r="F426" t="s">
        <v>215</v>
      </c>
      <c r="G426">
        <v>5.3762600000000001E-2</v>
      </c>
      <c r="H426" t="s">
        <v>216</v>
      </c>
    </row>
    <row r="427" spans="3:8" x14ac:dyDescent="0.25">
      <c r="C427" t="s">
        <v>275</v>
      </c>
      <c r="D427" t="s">
        <v>112</v>
      </c>
      <c r="E427" t="s">
        <v>175</v>
      </c>
      <c r="F427" t="s">
        <v>215</v>
      </c>
      <c r="G427">
        <v>0.17019110000000001</v>
      </c>
      <c r="H427" t="s">
        <v>216</v>
      </c>
    </row>
    <row r="428" spans="3:8" x14ac:dyDescent="0.25">
      <c r="C428" t="s">
        <v>276</v>
      </c>
      <c r="D428" t="s">
        <v>112</v>
      </c>
      <c r="E428" t="s">
        <v>176</v>
      </c>
      <c r="F428" t="s">
        <v>215</v>
      </c>
      <c r="G428">
        <v>7.7763899999999997E-2</v>
      </c>
      <c r="H428" t="s">
        <v>216</v>
      </c>
    </row>
    <row r="429" spans="3:8" x14ac:dyDescent="0.25">
      <c r="C429" t="s">
        <v>277</v>
      </c>
      <c r="D429" t="s">
        <v>112</v>
      </c>
      <c r="E429" t="s">
        <v>177</v>
      </c>
      <c r="F429" t="s">
        <v>215</v>
      </c>
      <c r="G429">
        <v>1.5711800000000001E-2</v>
      </c>
      <c r="H429" t="s">
        <v>216</v>
      </c>
    </row>
    <row r="430" spans="3:8" x14ac:dyDescent="0.25">
      <c r="C430" t="s">
        <v>278</v>
      </c>
      <c r="D430" t="s">
        <v>112</v>
      </c>
      <c r="E430" t="s">
        <v>178</v>
      </c>
      <c r="F430" t="s">
        <v>215</v>
      </c>
      <c r="G430">
        <v>2.7583E-3</v>
      </c>
      <c r="H430" t="s">
        <v>216</v>
      </c>
    </row>
    <row r="431" spans="3:8" x14ac:dyDescent="0.25">
      <c r="C431" t="s">
        <v>279</v>
      </c>
      <c r="D431" t="s">
        <v>112</v>
      </c>
      <c r="E431" t="s">
        <v>179</v>
      </c>
      <c r="F431" t="s">
        <v>215</v>
      </c>
      <c r="G431">
        <v>6.6616999999999996E-3</v>
      </c>
      <c r="H431" t="s">
        <v>216</v>
      </c>
    </row>
    <row r="432" spans="3:8" x14ac:dyDescent="0.25">
      <c r="C432" t="s">
        <v>280</v>
      </c>
      <c r="D432" t="s">
        <v>112</v>
      </c>
      <c r="E432" t="s">
        <v>180</v>
      </c>
      <c r="F432" t="s">
        <v>215</v>
      </c>
      <c r="G432">
        <v>0.2525404</v>
      </c>
      <c r="H432" t="s">
        <v>216</v>
      </c>
    </row>
    <row r="433" spans="3:8" x14ac:dyDescent="0.25">
      <c r="C433" t="s">
        <v>281</v>
      </c>
      <c r="D433" t="s">
        <v>112</v>
      </c>
      <c r="E433" t="s">
        <v>181</v>
      </c>
      <c r="F433" t="s">
        <v>215</v>
      </c>
      <c r="G433">
        <v>2.46327E-2</v>
      </c>
      <c r="H433" t="s">
        <v>216</v>
      </c>
    </row>
    <row r="434" spans="3:8" x14ac:dyDescent="0.25">
      <c r="C434" t="s">
        <v>282</v>
      </c>
      <c r="D434" t="s">
        <v>112</v>
      </c>
      <c r="E434" t="s">
        <v>182</v>
      </c>
      <c r="F434" t="s">
        <v>215</v>
      </c>
      <c r="G434">
        <v>4.9970500000000001E-2</v>
      </c>
      <c r="H434" t="s">
        <v>216</v>
      </c>
    </row>
    <row r="435" spans="3:8" x14ac:dyDescent="0.25">
      <c r="C435" t="s">
        <v>283</v>
      </c>
      <c r="D435" t="s">
        <v>112</v>
      </c>
      <c r="E435" t="s">
        <v>183</v>
      </c>
      <c r="F435" t="s">
        <v>215</v>
      </c>
      <c r="G435">
        <v>6.8174000000000004E-3</v>
      </c>
      <c r="H435" t="s">
        <v>216</v>
      </c>
    </row>
    <row r="436" spans="3:8" x14ac:dyDescent="0.25">
      <c r="C436" t="s">
        <v>284</v>
      </c>
      <c r="D436" t="s">
        <v>112</v>
      </c>
      <c r="E436" t="s">
        <v>184</v>
      </c>
      <c r="F436" t="s">
        <v>215</v>
      </c>
      <c r="G436">
        <v>9.7219099999999996E-4</v>
      </c>
      <c r="H436" t="s">
        <v>216</v>
      </c>
    </row>
    <row r="437" spans="3:8" x14ac:dyDescent="0.25">
      <c r="C437" t="s">
        <v>285</v>
      </c>
      <c r="D437" t="s">
        <v>112</v>
      </c>
      <c r="E437" t="s">
        <v>185</v>
      </c>
      <c r="F437" t="s">
        <v>215</v>
      </c>
      <c r="G437">
        <v>1.5904100000000001E-2</v>
      </c>
      <c r="H437" t="s">
        <v>216</v>
      </c>
    </row>
    <row r="438" spans="3:8" x14ac:dyDescent="0.25">
      <c r="C438" t="s">
        <v>286</v>
      </c>
      <c r="D438" t="s">
        <v>112</v>
      </c>
      <c r="E438" t="s">
        <v>186</v>
      </c>
      <c r="F438" t="s">
        <v>215</v>
      </c>
      <c r="G438">
        <v>2.4192499999999999E-2</v>
      </c>
      <c r="H438" t="s">
        <v>216</v>
      </c>
    </row>
    <row r="439" spans="3:8" x14ac:dyDescent="0.25">
      <c r="C439" t="s">
        <v>287</v>
      </c>
      <c r="D439" t="s">
        <v>112</v>
      </c>
      <c r="E439" t="s">
        <v>187</v>
      </c>
      <c r="F439" t="s">
        <v>215</v>
      </c>
      <c r="G439">
        <v>9.9077000000000002E-3</v>
      </c>
      <c r="H439" t="s">
        <v>216</v>
      </c>
    </row>
    <row r="440" spans="3:8" x14ac:dyDescent="0.25">
      <c r="C440" t="s">
        <v>288</v>
      </c>
      <c r="D440" t="s">
        <v>112</v>
      </c>
      <c r="E440" t="s">
        <v>188</v>
      </c>
      <c r="F440" t="s">
        <v>215</v>
      </c>
      <c r="G440">
        <v>0.13800219999999999</v>
      </c>
      <c r="H440" t="s">
        <v>216</v>
      </c>
    </row>
    <row r="441" spans="3:8" x14ac:dyDescent="0.25">
      <c r="C441" t="s">
        <v>289</v>
      </c>
      <c r="D441" t="s">
        <v>112</v>
      </c>
      <c r="E441" t="s">
        <v>189</v>
      </c>
      <c r="F441" t="s">
        <v>215</v>
      </c>
      <c r="G441">
        <v>2.0740600000000001E-4</v>
      </c>
      <c r="H441" t="s">
        <v>216</v>
      </c>
    </row>
    <row r="442" spans="3:8" x14ac:dyDescent="0.25">
      <c r="C442" t="s">
        <v>290</v>
      </c>
      <c r="D442" t="s">
        <v>112</v>
      </c>
      <c r="E442" t="s">
        <v>190</v>
      </c>
      <c r="F442" t="s">
        <v>215</v>
      </c>
      <c r="G442">
        <v>4.3428300000000003E-2</v>
      </c>
      <c r="H442" t="s">
        <v>216</v>
      </c>
    </row>
    <row r="443" spans="3:8" x14ac:dyDescent="0.25">
      <c r="C443" t="s">
        <v>291</v>
      </c>
      <c r="D443" t="s">
        <v>112</v>
      </c>
      <c r="E443" t="s">
        <v>191</v>
      </c>
      <c r="F443" t="s">
        <v>215</v>
      </c>
      <c r="G443">
        <v>3.6096299999999998E-2</v>
      </c>
      <c r="H443" t="s">
        <v>216</v>
      </c>
    </row>
    <row r="444" spans="3:8" x14ac:dyDescent="0.25">
      <c r="C444" t="s">
        <v>292</v>
      </c>
      <c r="D444" t="s">
        <v>112</v>
      </c>
      <c r="E444" t="s">
        <v>192</v>
      </c>
      <c r="F444" t="s">
        <v>215</v>
      </c>
      <c r="G444">
        <v>0.20014560000000001</v>
      </c>
      <c r="H444" t="s">
        <v>216</v>
      </c>
    </row>
    <row r="445" spans="3:8" x14ac:dyDescent="0.25">
      <c r="C445" t="s">
        <v>293</v>
      </c>
      <c r="D445" t="s">
        <v>112</v>
      </c>
      <c r="E445" t="s">
        <v>193</v>
      </c>
      <c r="F445" t="s">
        <v>215</v>
      </c>
      <c r="G445">
        <v>0.1136233</v>
      </c>
      <c r="H445" t="s">
        <v>216</v>
      </c>
    </row>
    <row r="446" spans="3:8" x14ac:dyDescent="0.25">
      <c r="C446" t="s">
        <v>294</v>
      </c>
      <c r="D446" t="s">
        <v>112</v>
      </c>
      <c r="E446" t="s">
        <v>194</v>
      </c>
      <c r="F446" t="s">
        <v>215</v>
      </c>
      <c r="G446">
        <v>7.8992999999999999E-4</v>
      </c>
      <c r="H446" t="s">
        <v>216</v>
      </c>
    </row>
    <row r="447" spans="3:8" x14ac:dyDescent="0.25">
      <c r="C447" t="s">
        <v>295</v>
      </c>
      <c r="D447" t="s">
        <v>112</v>
      </c>
      <c r="E447" t="s">
        <v>195</v>
      </c>
      <c r="F447" t="s">
        <v>215</v>
      </c>
      <c r="G447">
        <v>0.1079017</v>
      </c>
      <c r="H447" t="s">
        <v>216</v>
      </c>
    </row>
    <row r="448" spans="3:8" x14ac:dyDescent="0.25">
      <c r="C448" t="s">
        <v>296</v>
      </c>
      <c r="D448" t="s">
        <v>112</v>
      </c>
      <c r="E448" t="s">
        <v>196</v>
      </c>
      <c r="F448" t="s">
        <v>215</v>
      </c>
      <c r="G448">
        <v>1.9722699999999999E-2</v>
      </c>
      <c r="H448" t="s">
        <v>216</v>
      </c>
    </row>
    <row r="449" spans="3:8" x14ac:dyDescent="0.25">
      <c r="C449" t="s">
        <v>297</v>
      </c>
      <c r="D449" t="s">
        <v>112</v>
      </c>
      <c r="E449" t="s">
        <v>197</v>
      </c>
      <c r="F449" t="s">
        <v>215</v>
      </c>
      <c r="G449">
        <v>6.0171599999999999E-2</v>
      </c>
      <c r="H449" t="s">
        <v>216</v>
      </c>
    </row>
    <row r="450" spans="3:8" x14ac:dyDescent="0.25">
      <c r="C450" t="s">
        <v>298</v>
      </c>
      <c r="D450" t="s">
        <v>112</v>
      </c>
      <c r="E450" t="s">
        <v>198</v>
      </c>
      <c r="F450" t="s">
        <v>215</v>
      </c>
      <c r="G450">
        <v>0.14086299999999999</v>
      </c>
      <c r="H450" t="s">
        <v>216</v>
      </c>
    </row>
    <row r="451" spans="3:8" x14ac:dyDescent="0.25">
      <c r="C451" t="s">
        <v>299</v>
      </c>
      <c r="D451" t="s">
        <v>112</v>
      </c>
      <c r="E451" t="s">
        <v>199</v>
      </c>
      <c r="F451" t="s">
        <v>215</v>
      </c>
      <c r="G451">
        <v>5.3412999999999998E-5</v>
      </c>
      <c r="H451" t="s">
        <v>216</v>
      </c>
    </row>
    <row r="452" spans="3:8" x14ac:dyDescent="0.25">
      <c r="C452" t="s">
        <v>300</v>
      </c>
      <c r="D452" t="s">
        <v>112</v>
      </c>
      <c r="E452" t="s">
        <v>200</v>
      </c>
      <c r="F452" t="s">
        <v>215</v>
      </c>
      <c r="G452">
        <v>7.5704000000000006E-5</v>
      </c>
      <c r="H452" t="s">
        <v>216</v>
      </c>
    </row>
    <row r="453" spans="3:8" x14ac:dyDescent="0.25">
      <c r="C453" t="s">
        <v>301</v>
      </c>
      <c r="D453" t="s">
        <v>112</v>
      </c>
      <c r="E453" t="s">
        <v>201</v>
      </c>
      <c r="F453" t="s">
        <v>215</v>
      </c>
      <c r="G453">
        <v>2.9091E-3</v>
      </c>
      <c r="H453" t="s">
        <v>216</v>
      </c>
    </row>
    <row r="454" spans="3:8" x14ac:dyDescent="0.25">
      <c r="C454" t="s">
        <v>302</v>
      </c>
      <c r="D454" t="s">
        <v>112</v>
      </c>
      <c r="E454" t="s">
        <v>202</v>
      </c>
      <c r="F454" t="s">
        <v>215</v>
      </c>
      <c r="G454">
        <v>1.3175999999999999E-3</v>
      </c>
      <c r="H454" t="s">
        <v>216</v>
      </c>
    </row>
    <row r="455" spans="3:8" x14ac:dyDescent="0.25">
      <c r="C455" t="s">
        <v>303</v>
      </c>
      <c r="D455" t="s">
        <v>112</v>
      </c>
      <c r="E455" t="s">
        <v>203</v>
      </c>
      <c r="F455" t="s">
        <v>215</v>
      </c>
      <c r="G455">
        <v>0.87835010000000002</v>
      </c>
      <c r="H455" t="s">
        <v>216</v>
      </c>
    </row>
    <row r="456" spans="3:8" x14ac:dyDescent="0.25">
      <c r="C456" t="s">
        <v>304</v>
      </c>
      <c r="D456" t="s">
        <v>112</v>
      </c>
      <c r="E456" t="s">
        <v>204</v>
      </c>
      <c r="F456" t="s">
        <v>215</v>
      </c>
      <c r="G456">
        <v>0.1099748</v>
      </c>
      <c r="H456" t="s">
        <v>216</v>
      </c>
    </row>
    <row r="457" spans="3:8" x14ac:dyDescent="0.25">
      <c r="C457" t="s">
        <v>305</v>
      </c>
      <c r="D457" t="s">
        <v>112</v>
      </c>
      <c r="E457" t="s">
        <v>205</v>
      </c>
      <c r="F457" t="s">
        <v>215</v>
      </c>
      <c r="G457">
        <v>13.9848517</v>
      </c>
      <c r="H457" t="s">
        <v>216</v>
      </c>
    </row>
    <row r="458" spans="3:8" x14ac:dyDescent="0.25">
      <c r="C458" t="s">
        <v>306</v>
      </c>
      <c r="D458" t="s">
        <v>112</v>
      </c>
      <c r="E458" t="s">
        <v>206</v>
      </c>
      <c r="F458" t="s">
        <v>215</v>
      </c>
      <c r="G458">
        <v>0.81418630000000003</v>
      </c>
      <c r="H458" t="s">
        <v>216</v>
      </c>
    </row>
    <row r="459" spans="3:8" x14ac:dyDescent="0.25">
      <c r="C459" t="s">
        <v>307</v>
      </c>
      <c r="D459" t="s">
        <v>112</v>
      </c>
      <c r="E459" t="s">
        <v>207</v>
      </c>
      <c r="F459" t="s">
        <v>215</v>
      </c>
      <c r="G459">
        <v>0.14152429999999999</v>
      </c>
      <c r="H459" t="s">
        <v>216</v>
      </c>
    </row>
    <row r="460" spans="3:8" x14ac:dyDescent="0.25">
      <c r="C460" t="s">
        <v>308</v>
      </c>
      <c r="D460" t="s">
        <v>112</v>
      </c>
      <c r="E460" t="s">
        <v>208</v>
      </c>
      <c r="F460" t="s">
        <v>215</v>
      </c>
      <c r="G460">
        <v>0.69834260000000004</v>
      </c>
      <c r="H460" t="s">
        <v>216</v>
      </c>
    </row>
    <row r="461" spans="3:8" x14ac:dyDescent="0.25">
      <c r="C461" t="s">
        <v>309</v>
      </c>
      <c r="D461" t="s">
        <v>112</v>
      </c>
      <c r="E461" t="s">
        <v>209</v>
      </c>
      <c r="F461" t="s">
        <v>215</v>
      </c>
      <c r="G461" t="s">
        <v>106</v>
      </c>
      <c r="H461" t="s">
        <v>216</v>
      </c>
    </row>
    <row r="462" spans="3:8" x14ac:dyDescent="0.25">
      <c r="C462" t="s">
        <v>310</v>
      </c>
      <c r="D462" t="s">
        <v>112</v>
      </c>
      <c r="E462" t="s">
        <v>210</v>
      </c>
      <c r="F462" t="s">
        <v>215</v>
      </c>
      <c r="G462">
        <v>2.3207415</v>
      </c>
      <c r="H462" t="s">
        <v>216</v>
      </c>
    </row>
    <row r="463" spans="3:8" x14ac:dyDescent="0.25">
      <c r="C463" t="s">
        <v>311</v>
      </c>
      <c r="D463" t="s">
        <v>112</v>
      </c>
      <c r="E463" t="s">
        <v>211</v>
      </c>
      <c r="F463" t="s">
        <v>215</v>
      </c>
      <c r="G463">
        <v>16.0888983</v>
      </c>
      <c r="H463" t="s">
        <v>216</v>
      </c>
    </row>
    <row r="465" spans="3:3" x14ac:dyDescent="0.25">
      <c r="C465" t="s">
        <v>806</v>
      </c>
    </row>
    <row r="466" spans="3:3" x14ac:dyDescent="0.25">
      <c r="C466" t="s">
        <v>807</v>
      </c>
    </row>
    <row r="467" spans="3:3" x14ac:dyDescent="0.25">
      <c r="C467" t="s">
        <v>789</v>
      </c>
    </row>
    <row r="469" spans="3:3" x14ac:dyDescent="0.25">
      <c r="C469" t="s">
        <v>808</v>
      </c>
    </row>
    <row r="470" spans="3:3" x14ac:dyDescent="0.25">
      <c r="C470" t="s">
        <v>809</v>
      </c>
    </row>
    <row r="471" spans="3:3" x14ac:dyDescent="0.25">
      <c r="C471" t="s">
        <v>810</v>
      </c>
    </row>
    <row r="472" spans="3:3" x14ac:dyDescent="0.25">
      <c r="C472" t="s">
        <v>217</v>
      </c>
    </row>
    <row r="473" spans="3:3" x14ac:dyDescent="0.25">
      <c r="C473" t="s">
        <v>218</v>
      </c>
    </row>
    <row r="474" spans="3:3" x14ac:dyDescent="0.25">
      <c r="C474" t="s">
        <v>219</v>
      </c>
    </row>
    <row r="475" spans="3:3" x14ac:dyDescent="0.25">
      <c r="C475" t="s">
        <v>220</v>
      </c>
    </row>
    <row r="476" spans="3:3" x14ac:dyDescent="0.25">
      <c r="C476" t="s">
        <v>221</v>
      </c>
    </row>
    <row r="477" spans="3:3" x14ac:dyDescent="0.25">
      <c r="C477" t="s">
        <v>222</v>
      </c>
    </row>
    <row r="478" spans="3:3" x14ac:dyDescent="0.25">
      <c r="C478" t="s">
        <v>223</v>
      </c>
    </row>
    <row r="479" spans="3:3" x14ac:dyDescent="0.25">
      <c r="C479" t="s">
        <v>224</v>
      </c>
    </row>
    <row r="480" spans="3:3" x14ac:dyDescent="0.25">
      <c r="C480" t="s">
        <v>225</v>
      </c>
    </row>
    <row r="481" spans="3:3" x14ac:dyDescent="0.25">
      <c r="C481" t="s">
        <v>226</v>
      </c>
    </row>
    <row r="482" spans="3:3" x14ac:dyDescent="0.25">
      <c r="C482" t="s">
        <v>227</v>
      </c>
    </row>
    <row r="483" spans="3:3" x14ac:dyDescent="0.25">
      <c r="C483" t="s">
        <v>228</v>
      </c>
    </row>
    <row r="484" spans="3:3" x14ac:dyDescent="0.25">
      <c r="C484" t="s">
        <v>229</v>
      </c>
    </row>
    <row r="485" spans="3:3" x14ac:dyDescent="0.25">
      <c r="C485" t="s">
        <v>230</v>
      </c>
    </row>
    <row r="486" spans="3:3" x14ac:dyDescent="0.25">
      <c r="C486" t="s">
        <v>231</v>
      </c>
    </row>
    <row r="487" spans="3:3" x14ac:dyDescent="0.25">
      <c r="C487" t="s">
        <v>232</v>
      </c>
    </row>
    <row r="488" spans="3:3" x14ac:dyDescent="0.25">
      <c r="C488" t="s">
        <v>233</v>
      </c>
    </row>
    <row r="489" spans="3:3" x14ac:dyDescent="0.25">
      <c r="C489" t="s">
        <v>234</v>
      </c>
    </row>
    <row r="490" spans="3:3" x14ac:dyDescent="0.25">
      <c r="C490" t="s">
        <v>235</v>
      </c>
    </row>
    <row r="491" spans="3:3" x14ac:dyDescent="0.25">
      <c r="C491" t="s">
        <v>236</v>
      </c>
    </row>
    <row r="492" spans="3:3" x14ac:dyDescent="0.25">
      <c r="C492" t="s">
        <v>237</v>
      </c>
    </row>
    <row r="493" spans="3:3" x14ac:dyDescent="0.25">
      <c r="C493" t="s">
        <v>238</v>
      </c>
    </row>
    <row r="494" spans="3:3" x14ac:dyDescent="0.25">
      <c r="C494" t="s">
        <v>239</v>
      </c>
    </row>
    <row r="495" spans="3:3" x14ac:dyDescent="0.25">
      <c r="C495" t="s">
        <v>240</v>
      </c>
    </row>
    <row r="496" spans="3:3" x14ac:dyDescent="0.25">
      <c r="C496" t="s">
        <v>241</v>
      </c>
    </row>
    <row r="497" spans="3:3" x14ac:dyDescent="0.25">
      <c r="C497" t="s">
        <v>242</v>
      </c>
    </row>
    <row r="498" spans="3:3" x14ac:dyDescent="0.25">
      <c r="C498" t="s">
        <v>243</v>
      </c>
    </row>
    <row r="499" spans="3:3" x14ac:dyDescent="0.25">
      <c r="C499" t="s">
        <v>244</v>
      </c>
    </row>
    <row r="500" spans="3:3" x14ac:dyDescent="0.25">
      <c r="C500" t="s">
        <v>245</v>
      </c>
    </row>
    <row r="501" spans="3:3" x14ac:dyDescent="0.25">
      <c r="C501" t="s">
        <v>246</v>
      </c>
    </row>
    <row r="502" spans="3:3" x14ac:dyDescent="0.25">
      <c r="C502" t="s">
        <v>247</v>
      </c>
    </row>
    <row r="503" spans="3:3" x14ac:dyDescent="0.25">
      <c r="C503" t="s">
        <v>248</v>
      </c>
    </row>
    <row r="504" spans="3:3" x14ac:dyDescent="0.25">
      <c r="C504" t="s">
        <v>249</v>
      </c>
    </row>
    <row r="505" spans="3:3" x14ac:dyDescent="0.25">
      <c r="C505" t="s">
        <v>250</v>
      </c>
    </row>
    <row r="506" spans="3:3" x14ac:dyDescent="0.25">
      <c r="C506" t="s">
        <v>251</v>
      </c>
    </row>
    <row r="507" spans="3:3" x14ac:dyDescent="0.25">
      <c r="C507" t="s">
        <v>252</v>
      </c>
    </row>
    <row r="508" spans="3:3" x14ac:dyDescent="0.25">
      <c r="C508" t="s">
        <v>253</v>
      </c>
    </row>
    <row r="509" spans="3:3" x14ac:dyDescent="0.25">
      <c r="C509" t="s">
        <v>254</v>
      </c>
    </row>
    <row r="510" spans="3:3" x14ac:dyDescent="0.25">
      <c r="C510" t="s">
        <v>255</v>
      </c>
    </row>
    <row r="511" spans="3:3" x14ac:dyDescent="0.25">
      <c r="C511" t="s">
        <v>256</v>
      </c>
    </row>
    <row r="512" spans="3:3" x14ac:dyDescent="0.25">
      <c r="C512" t="s">
        <v>257</v>
      </c>
    </row>
    <row r="513" spans="3:3" x14ac:dyDescent="0.25">
      <c r="C513" t="s">
        <v>258</v>
      </c>
    </row>
    <row r="514" spans="3:3" x14ac:dyDescent="0.25">
      <c r="C514" t="s">
        <v>259</v>
      </c>
    </row>
    <row r="515" spans="3:3" x14ac:dyDescent="0.25">
      <c r="C515" t="s">
        <v>260</v>
      </c>
    </row>
    <row r="516" spans="3:3" x14ac:dyDescent="0.25">
      <c r="C516" t="s">
        <v>261</v>
      </c>
    </row>
    <row r="517" spans="3:3" x14ac:dyDescent="0.25">
      <c r="C517" t="s">
        <v>262</v>
      </c>
    </row>
    <row r="518" spans="3:3" x14ac:dyDescent="0.25">
      <c r="C518" t="s">
        <v>263</v>
      </c>
    </row>
    <row r="519" spans="3:3" x14ac:dyDescent="0.25">
      <c r="C519" t="s">
        <v>264</v>
      </c>
    </row>
    <row r="520" spans="3:3" x14ac:dyDescent="0.25">
      <c r="C520" t="s">
        <v>265</v>
      </c>
    </row>
    <row r="521" spans="3:3" x14ac:dyDescent="0.25">
      <c r="C521" t="s">
        <v>266</v>
      </c>
    </row>
    <row r="522" spans="3:3" x14ac:dyDescent="0.25">
      <c r="C522" t="s">
        <v>267</v>
      </c>
    </row>
    <row r="523" spans="3:3" x14ac:dyDescent="0.25">
      <c r="C523" t="s">
        <v>268</v>
      </c>
    </row>
    <row r="524" spans="3:3" x14ac:dyDescent="0.25">
      <c r="C524" t="s">
        <v>269</v>
      </c>
    </row>
    <row r="525" spans="3:3" x14ac:dyDescent="0.25">
      <c r="C525" t="s">
        <v>270</v>
      </c>
    </row>
    <row r="526" spans="3:3" x14ac:dyDescent="0.25">
      <c r="C526" t="s">
        <v>271</v>
      </c>
    </row>
    <row r="527" spans="3:3" x14ac:dyDescent="0.25">
      <c r="C527" t="s">
        <v>272</v>
      </c>
    </row>
    <row r="528" spans="3:3" x14ac:dyDescent="0.25">
      <c r="C528" t="s">
        <v>273</v>
      </c>
    </row>
    <row r="529" spans="3:3" x14ac:dyDescent="0.25">
      <c r="C529" t="s">
        <v>274</v>
      </c>
    </row>
    <row r="530" spans="3:3" x14ac:dyDescent="0.25">
      <c r="C530" t="s">
        <v>275</v>
      </c>
    </row>
    <row r="531" spans="3:3" x14ac:dyDescent="0.25">
      <c r="C531" t="s">
        <v>276</v>
      </c>
    </row>
    <row r="532" spans="3:3" x14ac:dyDescent="0.25">
      <c r="C532" t="s">
        <v>277</v>
      </c>
    </row>
    <row r="533" spans="3:3" x14ac:dyDescent="0.25">
      <c r="C533" t="s">
        <v>278</v>
      </c>
    </row>
    <row r="534" spans="3:3" x14ac:dyDescent="0.25">
      <c r="C534" t="s">
        <v>279</v>
      </c>
    </row>
    <row r="535" spans="3:3" x14ac:dyDescent="0.25">
      <c r="C535" t="s">
        <v>280</v>
      </c>
    </row>
    <row r="536" spans="3:3" x14ac:dyDescent="0.25">
      <c r="C536" t="s">
        <v>281</v>
      </c>
    </row>
    <row r="537" spans="3:3" x14ac:dyDescent="0.25">
      <c r="C537" t="s">
        <v>282</v>
      </c>
    </row>
    <row r="538" spans="3:3" x14ac:dyDescent="0.25">
      <c r="C538" t="s">
        <v>283</v>
      </c>
    </row>
    <row r="539" spans="3:3" x14ac:dyDescent="0.25">
      <c r="C539" t="s">
        <v>284</v>
      </c>
    </row>
    <row r="540" spans="3:3" x14ac:dyDescent="0.25">
      <c r="C540" t="s">
        <v>285</v>
      </c>
    </row>
    <row r="541" spans="3:3" x14ac:dyDescent="0.25">
      <c r="C541" t="s">
        <v>286</v>
      </c>
    </row>
    <row r="542" spans="3:3" x14ac:dyDescent="0.25">
      <c r="C542" t="s">
        <v>287</v>
      </c>
    </row>
    <row r="543" spans="3:3" x14ac:dyDescent="0.25">
      <c r="C543" t="s">
        <v>288</v>
      </c>
    </row>
    <row r="544" spans="3:3" x14ac:dyDescent="0.25">
      <c r="C544" t="s">
        <v>289</v>
      </c>
    </row>
    <row r="545" spans="3:3" x14ac:dyDescent="0.25">
      <c r="C545" t="s">
        <v>290</v>
      </c>
    </row>
    <row r="546" spans="3:3" x14ac:dyDescent="0.25">
      <c r="C546" t="s">
        <v>291</v>
      </c>
    </row>
    <row r="547" spans="3:3" x14ac:dyDescent="0.25">
      <c r="C547" t="s">
        <v>292</v>
      </c>
    </row>
    <row r="548" spans="3:3" x14ac:dyDescent="0.25">
      <c r="C548" t="s">
        <v>293</v>
      </c>
    </row>
    <row r="549" spans="3:3" x14ac:dyDescent="0.25">
      <c r="C549" t="s">
        <v>294</v>
      </c>
    </row>
    <row r="550" spans="3:3" x14ac:dyDescent="0.25">
      <c r="C550" t="s">
        <v>295</v>
      </c>
    </row>
    <row r="551" spans="3:3" x14ac:dyDescent="0.25">
      <c r="C551" t="s">
        <v>296</v>
      </c>
    </row>
    <row r="552" spans="3:3" x14ac:dyDescent="0.25">
      <c r="C552" t="s">
        <v>297</v>
      </c>
    </row>
    <row r="553" spans="3:3" x14ac:dyDescent="0.25">
      <c r="C553" t="s">
        <v>298</v>
      </c>
    </row>
    <row r="554" spans="3:3" x14ac:dyDescent="0.25">
      <c r="C554" t="s">
        <v>299</v>
      </c>
    </row>
    <row r="555" spans="3:3" x14ac:dyDescent="0.25">
      <c r="C555" t="s">
        <v>300</v>
      </c>
    </row>
    <row r="556" spans="3:3" x14ac:dyDescent="0.25">
      <c r="C556" t="s">
        <v>301</v>
      </c>
    </row>
    <row r="557" spans="3:3" x14ac:dyDescent="0.25">
      <c r="C557" t="s">
        <v>302</v>
      </c>
    </row>
    <row r="558" spans="3:3" x14ac:dyDescent="0.25">
      <c r="C558" t="s">
        <v>303</v>
      </c>
    </row>
    <row r="559" spans="3:3" x14ac:dyDescent="0.25">
      <c r="C559" t="s">
        <v>304</v>
      </c>
    </row>
    <row r="560" spans="3:3" x14ac:dyDescent="0.25">
      <c r="C560" t="s">
        <v>305</v>
      </c>
    </row>
    <row r="561" spans="3:3" x14ac:dyDescent="0.25">
      <c r="C561" t="s">
        <v>306</v>
      </c>
    </row>
    <row r="562" spans="3:3" x14ac:dyDescent="0.25">
      <c r="C562" t="s">
        <v>307</v>
      </c>
    </row>
    <row r="563" spans="3:3" x14ac:dyDescent="0.25">
      <c r="C563" t="s">
        <v>308</v>
      </c>
    </row>
    <row r="564" spans="3:3" x14ac:dyDescent="0.25">
      <c r="C564" t="s">
        <v>309</v>
      </c>
    </row>
    <row r="565" spans="3:3" x14ac:dyDescent="0.25">
      <c r="C565" t="s">
        <v>310</v>
      </c>
    </row>
    <row r="566" spans="3:3" x14ac:dyDescent="0.25">
      <c r="C566" t="s">
        <v>311</v>
      </c>
    </row>
    <row r="568" spans="3:3" x14ac:dyDescent="0.25">
      <c r="C568" t="s">
        <v>441</v>
      </c>
    </row>
    <row r="569" spans="3:3" x14ac:dyDescent="0.25">
      <c r="C569" t="s">
        <v>442</v>
      </c>
    </row>
    <row r="570" spans="3:3" x14ac:dyDescent="0.25">
      <c r="C570" t="s">
        <v>443</v>
      </c>
    </row>
    <row r="571" spans="3:3" x14ac:dyDescent="0.25">
      <c r="C571" t="s">
        <v>444</v>
      </c>
    </row>
    <row r="572" spans="3:3" x14ac:dyDescent="0.25">
      <c r="C572" t="s">
        <v>445</v>
      </c>
    </row>
    <row r="573" spans="3:3" x14ac:dyDescent="0.25">
      <c r="C573" t="s">
        <v>446</v>
      </c>
    </row>
    <row r="574" spans="3:3" x14ac:dyDescent="0.25">
      <c r="C574" t="s">
        <v>447</v>
      </c>
    </row>
    <row r="575" spans="3:3" x14ac:dyDescent="0.25">
      <c r="C575" t="s">
        <v>811</v>
      </c>
    </row>
    <row r="576" spans="3:3" x14ac:dyDescent="0.25">
      <c r="C576" t="s">
        <v>216</v>
      </c>
    </row>
    <row r="578" spans="3:3" x14ac:dyDescent="0.25">
      <c r="C578" t="s">
        <v>812</v>
      </c>
    </row>
    <row r="579" spans="3:3" x14ac:dyDescent="0.25">
      <c r="C579" t="s">
        <v>217</v>
      </c>
    </row>
    <row r="580" spans="3:3" x14ac:dyDescent="0.25">
      <c r="C580" t="s">
        <v>218</v>
      </c>
    </row>
    <row r="581" spans="3:3" x14ac:dyDescent="0.25">
      <c r="C581" t="s">
        <v>219</v>
      </c>
    </row>
    <row r="582" spans="3:3" x14ac:dyDescent="0.25">
      <c r="C582" t="s">
        <v>220</v>
      </c>
    </row>
    <row r="583" spans="3:3" x14ac:dyDescent="0.25">
      <c r="C583" t="s">
        <v>221</v>
      </c>
    </row>
    <row r="584" spans="3:3" x14ac:dyDescent="0.25">
      <c r="C584" t="s">
        <v>222</v>
      </c>
    </row>
    <row r="585" spans="3:3" x14ac:dyDescent="0.25">
      <c r="C585" t="s">
        <v>223</v>
      </c>
    </row>
    <row r="586" spans="3:3" x14ac:dyDescent="0.25">
      <c r="C586" t="s">
        <v>224</v>
      </c>
    </row>
    <row r="587" spans="3:3" x14ac:dyDescent="0.25">
      <c r="C587" t="s">
        <v>225</v>
      </c>
    </row>
    <row r="588" spans="3:3" x14ac:dyDescent="0.25">
      <c r="C588" t="s">
        <v>226</v>
      </c>
    </row>
    <row r="589" spans="3:3" x14ac:dyDescent="0.25">
      <c r="C589" t="s">
        <v>227</v>
      </c>
    </row>
    <row r="590" spans="3:3" x14ac:dyDescent="0.25">
      <c r="C590" t="s">
        <v>228</v>
      </c>
    </row>
    <row r="591" spans="3:3" x14ac:dyDescent="0.25">
      <c r="C591" t="s">
        <v>229</v>
      </c>
    </row>
    <row r="592" spans="3:3" x14ac:dyDescent="0.25">
      <c r="C592" t="s">
        <v>230</v>
      </c>
    </row>
    <row r="593" spans="3:3" x14ac:dyDescent="0.25">
      <c r="C593" t="s">
        <v>231</v>
      </c>
    </row>
    <row r="594" spans="3:3" x14ac:dyDescent="0.25">
      <c r="C594" t="s">
        <v>232</v>
      </c>
    </row>
    <row r="595" spans="3:3" x14ac:dyDescent="0.25">
      <c r="C595" t="s">
        <v>233</v>
      </c>
    </row>
    <row r="596" spans="3:3" x14ac:dyDescent="0.25">
      <c r="C596" t="s">
        <v>234</v>
      </c>
    </row>
    <row r="597" spans="3:3" x14ac:dyDescent="0.25">
      <c r="C597" t="s">
        <v>235</v>
      </c>
    </row>
    <row r="598" spans="3:3" x14ac:dyDescent="0.25">
      <c r="C598" t="s">
        <v>236</v>
      </c>
    </row>
    <row r="599" spans="3:3" x14ac:dyDescent="0.25">
      <c r="C599" t="s">
        <v>237</v>
      </c>
    </row>
    <row r="600" spans="3:3" x14ac:dyDescent="0.25">
      <c r="C600" t="s">
        <v>238</v>
      </c>
    </row>
    <row r="601" spans="3:3" x14ac:dyDescent="0.25">
      <c r="C601" t="s">
        <v>239</v>
      </c>
    </row>
    <row r="602" spans="3:3" x14ac:dyDescent="0.25">
      <c r="C602" t="s">
        <v>240</v>
      </c>
    </row>
    <row r="603" spans="3:3" x14ac:dyDescent="0.25">
      <c r="C603" t="s">
        <v>241</v>
      </c>
    </row>
    <row r="604" spans="3:3" x14ac:dyDescent="0.25">
      <c r="C604" t="s">
        <v>242</v>
      </c>
    </row>
    <row r="605" spans="3:3" x14ac:dyDescent="0.25">
      <c r="C605" t="s">
        <v>243</v>
      </c>
    </row>
    <row r="606" spans="3:3" x14ac:dyDescent="0.25">
      <c r="C606" t="s">
        <v>244</v>
      </c>
    </row>
    <row r="607" spans="3:3" x14ac:dyDescent="0.25">
      <c r="C607" t="s">
        <v>245</v>
      </c>
    </row>
    <row r="608" spans="3:3" x14ac:dyDescent="0.25">
      <c r="C608" t="s">
        <v>246</v>
      </c>
    </row>
    <row r="609" spans="3:3" x14ac:dyDescent="0.25">
      <c r="C609" t="s">
        <v>247</v>
      </c>
    </row>
    <row r="610" spans="3:3" x14ac:dyDescent="0.25">
      <c r="C610" t="s">
        <v>248</v>
      </c>
    </row>
    <row r="611" spans="3:3" x14ac:dyDescent="0.25">
      <c r="C611" t="s">
        <v>249</v>
      </c>
    </row>
    <row r="612" spans="3:3" x14ac:dyDescent="0.25">
      <c r="C612" t="s">
        <v>250</v>
      </c>
    </row>
    <row r="613" spans="3:3" x14ac:dyDescent="0.25">
      <c r="C613" t="s">
        <v>251</v>
      </c>
    </row>
    <row r="614" spans="3:3" x14ac:dyDescent="0.25">
      <c r="C614" t="s">
        <v>252</v>
      </c>
    </row>
    <row r="615" spans="3:3" x14ac:dyDescent="0.25">
      <c r="C615" t="s">
        <v>253</v>
      </c>
    </row>
    <row r="616" spans="3:3" x14ac:dyDescent="0.25">
      <c r="C616" t="s">
        <v>254</v>
      </c>
    </row>
    <row r="617" spans="3:3" x14ac:dyDescent="0.25">
      <c r="C617" t="s">
        <v>255</v>
      </c>
    </row>
    <row r="618" spans="3:3" x14ac:dyDescent="0.25">
      <c r="C618" t="s">
        <v>256</v>
      </c>
    </row>
    <row r="619" spans="3:3" x14ac:dyDescent="0.25">
      <c r="C619" t="s">
        <v>257</v>
      </c>
    </row>
    <row r="620" spans="3:3" x14ac:dyDescent="0.25">
      <c r="C620" t="s">
        <v>258</v>
      </c>
    </row>
    <row r="621" spans="3:3" x14ac:dyDescent="0.25">
      <c r="C621" t="s">
        <v>259</v>
      </c>
    </row>
    <row r="622" spans="3:3" x14ac:dyDescent="0.25">
      <c r="C622" t="s">
        <v>260</v>
      </c>
    </row>
    <row r="623" spans="3:3" x14ac:dyDescent="0.25">
      <c r="C623" t="s">
        <v>261</v>
      </c>
    </row>
    <row r="624" spans="3:3" x14ac:dyDescent="0.25">
      <c r="C624" t="s">
        <v>262</v>
      </c>
    </row>
    <row r="625" spans="3:3" x14ac:dyDescent="0.25">
      <c r="C625" t="s">
        <v>263</v>
      </c>
    </row>
    <row r="626" spans="3:3" x14ac:dyDescent="0.25">
      <c r="C626" t="s">
        <v>264</v>
      </c>
    </row>
    <row r="627" spans="3:3" x14ac:dyDescent="0.25">
      <c r="C627" t="s">
        <v>265</v>
      </c>
    </row>
    <row r="628" spans="3:3" x14ac:dyDescent="0.25">
      <c r="C628" t="s">
        <v>266</v>
      </c>
    </row>
    <row r="629" spans="3:3" x14ac:dyDescent="0.25">
      <c r="C629" t="s">
        <v>267</v>
      </c>
    </row>
    <row r="630" spans="3:3" x14ac:dyDescent="0.25">
      <c r="C630" t="s">
        <v>268</v>
      </c>
    </row>
    <row r="631" spans="3:3" x14ac:dyDescent="0.25">
      <c r="C631" t="s">
        <v>269</v>
      </c>
    </row>
    <row r="632" spans="3:3" x14ac:dyDescent="0.25">
      <c r="C632" t="s">
        <v>270</v>
      </c>
    </row>
    <row r="633" spans="3:3" x14ac:dyDescent="0.25">
      <c r="C633" t="s">
        <v>271</v>
      </c>
    </row>
    <row r="634" spans="3:3" x14ac:dyDescent="0.25">
      <c r="C634" t="s">
        <v>272</v>
      </c>
    </row>
    <row r="635" spans="3:3" x14ac:dyDescent="0.25">
      <c r="C635" t="s">
        <v>273</v>
      </c>
    </row>
    <row r="636" spans="3:3" x14ac:dyDescent="0.25">
      <c r="C636" t="s">
        <v>274</v>
      </c>
    </row>
    <row r="637" spans="3:3" x14ac:dyDescent="0.25">
      <c r="C637" t="s">
        <v>275</v>
      </c>
    </row>
    <row r="638" spans="3:3" x14ac:dyDescent="0.25">
      <c r="C638" t="s">
        <v>276</v>
      </c>
    </row>
    <row r="639" spans="3:3" x14ac:dyDescent="0.25">
      <c r="C639" t="s">
        <v>277</v>
      </c>
    </row>
    <row r="640" spans="3:3" x14ac:dyDescent="0.25">
      <c r="C640" t="s">
        <v>278</v>
      </c>
    </row>
    <row r="641" spans="3:3" x14ac:dyDescent="0.25">
      <c r="C641" t="s">
        <v>279</v>
      </c>
    </row>
    <row r="642" spans="3:3" x14ac:dyDescent="0.25">
      <c r="C642" t="s">
        <v>280</v>
      </c>
    </row>
    <row r="643" spans="3:3" x14ac:dyDescent="0.25">
      <c r="C643" t="s">
        <v>281</v>
      </c>
    </row>
    <row r="644" spans="3:3" x14ac:dyDescent="0.25">
      <c r="C644" t="s">
        <v>282</v>
      </c>
    </row>
    <row r="645" spans="3:3" x14ac:dyDescent="0.25">
      <c r="C645" t="s">
        <v>283</v>
      </c>
    </row>
    <row r="646" spans="3:3" x14ac:dyDescent="0.25">
      <c r="C646" t="s">
        <v>284</v>
      </c>
    </row>
    <row r="647" spans="3:3" x14ac:dyDescent="0.25">
      <c r="C647" t="s">
        <v>285</v>
      </c>
    </row>
    <row r="648" spans="3:3" x14ac:dyDescent="0.25">
      <c r="C648" t="s">
        <v>286</v>
      </c>
    </row>
    <row r="649" spans="3:3" x14ac:dyDescent="0.25">
      <c r="C649" t="s">
        <v>287</v>
      </c>
    </row>
    <row r="650" spans="3:3" x14ac:dyDescent="0.25">
      <c r="C650" t="s">
        <v>288</v>
      </c>
    </row>
    <row r="651" spans="3:3" x14ac:dyDescent="0.25">
      <c r="C651" t="s">
        <v>289</v>
      </c>
    </row>
    <row r="652" spans="3:3" x14ac:dyDescent="0.25">
      <c r="C652" t="s">
        <v>290</v>
      </c>
    </row>
    <row r="653" spans="3:3" x14ac:dyDescent="0.25">
      <c r="C653" t="s">
        <v>291</v>
      </c>
    </row>
    <row r="654" spans="3:3" x14ac:dyDescent="0.25">
      <c r="C654" t="s">
        <v>292</v>
      </c>
    </row>
    <row r="655" spans="3:3" x14ac:dyDescent="0.25">
      <c r="C655" t="s">
        <v>293</v>
      </c>
    </row>
    <row r="656" spans="3:3" x14ac:dyDescent="0.25">
      <c r="C656" t="s">
        <v>294</v>
      </c>
    </row>
    <row r="657" spans="3:3" x14ac:dyDescent="0.25">
      <c r="C657" t="s">
        <v>295</v>
      </c>
    </row>
    <row r="658" spans="3:3" x14ac:dyDescent="0.25">
      <c r="C658" t="s">
        <v>296</v>
      </c>
    </row>
    <row r="659" spans="3:3" x14ac:dyDescent="0.25">
      <c r="C659" t="s">
        <v>297</v>
      </c>
    </row>
    <row r="660" spans="3:3" x14ac:dyDescent="0.25">
      <c r="C660" t="s">
        <v>298</v>
      </c>
    </row>
    <row r="661" spans="3:3" x14ac:dyDescent="0.25">
      <c r="C661" t="s">
        <v>299</v>
      </c>
    </row>
    <row r="662" spans="3:3" x14ac:dyDescent="0.25">
      <c r="C662" t="s">
        <v>300</v>
      </c>
    </row>
    <row r="663" spans="3:3" x14ac:dyDescent="0.25">
      <c r="C663" t="s">
        <v>301</v>
      </c>
    </row>
    <row r="664" spans="3:3" x14ac:dyDescent="0.25">
      <c r="C664" t="s">
        <v>302</v>
      </c>
    </row>
    <row r="665" spans="3:3" x14ac:dyDescent="0.25">
      <c r="C665" t="s">
        <v>303</v>
      </c>
    </row>
    <row r="666" spans="3:3" x14ac:dyDescent="0.25">
      <c r="C666" t="s">
        <v>304</v>
      </c>
    </row>
    <row r="667" spans="3:3" x14ac:dyDescent="0.25">
      <c r="C667" t="s">
        <v>305</v>
      </c>
    </row>
    <row r="668" spans="3:3" x14ac:dyDescent="0.25">
      <c r="C668" t="s">
        <v>306</v>
      </c>
    </row>
    <row r="669" spans="3:3" x14ac:dyDescent="0.25">
      <c r="C669" t="s">
        <v>307</v>
      </c>
    </row>
    <row r="670" spans="3:3" x14ac:dyDescent="0.25">
      <c r="C670" t="s">
        <v>308</v>
      </c>
    </row>
    <row r="671" spans="3:3" x14ac:dyDescent="0.25">
      <c r="C671" t="s">
        <v>309</v>
      </c>
    </row>
    <row r="672" spans="3:3" x14ac:dyDescent="0.25">
      <c r="C672" t="s">
        <v>310</v>
      </c>
    </row>
    <row r="673" spans="3:3" x14ac:dyDescent="0.25">
      <c r="C673" t="s">
        <v>311</v>
      </c>
    </row>
    <row r="675" spans="3:3" x14ac:dyDescent="0.25">
      <c r="C675" t="s">
        <v>441</v>
      </c>
    </row>
    <row r="676" spans="3:3" x14ac:dyDescent="0.25">
      <c r="C676" t="s">
        <v>442</v>
      </c>
    </row>
    <row r="677" spans="3:3" x14ac:dyDescent="0.25">
      <c r="C677" t="s">
        <v>443</v>
      </c>
    </row>
    <row r="678" spans="3:3" x14ac:dyDescent="0.25">
      <c r="C678" t="s">
        <v>444</v>
      </c>
    </row>
    <row r="679" spans="3:3" x14ac:dyDescent="0.25">
      <c r="C679" t="s">
        <v>445</v>
      </c>
    </row>
    <row r="680" spans="3:3" x14ac:dyDescent="0.25">
      <c r="C680" t="s">
        <v>446</v>
      </c>
    </row>
    <row r="681" spans="3:3" x14ac:dyDescent="0.25">
      <c r="C681" t="s">
        <v>447</v>
      </c>
    </row>
    <row r="682" spans="3:3" x14ac:dyDescent="0.25">
      <c r="C682" t="s">
        <v>811</v>
      </c>
    </row>
    <row r="684" spans="3:3" x14ac:dyDescent="0.25">
      <c r="C684" t="s">
        <v>813</v>
      </c>
    </row>
    <row r="685" spans="3:3" x14ac:dyDescent="0.25">
      <c r="C685" t="s">
        <v>217</v>
      </c>
    </row>
    <row r="686" spans="3:3" x14ac:dyDescent="0.25">
      <c r="C686" t="s">
        <v>218</v>
      </c>
    </row>
    <row r="687" spans="3:3" x14ac:dyDescent="0.25">
      <c r="C687" t="s">
        <v>219</v>
      </c>
    </row>
    <row r="688" spans="3:3" x14ac:dyDescent="0.25">
      <c r="C688" t="s">
        <v>220</v>
      </c>
    </row>
    <row r="689" spans="3:3" x14ac:dyDescent="0.25">
      <c r="C689" t="s">
        <v>221</v>
      </c>
    </row>
    <row r="690" spans="3:3" x14ac:dyDescent="0.25">
      <c r="C690" t="s">
        <v>222</v>
      </c>
    </row>
    <row r="691" spans="3:3" x14ac:dyDescent="0.25">
      <c r="C691" t="s">
        <v>223</v>
      </c>
    </row>
    <row r="692" spans="3:3" x14ac:dyDescent="0.25">
      <c r="C692" t="s">
        <v>224</v>
      </c>
    </row>
    <row r="693" spans="3:3" x14ac:dyDescent="0.25">
      <c r="C693" t="s">
        <v>225</v>
      </c>
    </row>
    <row r="694" spans="3:3" x14ac:dyDescent="0.25">
      <c r="C694" t="s">
        <v>226</v>
      </c>
    </row>
    <row r="695" spans="3:3" x14ac:dyDescent="0.25">
      <c r="C695" t="s">
        <v>227</v>
      </c>
    </row>
    <row r="696" spans="3:3" x14ac:dyDescent="0.25">
      <c r="C696" t="s">
        <v>228</v>
      </c>
    </row>
    <row r="697" spans="3:3" x14ac:dyDescent="0.25">
      <c r="C697" t="s">
        <v>229</v>
      </c>
    </row>
    <row r="698" spans="3:3" x14ac:dyDescent="0.25">
      <c r="C698" t="s">
        <v>230</v>
      </c>
    </row>
    <row r="699" spans="3:3" x14ac:dyDescent="0.25">
      <c r="C699" t="s">
        <v>231</v>
      </c>
    </row>
    <row r="700" spans="3:3" x14ac:dyDescent="0.25">
      <c r="C700" t="s">
        <v>232</v>
      </c>
    </row>
    <row r="701" spans="3:3" x14ac:dyDescent="0.25">
      <c r="C701" t="s">
        <v>233</v>
      </c>
    </row>
    <row r="702" spans="3:3" x14ac:dyDescent="0.25">
      <c r="C702" t="s">
        <v>234</v>
      </c>
    </row>
    <row r="703" spans="3:3" x14ac:dyDescent="0.25">
      <c r="C703" t="s">
        <v>235</v>
      </c>
    </row>
    <row r="704" spans="3:3" x14ac:dyDescent="0.25">
      <c r="C704" t="s">
        <v>236</v>
      </c>
    </row>
    <row r="705" spans="3:3" x14ac:dyDescent="0.25">
      <c r="C705" t="s">
        <v>237</v>
      </c>
    </row>
    <row r="706" spans="3:3" x14ac:dyDescent="0.25">
      <c r="C706" t="s">
        <v>238</v>
      </c>
    </row>
    <row r="707" spans="3:3" x14ac:dyDescent="0.25">
      <c r="C707" t="s">
        <v>239</v>
      </c>
    </row>
    <row r="708" spans="3:3" x14ac:dyDescent="0.25">
      <c r="C708" t="s">
        <v>240</v>
      </c>
    </row>
    <row r="709" spans="3:3" x14ac:dyDescent="0.25">
      <c r="C709" t="s">
        <v>241</v>
      </c>
    </row>
    <row r="710" spans="3:3" x14ac:dyDescent="0.25">
      <c r="C710" t="s">
        <v>242</v>
      </c>
    </row>
    <row r="711" spans="3:3" x14ac:dyDescent="0.25">
      <c r="C711" t="s">
        <v>243</v>
      </c>
    </row>
    <row r="712" spans="3:3" x14ac:dyDescent="0.25">
      <c r="C712" t="s">
        <v>244</v>
      </c>
    </row>
    <row r="713" spans="3:3" x14ac:dyDescent="0.25">
      <c r="C713" t="s">
        <v>245</v>
      </c>
    </row>
    <row r="714" spans="3:3" x14ac:dyDescent="0.25">
      <c r="C714" t="s">
        <v>246</v>
      </c>
    </row>
    <row r="715" spans="3:3" x14ac:dyDescent="0.25">
      <c r="C715" t="s">
        <v>247</v>
      </c>
    </row>
    <row r="716" spans="3:3" x14ac:dyDescent="0.25">
      <c r="C716" t="s">
        <v>248</v>
      </c>
    </row>
    <row r="717" spans="3:3" x14ac:dyDescent="0.25">
      <c r="C717" t="s">
        <v>249</v>
      </c>
    </row>
    <row r="718" spans="3:3" x14ac:dyDescent="0.25">
      <c r="C718" t="s">
        <v>250</v>
      </c>
    </row>
    <row r="719" spans="3:3" x14ac:dyDescent="0.25">
      <c r="C719" t="s">
        <v>251</v>
      </c>
    </row>
    <row r="720" spans="3:3" x14ac:dyDescent="0.25">
      <c r="C720" t="s">
        <v>252</v>
      </c>
    </row>
    <row r="721" spans="3:3" x14ac:dyDescent="0.25">
      <c r="C721" t="s">
        <v>253</v>
      </c>
    </row>
    <row r="722" spans="3:3" x14ac:dyDescent="0.25">
      <c r="C722" t="s">
        <v>254</v>
      </c>
    </row>
    <row r="723" spans="3:3" x14ac:dyDescent="0.25">
      <c r="C723" t="s">
        <v>255</v>
      </c>
    </row>
    <row r="724" spans="3:3" x14ac:dyDescent="0.25">
      <c r="C724" t="s">
        <v>256</v>
      </c>
    </row>
    <row r="725" spans="3:3" x14ac:dyDescent="0.25">
      <c r="C725" t="s">
        <v>257</v>
      </c>
    </row>
    <row r="726" spans="3:3" x14ac:dyDescent="0.25">
      <c r="C726" t="s">
        <v>258</v>
      </c>
    </row>
    <row r="727" spans="3:3" x14ac:dyDescent="0.25">
      <c r="C727" t="s">
        <v>259</v>
      </c>
    </row>
    <row r="728" spans="3:3" x14ac:dyDescent="0.25">
      <c r="C728" t="s">
        <v>260</v>
      </c>
    </row>
    <row r="729" spans="3:3" x14ac:dyDescent="0.25">
      <c r="C729" t="s">
        <v>261</v>
      </c>
    </row>
    <row r="730" spans="3:3" x14ac:dyDescent="0.25">
      <c r="C730" t="s">
        <v>262</v>
      </c>
    </row>
    <row r="731" spans="3:3" x14ac:dyDescent="0.25">
      <c r="C731" t="s">
        <v>263</v>
      </c>
    </row>
    <row r="732" spans="3:3" x14ac:dyDescent="0.25">
      <c r="C732" t="s">
        <v>264</v>
      </c>
    </row>
    <row r="733" spans="3:3" x14ac:dyDescent="0.25">
      <c r="C733" t="s">
        <v>265</v>
      </c>
    </row>
    <row r="734" spans="3:3" x14ac:dyDescent="0.25">
      <c r="C734" t="s">
        <v>266</v>
      </c>
    </row>
    <row r="735" spans="3:3" x14ac:dyDescent="0.25">
      <c r="C735" t="s">
        <v>267</v>
      </c>
    </row>
    <row r="736" spans="3:3" x14ac:dyDescent="0.25">
      <c r="C736" t="s">
        <v>268</v>
      </c>
    </row>
    <row r="737" spans="3:3" x14ac:dyDescent="0.25">
      <c r="C737" t="s">
        <v>269</v>
      </c>
    </row>
    <row r="738" spans="3:3" x14ac:dyDescent="0.25">
      <c r="C738" t="s">
        <v>270</v>
      </c>
    </row>
    <row r="739" spans="3:3" x14ac:dyDescent="0.25">
      <c r="C739" t="s">
        <v>271</v>
      </c>
    </row>
    <row r="740" spans="3:3" x14ac:dyDescent="0.25">
      <c r="C740" t="s">
        <v>272</v>
      </c>
    </row>
    <row r="741" spans="3:3" x14ac:dyDescent="0.25">
      <c r="C741" t="s">
        <v>273</v>
      </c>
    </row>
    <row r="742" spans="3:3" x14ac:dyDescent="0.25">
      <c r="C742" t="s">
        <v>274</v>
      </c>
    </row>
    <row r="743" spans="3:3" x14ac:dyDescent="0.25">
      <c r="C743" t="s">
        <v>275</v>
      </c>
    </row>
    <row r="744" spans="3:3" x14ac:dyDescent="0.25">
      <c r="C744" t="s">
        <v>276</v>
      </c>
    </row>
    <row r="745" spans="3:3" x14ac:dyDescent="0.25">
      <c r="C745" t="s">
        <v>277</v>
      </c>
    </row>
    <row r="746" spans="3:3" x14ac:dyDescent="0.25">
      <c r="C746" t="s">
        <v>278</v>
      </c>
    </row>
    <row r="747" spans="3:3" x14ac:dyDescent="0.25">
      <c r="C747" t="s">
        <v>279</v>
      </c>
    </row>
    <row r="748" spans="3:3" x14ac:dyDescent="0.25">
      <c r="C748" t="s">
        <v>280</v>
      </c>
    </row>
    <row r="749" spans="3:3" x14ac:dyDescent="0.25">
      <c r="C749" t="s">
        <v>281</v>
      </c>
    </row>
    <row r="750" spans="3:3" x14ac:dyDescent="0.25">
      <c r="C750" t="s">
        <v>282</v>
      </c>
    </row>
    <row r="751" spans="3:3" x14ac:dyDescent="0.25">
      <c r="C751" t="s">
        <v>283</v>
      </c>
    </row>
    <row r="752" spans="3:3" x14ac:dyDescent="0.25">
      <c r="C752" t="s">
        <v>284</v>
      </c>
    </row>
    <row r="753" spans="3:3" x14ac:dyDescent="0.25">
      <c r="C753" t="s">
        <v>285</v>
      </c>
    </row>
    <row r="754" spans="3:3" x14ac:dyDescent="0.25">
      <c r="C754" t="s">
        <v>286</v>
      </c>
    </row>
    <row r="755" spans="3:3" x14ac:dyDescent="0.25">
      <c r="C755" t="s">
        <v>287</v>
      </c>
    </row>
    <row r="756" spans="3:3" x14ac:dyDescent="0.25">
      <c r="C756" t="s">
        <v>288</v>
      </c>
    </row>
    <row r="757" spans="3:3" x14ac:dyDescent="0.25">
      <c r="C757" t="s">
        <v>289</v>
      </c>
    </row>
    <row r="758" spans="3:3" x14ac:dyDescent="0.25">
      <c r="C758" t="s">
        <v>290</v>
      </c>
    </row>
    <row r="759" spans="3:3" x14ac:dyDescent="0.25">
      <c r="C759" t="s">
        <v>291</v>
      </c>
    </row>
    <row r="760" spans="3:3" x14ac:dyDescent="0.25">
      <c r="C760" t="s">
        <v>292</v>
      </c>
    </row>
    <row r="761" spans="3:3" x14ac:dyDescent="0.25">
      <c r="C761" t="s">
        <v>293</v>
      </c>
    </row>
    <row r="762" spans="3:3" x14ac:dyDescent="0.25">
      <c r="C762" t="s">
        <v>294</v>
      </c>
    </row>
    <row r="763" spans="3:3" x14ac:dyDescent="0.25">
      <c r="C763" t="s">
        <v>295</v>
      </c>
    </row>
    <row r="764" spans="3:3" x14ac:dyDescent="0.25">
      <c r="C764" t="s">
        <v>296</v>
      </c>
    </row>
    <row r="765" spans="3:3" x14ac:dyDescent="0.25">
      <c r="C765" t="s">
        <v>297</v>
      </c>
    </row>
    <row r="766" spans="3:3" x14ac:dyDescent="0.25">
      <c r="C766" t="s">
        <v>298</v>
      </c>
    </row>
    <row r="767" spans="3:3" x14ac:dyDescent="0.25">
      <c r="C767" t="s">
        <v>299</v>
      </c>
    </row>
    <row r="768" spans="3:3" x14ac:dyDescent="0.25">
      <c r="C768" t="s">
        <v>300</v>
      </c>
    </row>
    <row r="769" spans="3:3" x14ac:dyDescent="0.25">
      <c r="C769" t="s">
        <v>301</v>
      </c>
    </row>
    <row r="770" spans="3:3" x14ac:dyDescent="0.25">
      <c r="C770" t="s">
        <v>302</v>
      </c>
    </row>
    <row r="771" spans="3:3" x14ac:dyDescent="0.25">
      <c r="C771" t="s">
        <v>303</v>
      </c>
    </row>
    <row r="772" spans="3:3" x14ac:dyDescent="0.25">
      <c r="C772" t="s">
        <v>304</v>
      </c>
    </row>
    <row r="773" spans="3:3" x14ac:dyDescent="0.25">
      <c r="C773" t="s">
        <v>305</v>
      </c>
    </row>
    <row r="774" spans="3:3" x14ac:dyDescent="0.25">
      <c r="C774" t="s">
        <v>306</v>
      </c>
    </row>
    <row r="775" spans="3:3" x14ac:dyDescent="0.25">
      <c r="C775" t="s">
        <v>307</v>
      </c>
    </row>
    <row r="776" spans="3:3" x14ac:dyDescent="0.25">
      <c r="C776" t="s">
        <v>308</v>
      </c>
    </row>
    <row r="777" spans="3:3" x14ac:dyDescent="0.25">
      <c r="C777" t="s">
        <v>309</v>
      </c>
    </row>
    <row r="778" spans="3:3" x14ac:dyDescent="0.25">
      <c r="C778" t="s">
        <v>310</v>
      </c>
    </row>
    <row r="779" spans="3:3" x14ac:dyDescent="0.25">
      <c r="C779" t="s">
        <v>311</v>
      </c>
    </row>
    <row r="781" spans="3:3" x14ac:dyDescent="0.25">
      <c r="C781" t="s">
        <v>441</v>
      </c>
    </row>
    <row r="782" spans="3:3" x14ac:dyDescent="0.25">
      <c r="C782" t="s">
        <v>442</v>
      </c>
    </row>
    <row r="783" spans="3:3" x14ac:dyDescent="0.25">
      <c r="C783" t="s">
        <v>443</v>
      </c>
    </row>
    <row r="784" spans="3:3" x14ac:dyDescent="0.25">
      <c r="C784" t="s">
        <v>444</v>
      </c>
    </row>
    <row r="785" spans="3:3" x14ac:dyDescent="0.25">
      <c r="C785" t="s">
        <v>445</v>
      </c>
    </row>
    <row r="786" spans="3:3" x14ac:dyDescent="0.25">
      <c r="C786" t="s">
        <v>446</v>
      </c>
    </row>
    <row r="787" spans="3:3" x14ac:dyDescent="0.25">
      <c r="C787" t="s">
        <v>447</v>
      </c>
    </row>
    <row r="788" spans="3:3" x14ac:dyDescent="0.25">
      <c r="C788" t="s">
        <v>448</v>
      </c>
    </row>
    <row r="789" spans="3:3" x14ac:dyDescent="0.25">
      <c r="C789" t="s">
        <v>216</v>
      </c>
    </row>
    <row r="791" spans="3:3" x14ac:dyDescent="0.25">
      <c r="C791" t="s">
        <v>814</v>
      </c>
    </row>
    <row r="792" spans="3:3" x14ac:dyDescent="0.25">
      <c r="C792" t="s">
        <v>815</v>
      </c>
    </row>
    <row r="794" spans="3:3" x14ac:dyDescent="0.25">
      <c r="C794" t="s">
        <v>816</v>
      </c>
    </row>
    <row r="795" spans="3:3" x14ac:dyDescent="0.25">
      <c r="C795" t="s">
        <v>817</v>
      </c>
    </row>
    <row r="797" spans="3:3" x14ac:dyDescent="0.25">
      <c r="C797" t="s">
        <v>818</v>
      </c>
    </row>
    <row r="798" spans="3:3" x14ac:dyDescent="0.25">
      <c r="C798" t="s">
        <v>417</v>
      </c>
    </row>
    <row r="799" spans="3:3" x14ac:dyDescent="0.25">
      <c r="C799" t="s">
        <v>819</v>
      </c>
    </row>
    <row r="801" spans="3:8" x14ac:dyDescent="0.25">
      <c r="C801" t="s">
        <v>820</v>
      </c>
    </row>
    <row r="803" spans="3:8" x14ac:dyDescent="0.25">
      <c r="C803" t="s">
        <v>313</v>
      </c>
      <c r="D803" t="s">
        <v>112</v>
      </c>
      <c r="E803" t="s">
        <v>314</v>
      </c>
      <c r="F803" t="s">
        <v>315</v>
      </c>
      <c r="G803" t="s">
        <v>214</v>
      </c>
      <c r="H803" t="s">
        <v>116</v>
      </c>
    </row>
    <row r="804" spans="3:8" x14ac:dyDescent="0.25">
      <c r="C804" t="s">
        <v>316</v>
      </c>
      <c r="D804" t="s">
        <v>112</v>
      </c>
      <c r="E804" t="s">
        <v>314</v>
      </c>
      <c r="F804" t="s">
        <v>315</v>
      </c>
      <c r="G804" t="s">
        <v>217</v>
      </c>
      <c r="H804" t="s">
        <v>116</v>
      </c>
    </row>
    <row r="805" spans="3:8" x14ac:dyDescent="0.25">
      <c r="C805" t="s">
        <v>317</v>
      </c>
      <c r="D805" t="s">
        <v>112</v>
      </c>
      <c r="E805" t="s">
        <v>314</v>
      </c>
      <c r="F805" t="s">
        <v>315</v>
      </c>
      <c r="G805" t="s">
        <v>218</v>
      </c>
      <c r="H805" t="s">
        <v>116</v>
      </c>
    </row>
    <row r="806" spans="3:8" x14ac:dyDescent="0.25">
      <c r="C806" t="s">
        <v>318</v>
      </c>
      <c r="D806" t="s">
        <v>112</v>
      </c>
      <c r="E806" t="s">
        <v>314</v>
      </c>
      <c r="F806" t="s">
        <v>315</v>
      </c>
      <c r="G806" t="s">
        <v>219</v>
      </c>
      <c r="H806" t="s">
        <v>116</v>
      </c>
    </row>
    <row r="807" spans="3:8" x14ac:dyDescent="0.25">
      <c r="C807" t="s">
        <v>319</v>
      </c>
      <c r="D807" t="s">
        <v>112</v>
      </c>
      <c r="E807" t="s">
        <v>314</v>
      </c>
      <c r="F807" t="s">
        <v>315</v>
      </c>
      <c r="G807" t="s">
        <v>220</v>
      </c>
      <c r="H807" t="s">
        <v>116</v>
      </c>
    </row>
    <row r="808" spans="3:8" x14ac:dyDescent="0.25">
      <c r="C808" t="s">
        <v>320</v>
      </c>
      <c r="D808" t="s">
        <v>112</v>
      </c>
      <c r="E808" t="s">
        <v>314</v>
      </c>
      <c r="F808" t="s">
        <v>315</v>
      </c>
      <c r="G808" t="s">
        <v>221</v>
      </c>
      <c r="H808" t="s">
        <v>116</v>
      </c>
    </row>
    <row r="809" spans="3:8" x14ac:dyDescent="0.25">
      <c r="C809" t="s">
        <v>321</v>
      </c>
      <c r="D809" t="s">
        <v>112</v>
      </c>
      <c r="E809" t="s">
        <v>314</v>
      </c>
      <c r="F809" t="s">
        <v>315</v>
      </c>
      <c r="G809" t="s">
        <v>222</v>
      </c>
      <c r="H809" t="s">
        <v>116</v>
      </c>
    </row>
    <row r="810" spans="3:8" x14ac:dyDescent="0.25">
      <c r="C810" t="s">
        <v>322</v>
      </c>
      <c r="D810" t="s">
        <v>112</v>
      </c>
      <c r="E810" t="s">
        <v>314</v>
      </c>
      <c r="F810" t="s">
        <v>315</v>
      </c>
      <c r="G810" t="s">
        <v>223</v>
      </c>
      <c r="H810" t="s">
        <v>116</v>
      </c>
    </row>
    <row r="811" spans="3:8" x14ac:dyDescent="0.25">
      <c r="C811" t="s">
        <v>323</v>
      </c>
      <c r="D811" t="s">
        <v>112</v>
      </c>
      <c r="E811" t="s">
        <v>314</v>
      </c>
      <c r="F811" t="s">
        <v>315</v>
      </c>
      <c r="G811" t="s">
        <v>224</v>
      </c>
      <c r="H811" t="s">
        <v>116</v>
      </c>
    </row>
    <row r="812" spans="3:8" x14ac:dyDescent="0.25">
      <c r="C812" t="s">
        <v>324</v>
      </c>
      <c r="D812" t="s">
        <v>112</v>
      </c>
      <c r="E812" t="s">
        <v>314</v>
      </c>
      <c r="F812" t="s">
        <v>315</v>
      </c>
      <c r="G812" t="s">
        <v>225</v>
      </c>
      <c r="H812" t="s">
        <v>116</v>
      </c>
    </row>
    <row r="813" spans="3:8" x14ac:dyDescent="0.25">
      <c r="C813" t="s">
        <v>325</v>
      </c>
      <c r="D813" t="s">
        <v>112</v>
      </c>
      <c r="E813" t="s">
        <v>314</v>
      </c>
      <c r="F813" t="s">
        <v>315</v>
      </c>
      <c r="G813" t="s">
        <v>226</v>
      </c>
      <c r="H813" t="s">
        <v>116</v>
      </c>
    </row>
    <row r="814" spans="3:8" x14ac:dyDescent="0.25">
      <c r="C814" t="s">
        <v>326</v>
      </c>
      <c r="D814" t="s">
        <v>112</v>
      </c>
      <c r="E814" t="s">
        <v>314</v>
      </c>
      <c r="F814" t="s">
        <v>315</v>
      </c>
      <c r="G814" t="s">
        <v>227</v>
      </c>
      <c r="H814" t="s">
        <v>116</v>
      </c>
    </row>
    <row r="815" spans="3:8" x14ac:dyDescent="0.25">
      <c r="C815" t="s">
        <v>327</v>
      </c>
      <c r="D815" t="s">
        <v>112</v>
      </c>
      <c r="E815" t="s">
        <v>314</v>
      </c>
      <c r="F815" t="s">
        <v>315</v>
      </c>
      <c r="G815" t="s">
        <v>228</v>
      </c>
      <c r="H815" t="s">
        <v>116</v>
      </c>
    </row>
    <row r="816" spans="3:8" x14ac:dyDescent="0.25">
      <c r="C816" t="s">
        <v>328</v>
      </c>
      <c r="D816" t="s">
        <v>112</v>
      </c>
      <c r="E816" t="s">
        <v>314</v>
      </c>
      <c r="F816" t="s">
        <v>315</v>
      </c>
      <c r="G816" t="s">
        <v>229</v>
      </c>
      <c r="H816" t="s">
        <v>116</v>
      </c>
    </row>
    <row r="817" spans="3:8" x14ac:dyDescent="0.25">
      <c r="C817" t="s">
        <v>329</v>
      </c>
      <c r="D817" t="s">
        <v>112</v>
      </c>
      <c r="E817" t="s">
        <v>314</v>
      </c>
      <c r="F817" t="s">
        <v>315</v>
      </c>
      <c r="G817" t="s">
        <v>230</v>
      </c>
      <c r="H817" t="s">
        <v>116</v>
      </c>
    </row>
    <row r="818" spans="3:8" x14ac:dyDescent="0.25">
      <c r="C818" t="s">
        <v>330</v>
      </c>
      <c r="D818" t="s">
        <v>112</v>
      </c>
      <c r="E818" t="s">
        <v>314</v>
      </c>
      <c r="F818" t="s">
        <v>315</v>
      </c>
      <c r="G818" t="s">
        <v>231</v>
      </c>
      <c r="H818" t="s">
        <v>116</v>
      </c>
    </row>
    <row r="819" spans="3:8" x14ac:dyDescent="0.25">
      <c r="C819" t="s">
        <v>331</v>
      </c>
      <c r="D819" t="s">
        <v>112</v>
      </c>
      <c r="E819" t="s">
        <v>314</v>
      </c>
      <c r="F819" t="s">
        <v>315</v>
      </c>
      <c r="G819" t="s">
        <v>232</v>
      </c>
      <c r="H819" t="s">
        <v>116</v>
      </c>
    </row>
    <row r="820" spans="3:8" x14ac:dyDescent="0.25">
      <c r="C820" t="s">
        <v>332</v>
      </c>
      <c r="D820" t="s">
        <v>112</v>
      </c>
      <c r="E820" t="s">
        <v>314</v>
      </c>
      <c r="F820" t="s">
        <v>315</v>
      </c>
      <c r="G820" t="s">
        <v>233</v>
      </c>
      <c r="H820" t="s">
        <v>116</v>
      </c>
    </row>
    <row r="821" spans="3:8" x14ac:dyDescent="0.25">
      <c r="C821" t="s">
        <v>333</v>
      </c>
      <c r="D821" t="s">
        <v>112</v>
      </c>
      <c r="E821" t="s">
        <v>314</v>
      </c>
      <c r="F821" t="s">
        <v>315</v>
      </c>
      <c r="G821" t="s">
        <v>234</v>
      </c>
      <c r="H821" t="s">
        <v>116</v>
      </c>
    </row>
    <row r="822" spans="3:8" x14ac:dyDescent="0.25">
      <c r="C822" t="s">
        <v>334</v>
      </c>
      <c r="D822" t="s">
        <v>112</v>
      </c>
      <c r="E822" t="s">
        <v>314</v>
      </c>
      <c r="F822" t="s">
        <v>315</v>
      </c>
      <c r="G822" t="s">
        <v>235</v>
      </c>
      <c r="H822" t="s">
        <v>116</v>
      </c>
    </row>
    <row r="823" spans="3:8" x14ac:dyDescent="0.25">
      <c r="C823" t="s">
        <v>335</v>
      </c>
      <c r="D823" t="s">
        <v>112</v>
      </c>
      <c r="E823" t="s">
        <v>314</v>
      </c>
      <c r="F823" t="s">
        <v>315</v>
      </c>
      <c r="G823" t="s">
        <v>236</v>
      </c>
      <c r="H823" t="s">
        <v>116</v>
      </c>
    </row>
    <row r="824" spans="3:8" x14ac:dyDescent="0.25">
      <c r="C824" t="s">
        <v>336</v>
      </c>
      <c r="D824" t="s">
        <v>112</v>
      </c>
      <c r="E824" t="s">
        <v>314</v>
      </c>
      <c r="F824" t="s">
        <v>315</v>
      </c>
      <c r="G824" t="s">
        <v>237</v>
      </c>
      <c r="H824" t="s">
        <v>116</v>
      </c>
    </row>
    <row r="825" spans="3:8" x14ac:dyDescent="0.25">
      <c r="C825" t="s">
        <v>337</v>
      </c>
      <c r="D825" t="s">
        <v>112</v>
      </c>
      <c r="E825" t="s">
        <v>314</v>
      </c>
      <c r="F825" t="s">
        <v>315</v>
      </c>
      <c r="G825" t="s">
        <v>238</v>
      </c>
      <c r="H825" t="s">
        <v>116</v>
      </c>
    </row>
    <row r="826" spans="3:8" x14ac:dyDescent="0.25">
      <c r="C826" t="s">
        <v>338</v>
      </c>
      <c r="D826" t="s">
        <v>112</v>
      </c>
      <c r="E826" t="s">
        <v>314</v>
      </c>
      <c r="F826" t="s">
        <v>315</v>
      </c>
      <c r="G826" t="s">
        <v>239</v>
      </c>
      <c r="H826" t="s">
        <v>116</v>
      </c>
    </row>
    <row r="827" spans="3:8" x14ac:dyDescent="0.25">
      <c r="C827" t="s">
        <v>339</v>
      </c>
      <c r="D827" t="s">
        <v>112</v>
      </c>
      <c r="E827" t="s">
        <v>314</v>
      </c>
      <c r="F827" t="s">
        <v>315</v>
      </c>
      <c r="G827" t="s">
        <v>240</v>
      </c>
      <c r="H827" t="s">
        <v>116</v>
      </c>
    </row>
    <row r="828" spans="3:8" x14ac:dyDescent="0.25">
      <c r="C828" t="s">
        <v>340</v>
      </c>
      <c r="D828" t="s">
        <v>112</v>
      </c>
      <c r="E828" t="s">
        <v>314</v>
      </c>
      <c r="F828" t="s">
        <v>315</v>
      </c>
      <c r="G828" t="s">
        <v>241</v>
      </c>
      <c r="H828" t="s">
        <v>116</v>
      </c>
    </row>
    <row r="829" spans="3:8" x14ac:dyDescent="0.25">
      <c r="C829" t="s">
        <v>341</v>
      </c>
      <c r="D829" t="s">
        <v>112</v>
      </c>
      <c r="E829" t="s">
        <v>314</v>
      </c>
      <c r="F829" t="s">
        <v>315</v>
      </c>
      <c r="G829" t="s">
        <v>242</v>
      </c>
      <c r="H829" t="s">
        <v>116</v>
      </c>
    </row>
    <row r="830" spans="3:8" x14ac:dyDescent="0.25">
      <c r="C830" t="s">
        <v>342</v>
      </c>
      <c r="D830" t="s">
        <v>112</v>
      </c>
      <c r="E830" t="s">
        <v>314</v>
      </c>
      <c r="F830" t="s">
        <v>315</v>
      </c>
      <c r="G830" t="s">
        <v>243</v>
      </c>
      <c r="H830" t="s">
        <v>116</v>
      </c>
    </row>
    <row r="831" spans="3:8" x14ac:dyDescent="0.25">
      <c r="C831" t="s">
        <v>343</v>
      </c>
      <c r="D831" t="s">
        <v>112</v>
      </c>
      <c r="E831" t="s">
        <v>314</v>
      </c>
      <c r="F831" t="s">
        <v>315</v>
      </c>
      <c r="G831" t="s">
        <v>244</v>
      </c>
      <c r="H831" t="s">
        <v>116</v>
      </c>
    </row>
    <row r="832" spans="3:8" x14ac:dyDescent="0.25">
      <c r="C832" t="s">
        <v>344</v>
      </c>
      <c r="D832" t="s">
        <v>112</v>
      </c>
      <c r="E832" t="s">
        <v>314</v>
      </c>
      <c r="F832" t="s">
        <v>315</v>
      </c>
      <c r="G832" t="s">
        <v>245</v>
      </c>
      <c r="H832" t="s">
        <v>116</v>
      </c>
    </row>
    <row r="833" spans="3:8" x14ac:dyDescent="0.25">
      <c r="C833" t="s">
        <v>345</v>
      </c>
      <c r="D833" t="s">
        <v>112</v>
      </c>
      <c r="E833" t="s">
        <v>314</v>
      </c>
      <c r="F833" t="s">
        <v>315</v>
      </c>
      <c r="G833" t="s">
        <v>246</v>
      </c>
      <c r="H833" t="s">
        <v>116</v>
      </c>
    </row>
    <row r="834" spans="3:8" x14ac:dyDescent="0.25">
      <c r="C834" t="s">
        <v>346</v>
      </c>
      <c r="D834" t="s">
        <v>112</v>
      </c>
      <c r="E834" t="s">
        <v>314</v>
      </c>
      <c r="F834" t="s">
        <v>315</v>
      </c>
      <c r="G834" t="s">
        <v>247</v>
      </c>
      <c r="H834" t="s">
        <v>116</v>
      </c>
    </row>
    <row r="835" spans="3:8" x14ac:dyDescent="0.25">
      <c r="C835" t="s">
        <v>347</v>
      </c>
      <c r="D835" t="s">
        <v>112</v>
      </c>
      <c r="E835" t="s">
        <v>314</v>
      </c>
      <c r="F835" t="s">
        <v>315</v>
      </c>
      <c r="G835" t="s">
        <v>248</v>
      </c>
      <c r="H835" t="s">
        <v>116</v>
      </c>
    </row>
    <row r="836" spans="3:8" x14ac:dyDescent="0.25">
      <c r="C836" t="s">
        <v>348</v>
      </c>
      <c r="D836" t="s">
        <v>112</v>
      </c>
      <c r="E836" t="s">
        <v>314</v>
      </c>
      <c r="F836" t="s">
        <v>315</v>
      </c>
      <c r="G836" t="s">
        <v>249</v>
      </c>
      <c r="H836" t="s">
        <v>116</v>
      </c>
    </row>
    <row r="837" spans="3:8" x14ac:dyDescent="0.25">
      <c r="C837" t="s">
        <v>349</v>
      </c>
      <c r="D837" t="s">
        <v>112</v>
      </c>
      <c r="E837" t="s">
        <v>314</v>
      </c>
      <c r="F837" t="s">
        <v>315</v>
      </c>
      <c r="G837" t="s">
        <v>250</v>
      </c>
      <c r="H837" t="s">
        <v>116</v>
      </c>
    </row>
    <row r="838" spans="3:8" x14ac:dyDescent="0.25">
      <c r="C838" t="s">
        <v>350</v>
      </c>
      <c r="D838" t="s">
        <v>112</v>
      </c>
      <c r="E838" t="s">
        <v>314</v>
      </c>
      <c r="F838" t="s">
        <v>315</v>
      </c>
      <c r="G838" t="s">
        <v>251</v>
      </c>
      <c r="H838" t="s">
        <v>116</v>
      </c>
    </row>
    <row r="839" spans="3:8" x14ac:dyDescent="0.25">
      <c r="C839" t="s">
        <v>351</v>
      </c>
      <c r="D839" t="s">
        <v>112</v>
      </c>
      <c r="E839" t="s">
        <v>314</v>
      </c>
      <c r="F839" t="s">
        <v>315</v>
      </c>
      <c r="G839" t="s">
        <v>252</v>
      </c>
      <c r="H839" t="s">
        <v>116</v>
      </c>
    </row>
    <row r="840" spans="3:8" x14ac:dyDescent="0.25">
      <c r="C840" t="s">
        <v>352</v>
      </c>
      <c r="D840" t="s">
        <v>112</v>
      </c>
      <c r="E840" t="s">
        <v>314</v>
      </c>
      <c r="F840" t="s">
        <v>315</v>
      </c>
      <c r="G840" t="s">
        <v>253</v>
      </c>
      <c r="H840" t="s">
        <v>116</v>
      </c>
    </row>
    <row r="841" spans="3:8" x14ac:dyDescent="0.25">
      <c r="C841" t="s">
        <v>353</v>
      </c>
      <c r="D841" t="s">
        <v>112</v>
      </c>
      <c r="E841" t="s">
        <v>314</v>
      </c>
      <c r="F841" t="s">
        <v>315</v>
      </c>
      <c r="G841" t="s">
        <v>254</v>
      </c>
      <c r="H841" t="s">
        <v>116</v>
      </c>
    </row>
    <row r="842" spans="3:8" x14ac:dyDescent="0.25">
      <c r="C842" t="s">
        <v>354</v>
      </c>
      <c r="D842" t="s">
        <v>112</v>
      </c>
      <c r="E842" t="s">
        <v>314</v>
      </c>
      <c r="F842" t="s">
        <v>315</v>
      </c>
      <c r="G842" t="s">
        <v>255</v>
      </c>
      <c r="H842" t="s">
        <v>116</v>
      </c>
    </row>
    <row r="843" spans="3:8" x14ac:dyDescent="0.25">
      <c r="C843" t="s">
        <v>355</v>
      </c>
      <c r="D843" t="s">
        <v>112</v>
      </c>
      <c r="E843" t="s">
        <v>314</v>
      </c>
      <c r="F843" t="s">
        <v>315</v>
      </c>
      <c r="G843" t="s">
        <v>256</v>
      </c>
      <c r="H843" t="s">
        <v>116</v>
      </c>
    </row>
    <row r="844" spans="3:8" x14ac:dyDescent="0.25">
      <c r="C844" t="s">
        <v>356</v>
      </c>
      <c r="D844" t="s">
        <v>112</v>
      </c>
      <c r="E844" t="s">
        <v>314</v>
      </c>
      <c r="F844" t="s">
        <v>315</v>
      </c>
      <c r="G844" t="s">
        <v>257</v>
      </c>
      <c r="H844" t="s">
        <v>116</v>
      </c>
    </row>
    <row r="845" spans="3:8" x14ac:dyDescent="0.25">
      <c r="C845" t="s">
        <v>357</v>
      </c>
      <c r="D845" t="s">
        <v>112</v>
      </c>
      <c r="E845" t="s">
        <v>314</v>
      </c>
      <c r="F845" t="s">
        <v>315</v>
      </c>
      <c r="G845" t="s">
        <v>258</v>
      </c>
      <c r="H845" t="s">
        <v>116</v>
      </c>
    </row>
    <row r="846" spans="3:8" x14ac:dyDescent="0.25">
      <c r="C846" t="s">
        <v>358</v>
      </c>
      <c r="D846" t="s">
        <v>112</v>
      </c>
      <c r="E846" t="s">
        <v>314</v>
      </c>
      <c r="F846" t="s">
        <v>315</v>
      </c>
      <c r="G846" t="s">
        <v>259</v>
      </c>
      <c r="H846" t="s">
        <v>116</v>
      </c>
    </row>
    <row r="847" spans="3:8" x14ac:dyDescent="0.25">
      <c r="C847" t="s">
        <v>359</v>
      </c>
      <c r="D847" t="s">
        <v>112</v>
      </c>
      <c r="E847" t="s">
        <v>314</v>
      </c>
      <c r="F847" t="s">
        <v>315</v>
      </c>
      <c r="G847" t="s">
        <v>260</v>
      </c>
      <c r="H847" t="s">
        <v>116</v>
      </c>
    </row>
    <row r="848" spans="3:8" x14ac:dyDescent="0.25">
      <c r="C848" t="s">
        <v>360</v>
      </c>
      <c r="D848" t="s">
        <v>112</v>
      </c>
      <c r="E848" t="s">
        <v>314</v>
      </c>
      <c r="F848" t="s">
        <v>315</v>
      </c>
      <c r="G848" t="s">
        <v>261</v>
      </c>
      <c r="H848" t="s">
        <v>116</v>
      </c>
    </row>
    <row r="849" spans="3:8" x14ac:dyDescent="0.25">
      <c r="C849" t="s">
        <v>361</v>
      </c>
      <c r="D849" t="s">
        <v>112</v>
      </c>
      <c r="E849" t="s">
        <v>314</v>
      </c>
      <c r="F849" t="s">
        <v>315</v>
      </c>
      <c r="G849" t="s">
        <v>262</v>
      </c>
      <c r="H849" t="s">
        <v>116</v>
      </c>
    </row>
    <row r="850" spans="3:8" x14ac:dyDescent="0.25">
      <c r="C850" t="s">
        <v>362</v>
      </c>
      <c r="D850" t="s">
        <v>112</v>
      </c>
      <c r="E850" t="s">
        <v>314</v>
      </c>
      <c r="F850" t="s">
        <v>315</v>
      </c>
      <c r="G850" t="s">
        <v>263</v>
      </c>
      <c r="H850" t="s">
        <v>116</v>
      </c>
    </row>
    <row r="851" spans="3:8" x14ac:dyDescent="0.25">
      <c r="C851" t="s">
        <v>363</v>
      </c>
      <c r="D851" t="s">
        <v>112</v>
      </c>
      <c r="E851" t="s">
        <v>314</v>
      </c>
      <c r="F851" t="s">
        <v>315</v>
      </c>
      <c r="G851" t="s">
        <v>264</v>
      </c>
      <c r="H851" t="s">
        <v>116</v>
      </c>
    </row>
    <row r="852" spans="3:8" x14ac:dyDescent="0.25">
      <c r="C852" t="s">
        <v>364</v>
      </c>
      <c r="D852" t="s">
        <v>112</v>
      </c>
      <c r="E852" t="s">
        <v>314</v>
      </c>
      <c r="F852" t="s">
        <v>315</v>
      </c>
      <c r="G852" t="s">
        <v>265</v>
      </c>
      <c r="H852" t="s">
        <v>116</v>
      </c>
    </row>
    <row r="853" spans="3:8" x14ac:dyDescent="0.25">
      <c r="C853" t="s">
        <v>365</v>
      </c>
      <c r="D853" t="s">
        <v>112</v>
      </c>
      <c r="E853" t="s">
        <v>314</v>
      </c>
      <c r="F853" t="s">
        <v>315</v>
      </c>
      <c r="G853" t="s">
        <v>266</v>
      </c>
      <c r="H853" t="s">
        <v>116</v>
      </c>
    </row>
    <row r="854" spans="3:8" x14ac:dyDescent="0.25">
      <c r="C854" t="s">
        <v>366</v>
      </c>
      <c r="D854" t="s">
        <v>112</v>
      </c>
      <c r="E854" t="s">
        <v>314</v>
      </c>
      <c r="F854" t="s">
        <v>315</v>
      </c>
      <c r="G854" t="s">
        <v>267</v>
      </c>
      <c r="H854" t="s">
        <v>116</v>
      </c>
    </row>
    <row r="855" spans="3:8" x14ac:dyDescent="0.25">
      <c r="C855" t="s">
        <v>367</v>
      </c>
      <c r="D855" t="s">
        <v>112</v>
      </c>
      <c r="E855" t="s">
        <v>314</v>
      </c>
      <c r="F855" t="s">
        <v>315</v>
      </c>
      <c r="G855" t="s">
        <v>268</v>
      </c>
      <c r="H855" t="s">
        <v>116</v>
      </c>
    </row>
    <row r="856" spans="3:8" x14ac:dyDescent="0.25">
      <c r="C856" t="s">
        <v>368</v>
      </c>
      <c r="D856" t="s">
        <v>112</v>
      </c>
      <c r="E856" t="s">
        <v>314</v>
      </c>
      <c r="F856" t="s">
        <v>315</v>
      </c>
      <c r="G856" t="s">
        <v>269</v>
      </c>
      <c r="H856" t="s">
        <v>116</v>
      </c>
    </row>
    <row r="857" spans="3:8" x14ac:dyDescent="0.25">
      <c r="C857" t="s">
        <v>369</v>
      </c>
      <c r="D857" t="s">
        <v>112</v>
      </c>
      <c r="E857" t="s">
        <v>314</v>
      </c>
      <c r="F857" t="s">
        <v>315</v>
      </c>
      <c r="G857" t="s">
        <v>270</v>
      </c>
      <c r="H857" t="s">
        <v>116</v>
      </c>
    </row>
    <row r="858" spans="3:8" x14ac:dyDescent="0.25">
      <c r="C858" t="s">
        <v>370</v>
      </c>
      <c r="D858" t="s">
        <v>112</v>
      </c>
      <c r="E858" t="s">
        <v>314</v>
      </c>
      <c r="F858" t="s">
        <v>315</v>
      </c>
      <c r="G858" t="s">
        <v>271</v>
      </c>
      <c r="H858" t="s">
        <v>116</v>
      </c>
    </row>
    <row r="859" spans="3:8" x14ac:dyDescent="0.25">
      <c r="C859" t="s">
        <v>371</v>
      </c>
      <c r="D859" t="s">
        <v>112</v>
      </c>
      <c r="E859" t="s">
        <v>314</v>
      </c>
      <c r="F859" t="s">
        <v>315</v>
      </c>
      <c r="G859" t="s">
        <v>272</v>
      </c>
      <c r="H859" t="s">
        <v>116</v>
      </c>
    </row>
    <row r="860" spans="3:8" x14ac:dyDescent="0.25">
      <c r="C860" t="s">
        <v>372</v>
      </c>
      <c r="D860" t="s">
        <v>112</v>
      </c>
      <c r="E860" t="s">
        <v>314</v>
      </c>
      <c r="F860" t="s">
        <v>315</v>
      </c>
      <c r="G860" t="s">
        <v>273</v>
      </c>
      <c r="H860" t="s">
        <v>116</v>
      </c>
    </row>
    <row r="861" spans="3:8" x14ac:dyDescent="0.25">
      <c r="C861" t="s">
        <v>373</v>
      </c>
      <c r="D861" t="s">
        <v>112</v>
      </c>
      <c r="E861" t="s">
        <v>314</v>
      </c>
      <c r="F861" t="s">
        <v>315</v>
      </c>
      <c r="G861" t="s">
        <v>274</v>
      </c>
      <c r="H861" t="s">
        <v>116</v>
      </c>
    </row>
    <row r="862" spans="3:8" x14ac:dyDescent="0.25">
      <c r="C862" t="s">
        <v>374</v>
      </c>
      <c r="D862" t="s">
        <v>112</v>
      </c>
      <c r="E862" t="s">
        <v>314</v>
      </c>
      <c r="F862" t="s">
        <v>315</v>
      </c>
      <c r="G862" t="s">
        <v>275</v>
      </c>
      <c r="H862" t="s">
        <v>116</v>
      </c>
    </row>
    <row r="863" spans="3:8" x14ac:dyDescent="0.25">
      <c r="C863" t="s">
        <v>375</v>
      </c>
      <c r="D863" t="s">
        <v>112</v>
      </c>
      <c r="E863" t="s">
        <v>314</v>
      </c>
      <c r="F863" t="s">
        <v>315</v>
      </c>
      <c r="G863" t="s">
        <v>276</v>
      </c>
      <c r="H863" t="s">
        <v>116</v>
      </c>
    </row>
    <row r="864" spans="3:8" x14ac:dyDescent="0.25">
      <c r="C864" t="s">
        <v>376</v>
      </c>
      <c r="D864" t="s">
        <v>112</v>
      </c>
      <c r="E864" t="s">
        <v>314</v>
      </c>
      <c r="F864" t="s">
        <v>315</v>
      </c>
      <c r="G864" t="s">
        <v>277</v>
      </c>
      <c r="H864" t="s">
        <v>116</v>
      </c>
    </row>
    <row r="865" spans="3:8" x14ac:dyDescent="0.25">
      <c r="C865" t="s">
        <v>377</v>
      </c>
      <c r="D865" t="s">
        <v>112</v>
      </c>
      <c r="E865" t="s">
        <v>314</v>
      </c>
      <c r="F865" t="s">
        <v>315</v>
      </c>
      <c r="G865" t="s">
        <v>278</v>
      </c>
      <c r="H865" t="s">
        <v>116</v>
      </c>
    </row>
    <row r="866" spans="3:8" x14ac:dyDescent="0.25">
      <c r="C866" t="s">
        <v>378</v>
      </c>
      <c r="D866" t="s">
        <v>112</v>
      </c>
      <c r="E866" t="s">
        <v>314</v>
      </c>
      <c r="F866" t="s">
        <v>315</v>
      </c>
      <c r="G866" t="s">
        <v>279</v>
      </c>
      <c r="H866" t="s">
        <v>116</v>
      </c>
    </row>
    <row r="867" spans="3:8" x14ac:dyDescent="0.25">
      <c r="C867" t="s">
        <v>379</v>
      </c>
      <c r="D867" t="s">
        <v>112</v>
      </c>
      <c r="E867" t="s">
        <v>314</v>
      </c>
      <c r="F867" t="s">
        <v>315</v>
      </c>
      <c r="G867" t="s">
        <v>280</v>
      </c>
      <c r="H867" t="s">
        <v>116</v>
      </c>
    </row>
    <row r="868" spans="3:8" x14ac:dyDescent="0.25">
      <c r="C868" t="s">
        <v>380</v>
      </c>
      <c r="D868" t="s">
        <v>112</v>
      </c>
      <c r="E868" t="s">
        <v>314</v>
      </c>
      <c r="F868" t="s">
        <v>315</v>
      </c>
      <c r="G868" t="s">
        <v>281</v>
      </c>
      <c r="H868" t="s">
        <v>116</v>
      </c>
    </row>
    <row r="869" spans="3:8" x14ac:dyDescent="0.25">
      <c r="C869" t="s">
        <v>381</v>
      </c>
      <c r="D869" t="s">
        <v>112</v>
      </c>
      <c r="E869" t="s">
        <v>314</v>
      </c>
      <c r="F869" t="s">
        <v>315</v>
      </c>
      <c r="G869" t="s">
        <v>282</v>
      </c>
      <c r="H869" t="s">
        <v>116</v>
      </c>
    </row>
    <row r="870" spans="3:8" x14ac:dyDescent="0.25">
      <c r="C870" t="s">
        <v>382</v>
      </c>
      <c r="D870" t="s">
        <v>112</v>
      </c>
      <c r="E870" t="s">
        <v>314</v>
      </c>
      <c r="F870" t="s">
        <v>315</v>
      </c>
      <c r="G870" t="s">
        <v>283</v>
      </c>
      <c r="H870" t="s">
        <v>116</v>
      </c>
    </row>
    <row r="871" spans="3:8" x14ac:dyDescent="0.25">
      <c r="C871" t="s">
        <v>383</v>
      </c>
      <c r="D871" t="s">
        <v>112</v>
      </c>
      <c r="E871" t="s">
        <v>314</v>
      </c>
      <c r="F871" t="s">
        <v>315</v>
      </c>
      <c r="G871" t="s">
        <v>284</v>
      </c>
      <c r="H871" t="s">
        <v>116</v>
      </c>
    </row>
    <row r="872" spans="3:8" x14ac:dyDescent="0.25">
      <c r="C872" t="s">
        <v>384</v>
      </c>
      <c r="D872" t="s">
        <v>112</v>
      </c>
      <c r="E872" t="s">
        <v>314</v>
      </c>
      <c r="F872" t="s">
        <v>315</v>
      </c>
      <c r="G872" t="s">
        <v>285</v>
      </c>
      <c r="H872" t="s">
        <v>116</v>
      </c>
    </row>
    <row r="873" spans="3:8" x14ac:dyDescent="0.25">
      <c r="C873" t="s">
        <v>385</v>
      </c>
      <c r="D873" t="s">
        <v>112</v>
      </c>
      <c r="E873" t="s">
        <v>314</v>
      </c>
      <c r="F873" t="s">
        <v>315</v>
      </c>
      <c r="G873" t="s">
        <v>286</v>
      </c>
      <c r="H873" t="s">
        <v>116</v>
      </c>
    </row>
    <row r="874" spans="3:8" x14ac:dyDescent="0.25">
      <c r="C874" t="s">
        <v>386</v>
      </c>
      <c r="D874" t="s">
        <v>112</v>
      </c>
      <c r="E874" t="s">
        <v>314</v>
      </c>
      <c r="F874" t="s">
        <v>315</v>
      </c>
      <c r="G874" t="s">
        <v>287</v>
      </c>
      <c r="H874" t="s">
        <v>116</v>
      </c>
    </row>
    <row r="875" spans="3:8" x14ac:dyDescent="0.25">
      <c r="C875" t="s">
        <v>387</v>
      </c>
      <c r="D875" t="s">
        <v>112</v>
      </c>
      <c r="E875" t="s">
        <v>314</v>
      </c>
      <c r="F875" t="s">
        <v>315</v>
      </c>
      <c r="G875" t="s">
        <v>288</v>
      </c>
      <c r="H875" t="s">
        <v>116</v>
      </c>
    </row>
    <row r="876" spans="3:8" x14ac:dyDescent="0.25">
      <c r="C876" t="s">
        <v>388</v>
      </c>
      <c r="D876" t="s">
        <v>112</v>
      </c>
      <c r="E876" t="s">
        <v>314</v>
      </c>
      <c r="F876" t="s">
        <v>315</v>
      </c>
      <c r="G876" t="s">
        <v>289</v>
      </c>
      <c r="H876" t="s">
        <v>116</v>
      </c>
    </row>
    <row r="877" spans="3:8" x14ac:dyDescent="0.25">
      <c r="C877" t="s">
        <v>389</v>
      </c>
      <c r="D877" t="s">
        <v>112</v>
      </c>
      <c r="E877" t="s">
        <v>314</v>
      </c>
      <c r="F877" t="s">
        <v>315</v>
      </c>
      <c r="G877" t="s">
        <v>290</v>
      </c>
      <c r="H877" t="s">
        <v>116</v>
      </c>
    </row>
    <row r="878" spans="3:8" x14ac:dyDescent="0.25">
      <c r="C878" t="s">
        <v>390</v>
      </c>
      <c r="D878" t="s">
        <v>112</v>
      </c>
      <c r="E878" t="s">
        <v>314</v>
      </c>
      <c r="F878" t="s">
        <v>315</v>
      </c>
      <c r="G878" t="s">
        <v>291</v>
      </c>
      <c r="H878" t="s">
        <v>116</v>
      </c>
    </row>
    <row r="879" spans="3:8" x14ac:dyDescent="0.25">
      <c r="C879" t="s">
        <v>391</v>
      </c>
      <c r="D879" t="s">
        <v>112</v>
      </c>
      <c r="E879" t="s">
        <v>314</v>
      </c>
      <c r="F879" t="s">
        <v>315</v>
      </c>
      <c r="G879" t="s">
        <v>292</v>
      </c>
      <c r="H879" t="s">
        <v>116</v>
      </c>
    </row>
    <row r="880" spans="3:8" x14ac:dyDescent="0.25">
      <c r="C880" t="s">
        <v>392</v>
      </c>
      <c r="D880" t="s">
        <v>112</v>
      </c>
      <c r="E880" t="s">
        <v>314</v>
      </c>
      <c r="F880" t="s">
        <v>315</v>
      </c>
      <c r="G880" t="s">
        <v>293</v>
      </c>
      <c r="H880" t="s">
        <v>116</v>
      </c>
    </row>
    <row r="881" spans="3:8" x14ac:dyDescent="0.25">
      <c r="C881" t="s">
        <v>393</v>
      </c>
      <c r="D881" t="s">
        <v>112</v>
      </c>
      <c r="E881" t="s">
        <v>314</v>
      </c>
      <c r="F881" t="s">
        <v>315</v>
      </c>
      <c r="G881" t="s">
        <v>294</v>
      </c>
      <c r="H881" t="s">
        <v>116</v>
      </c>
    </row>
    <row r="882" spans="3:8" x14ac:dyDescent="0.25">
      <c r="C882" t="s">
        <v>394</v>
      </c>
      <c r="D882" t="s">
        <v>112</v>
      </c>
      <c r="E882" t="s">
        <v>314</v>
      </c>
      <c r="F882" t="s">
        <v>315</v>
      </c>
      <c r="G882" t="s">
        <v>295</v>
      </c>
      <c r="H882" t="s">
        <v>116</v>
      </c>
    </row>
    <row r="883" spans="3:8" x14ac:dyDescent="0.25">
      <c r="C883" t="s">
        <v>395</v>
      </c>
      <c r="D883" t="s">
        <v>112</v>
      </c>
      <c r="E883" t="s">
        <v>314</v>
      </c>
      <c r="F883" t="s">
        <v>315</v>
      </c>
      <c r="G883" t="s">
        <v>296</v>
      </c>
      <c r="H883" t="s">
        <v>116</v>
      </c>
    </row>
    <row r="884" spans="3:8" x14ac:dyDescent="0.25">
      <c r="C884" t="s">
        <v>396</v>
      </c>
      <c r="D884" t="s">
        <v>112</v>
      </c>
      <c r="E884" t="s">
        <v>314</v>
      </c>
      <c r="F884" t="s">
        <v>315</v>
      </c>
      <c r="G884" t="s">
        <v>297</v>
      </c>
      <c r="H884" t="s">
        <v>116</v>
      </c>
    </row>
    <row r="885" spans="3:8" x14ac:dyDescent="0.25">
      <c r="C885" t="s">
        <v>397</v>
      </c>
      <c r="D885" t="s">
        <v>112</v>
      </c>
      <c r="E885" t="s">
        <v>314</v>
      </c>
      <c r="F885" t="s">
        <v>315</v>
      </c>
      <c r="G885" t="s">
        <v>298</v>
      </c>
      <c r="H885" t="s">
        <v>116</v>
      </c>
    </row>
    <row r="886" spans="3:8" x14ac:dyDescent="0.25">
      <c r="C886" t="s">
        <v>398</v>
      </c>
      <c r="D886" t="s">
        <v>112</v>
      </c>
      <c r="E886" t="s">
        <v>314</v>
      </c>
      <c r="F886" t="s">
        <v>315</v>
      </c>
      <c r="G886" t="s">
        <v>299</v>
      </c>
      <c r="H886" t="s">
        <v>116</v>
      </c>
    </row>
    <row r="887" spans="3:8" x14ac:dyDescent="0.25">
      <c r="C887" t="s">
        <v>399</v>
      </c>
      <c r="D887" t="s">
        <v>112</v>
      </c>
      <c r="E887" t="s">
        <v>314</v>
      </c>
      <c r="F887" t="s">
        <v>315</v>
      </c>
      <c r="G887" t="s">
        <v>300</v>
      </c>
      <c r="H887" t="s">
        <v>116</v>
      </c>
    </row>
    <row r="888" spans="3:8" x14ac:dyDescent="0.25">
      <c r="C888" t="s">
        <v>400</v>
      </c>
      <c r="D888" t="s">
        <v>112</v>
      </c>
      <c r="E888" t="s">
        <v>314</v>
      </c>
      <c r="F888" t="s">
        <v>315</v>
      </c>
      <c r="G888" t="s">
        <v>301</v>
      </c>
      <c r="H888" t="s">
        <v>116</v>
      </c>
    </row>
    <row r="889" spans="3:8" x14ac:dyDescent="0.25">
      <c r="C889" t="s">
        <v>401</v>
      </c>
      <c r="D889" t="s">
        <v>112</v>
      </c>
      <c r="E889" t="s">
        <v>314</v>
      </c>
      <c r="F889" t="s">
        <v>315</v>
      </c>
      <c r="G889" t="s">
        <v>302</v>
      </c>
      <c r="H889" t="s">
        <v>116</v>
      </c>
    </row>
    <row r="890" spans="3:8" x14ac:dyDescent="0.25">
      <c r="C890" t="s">
        <v>402</v>
      </c>
      <c r="D890" t="s">
        <v>112</v>
      </c>
      <c r="E890" t="s">
        <v>314</v>
      </c>
      <c r="F890" t="s">
        <v>315</v>
      </c>
      <c r="G890" t="s">
        <v>303</v>
      </c>
      <c r="H890" t="s">
        <v>116</v>
      </c>
    </row>
    <row r="891" spans="3:8" x14ac:dyDescent="0.25">
      <c r="C891" t="s">
        <v>403</v>
      </c>
      <c r="D891" t="s">
        <v>112</v>
      </c>
      <c r="E891" t="s">
        <v>314</v>
      </c>
      <c r="F891" t="s">
        <v>315</v>
      </c>
      <c r="G891" t="s">
        <v>304</v>
      </c>
      <c r="H891" t="s">
        <v>116</v>
      </c>
    </row>
    <row r="892" spans="3:8" x14ac:dyDescent="0.25">
      <c r="C892" t="s">
        <v>404</v>
      </c>
      <c r="D892" t="s">
        <v>112</v>
      </c>
      <c r="E892" t="s">
        <v>314</v>
      </c>
      <c r="F892" t="s">
        <v>315</v>
      </c>
      <c r="G892" t="s">
        <v>305</v>
      </c>
      <c r="H892" t="s">
        <v>116</v>
      </c>
    </row>
    <row r="893" spans="3:8" x14ac:dyDescent="0.25">
      <c r="C893" t="s">
        <v>405</v>
      </c>
      <c r="D893" t="s">
        <v>112</v>
      </c>
      <c r="E893" t="s">
        <v>314</v>
      </c>
      <c r="F893" t="s">
        <v>315</v>
      </c>
      <c r="G893" t="s">
        <v>306</v>
      </c>
      <c r="H893" t="s">
        <v>116</v>
      </c>
    </row>
    <row r="894" spans="3:8" x14ac:dyDescent="0.25">
      <c r="C894" t="s">
        <v>406</v>
      </c>
      <c r="D894" t="s">
        <v>112</v>
      </c>
      <c r="E894" t="s">
        <v>314</v>
      </c>
      <c r="F894" t="s">
        <v>315</v>
      </c>
      <c r="G894" t="s">
        <v>307</v>
      </c>
      <c r="H894" t="s">
        <v>116</v>
      </c>
    </row>
    <row r="895" spans="3:8" x14ac:dyDescent="0.25">
      <c r="C895" t="s">
        <v>407</v>
      </c>
      <c r="D895" t="s">
        <v>112</v>
      </c>
      <c r="E895" t="s">
        <v>314</v>
      </c>
      <c r="F895" t="s">
        <v>315</v>
      </c>
      <c r="G895" t="s">
        <v>308</v>
      </c>
      <c r="H895" t="s">
        <v>116</v>
      </c>
    </row>
    <row r="896" spans="3:8" x14ac:dyDescent="0.25">
      <c r="C896" t="s">
        <v>408</v>
      </c>
      <c r="D896" t="s">
        <v>112</v>
      </c>
      <c r="E896" t="s">
        <v>314</v>
      </c>
      <c r="F896" t="s">
        <v>315</v>
      </c>
      <c r="G896" t="s">
        <v>309</v>
      </c>
      <c r="H896" t="s">
        <v>116</v>
      </c>
    </row>
    <row r="897" spans="3:8" x14ac:dyDescent="0.25">
      <c r="C897" t="s">
        <v>409</v>
      </c>
      <c r="D897" t="s">
        <v>112</v>
      </c>
      <c r="E897" t="s">
        <v>314</v>
      </c>
      <c r="F897" t="s">
        <v>315</v>
      </c>
      <c r="G897" t="s">
        <v>310</v>
      </c>
      <c r="H897" t="s">
        <v>116</v>
      </c>
    </row>
    <row r="898" spans="3:8" x14ac:dyDescent="0.25">
      <c r="C898" t="s">
        <v>410</v>
      </c>
      <c r="D898" t="s">
        <v>112</v>
      </c>
      <c r="E898" t="s">
        <v>314</v>
      </c>
      <c r="F898" t="s">
        <v>315</v>
      </c>
      <c r="G898" t="s">
        <v>311</v>
      </c>
      <c r="H898" t="s">
        <v>116</v>
      </c>
    </row>
    <row r="900" spans="3:8" x14ac:dyDescent="0.25">
      <c r="C900" t="s">
        <v>821</v>
      </c>
      <c r="D900" t="s">
        <v>112</v>
      </c>
      <c r="E900" t="s">
        <v>314</v>
      </c>
      <c r="F900" t="s">
        <v>315</v>
      </c>
      <c r="G900" t="s">
        <v>441</v>
      </c>
      <c r="H900" t="s">
        <v>116</v>
      </c>
    </row>
    <row r="901" spans="3:8" x14ac:dyDescent="0.25">
      <c r="C901" t="s">
        <v>822</v>
      </c>
      <c r="D901" t="s">
        <v>112</v>
      </c>
      <c r="E901" t="s">
        <v>314</v>
      </c>
      <c r="F901" t="s">
        <v>315</v>
      </c>
      <c r="G901" t="s">
        <v>442</v>
      </c>
      <c r="H901" t="s">
        <v>116</v>
      </c>
    </row>
    <row r="902" spans="3:8" x14ac:dyDescent="0.25">
      <c r="C902" t="s">
        <v>823</v>
      </c>
      <c r="D902" t="s">
        <v>112</v>
      </c>
      <c r="E902" t="s">
        <v>314</v>
      </c>
      <c r="F902" t="s">
        <v>315</v>
      </c>
      <c r="G902" t="s">
        <v>443</v>
      </c>
      <c r="H902" t="s">
        <v>116</v>
      </c>
    </row>
    <row r="903" spans="3:8" x14ac:dyDescent="0.25">
      <c r="C903" t="s">
        <v>824</v>
      </c>
      <c r="D903" t="s">
        <v>112</v>
      </c>
      <c r="E903" t="s">
        <v>314</v>
      </c>
      <c r="F903" t="s">
        <v>315</v>
      </c>
      <c r="G903" t="s">
        <v>444</v>
      </c>
      <c r="H903" t="s">
        <v>116</v>
      </c>
    </row>
    <row r="904" spans="3:8" x14ac:dyDescent="0.25">
      <c r="C904" t="s">
        <v>825</v>
      </c>
      <c r="D904" t="s">
        <v>112</v>
      </c>
      <c r="E904" t="s">
        <v>314</v>
      </c>
      <c r="F904" t="s">
        <v>315</v>
      </c>
      <c r="G904" t="s">
        <v>445</v>
      </c>
      <c r="H904" t="s">
        <v>116</v>
      </c>
    </row>
    <row r="905" spans="3:8" x14ac:dyDescent="0.25">
      <c r="C905" t="s">
        <v>826</v>
      </c>
      <c r="D905" t="s">
        <v>314</v>
      </c>
      <c r="E905" t="s">
        <v>315</v>
      </c>
      <c r="F905" t="s">
        <v>446</v>
      </c>
      <c r="G905" t="s">
        <v>116</v>
      </c>
    </row>
    <row r="906" spans="3:8" x14ac:dyDescent="0.25">
      <c r="C906" t="s">
        <v>827</v>
      </c>
      <c r="D906" t="s">
        <v>112</v>
      </c>
      <c r="E906" t="s">
        <v>314</v>
      </c>
      <c r="F906" t="s">
        <v>315</v>
      </c>
      <c r="G906" t="s">
        <v>447</v>
      </c>
      <c r="H906" t="s">
        <v>116</v>
      </c>
    </row>
    <row r="907" spans="3:8" x14ac:dyDescent="0.25">
      <c r="C907" t="s">
        <v>828</v>
      </c>
      <c r="D907" t="s">
        <v>314</v>
      </c>
      <c r="E907" t="s">
        <v>315</v>
      </c>
      <c r="F907" t="s">
        <v>448</v>
      </c>
      <c r="G907" t="s">
        <v>116</v>
      </c>
    </row>
    <row r="908" spans="3:8" x14ac:dyDescent="0.25">
      <c r="C908" t="s">
        <v>829</v>
      </c>
      <c r="D908" t="s">
        <v>314</v>
      </c>
      <c r="E908" t="s">
        <v>315</v>
      </c>
      <c r="F908" t="s">
        <v>830</v>
      </c>
      <c r="G908" t="s">
        <v>116</v>
      </c>
    </row>
    <row r="911" spans="3:8" x14ac:dyDescent="0.25">
      <c r="C911" t="s">
        <v>831</v>
      </c>
    </row>
    <row r="912" spans="3:8" x14ac:dyDescent="0.25">
      <c r="C912" t="s">
        <v>214</v>
      </c>
    </row>
    <row r="913" spans="3:3" x14ac:dyDescent="0.25">
      <c r="C913" t="s">
        <v>217</v>
      </c>
    </row>
    <row r="914" spans="3:3" x14ac:dyDescent="0.25">
      <c r="C914" t="s">
        <v>218</v>
      </c>
    </row>
    <row r="915" spans="3:3" x14ac:dyDescent="0.25">
      <c r="C915" t="s">
        <v>219</v>
      </c>
    </row>
    <row r="916" spans="3:3" x14ac:dyDescent="0.25">
      <c r="C916" t="s">
        <v>220</v>
      </c>
    </row>
    <row r="917" spans="3:3" x14ac:dyDescent="0.25">
      <c r="C917" t="s">
        <v>221</v>
      </c>
    </row>
    <row r="918" spans="3:3" x14ac:dyDescent="0.25">
      <c r="C918" t="s">
        <v>222</v>
      </c>
    </row>
    <row r="919" spans="3:3" x14ac:dyDescent="0.25">
      <c r="C919" t="s">
        <v>223</v>
      </c>
    </row>
    <row r="920" spans="3:3" x14ac:dyDescent="0.25">
      <c r="C920" t="s">
        <v>224</v>
      </c>
    </row>
    <row r="921" spans="3:3" x14ac:dyDescent="0.25">
      <c r="C921" t="s">
        <v>225</v>
      </c>
    </row>
    <row r="922" spans="3:3" x14ac:dyDescent="0.25">
      <c r="C922" t="s">
        <v>226</v>
      </c>
    </row>
    <row r="923" spans="3:3" x14ac:dyDescent="0.25">
      <c r="C923" t="s">
        <v>227</v>
      </c>
    </row>
    <row r="924" spans="3:3" x14ac:dyDescent="0.25">
      <c r="C924" t="s">
        <v>228</v>
      </c>
    </row>
    <row r="925" spans="3:3" x14ac:dyDescent="0.25">
      <c r="C925" t="s">
        <v>229</v>
      </c>
    </row>
    <row r="926" spans="3:3" x14ac:dyDescent="0.25">
      <c r="C926" t="s">
        <v>230</v>
      </c>
    </row>
    <row r="927" spans="3:3" x14ac:dyDescent="0.25">
      <c r="C927" t="s">
        <v>231</v>
      </c>
    </row>
    <row r="928" spans="3:3" x14ac:dyDescent="0.25">
      <c r="C928" t="s">
        <v>232</v>
      </c>
    </row>
    <row r="929" spans="3:3" x14ac:dyDescent="0.25">
      <c r="C929" t="s">
        <v>233</v>
      </c>
    </row>
    <row r="930" spans="3:3" x14ac:dyDescent="0.25">
      <c r="C930" t="s">
        <v>234</v>
      </c>
    </row>
    <row r="931" spans="3:3" x14ac:dyDescent="0.25">
      <c r="C931" t="s">
        <v>235</v>
      </c>
    </row>
    <row r="932" spans="3:3" x14ac:dyDescent="0.25">
      <c r="C932" t="s">
        <v>236</v>
      </c>
    </row>
    <row r="933" spans="3:3" x14ac:dyDescent="0.25">
      <c r="C933" t="s">
        <v>237</v>
      </c>
    </row>
    <row r="934" spans="3:3" x14ac:dyDescent="0.25">
      <c r="C934" t="s">
        <v>238</v>
      </c>
    </row>
    <row r="935" spans="3:3" x14ac:dyDescent="0.25">
      <c r="C935" t="s">
        <v>239</v>
      </c>
    </row>
    <row r="936" spans="3:3" x14ac:dyDescent="0.25">
      <c r="C936" t="s">
        <v>240</v>
      </c>
    </row>
    <row r="937" spans="3:3" x14ac:dyDescent="0.25">
      <c r="C937" t="s">
        <v>241</v>
      </c>
    </row>
    <row r="938" spans="3:3" x14ac:dyDescent="0.25">
      <c r="C938" t="s">
        <v>242</v>
      </c>
    </row>
    <row r="939" spans="3:3" x14ac:dyDescent="0.25">
      <c r="C939" t="s">
        <v>243</v>
      </c>
    </row>
    <row r="940" spans="3:3" x14ac:dyDescent="0.25">
      <c r="C940" t="s">
        <v>244</v>
      </c>
    </row>
    <row r="941" spans="3:3" x14ac:dyDescent="0.25">
      <c r="C941" t="s">
        <v>245</v>
      </c>
    </row>
    <row r="942" spans="3:3" x14ac:dyDescent="0.25">
      <c r="C942" t="s">
        <v>246</v>
      </c>
    </row>
    <row r="943" spans="3:3" x14ac:dyDescent="0.25">
      <c r="C943" t="s">
        <v>247</v>
      </c>
    </row>
    <row r="944" spans="3:3" x14ac:dyDescent="0.25">
      <c r="C944" t="s">
        <v>248</v>
      </c>
    </row>
    <row r="945" spans="3:3" x14ac:dyDescent="0.25">
      <c r="C945" t="s">
        <v>249</v>
      </c>
    </row>
    <row r="946" spans="3:3" x14ac:dyDescent="0.25">
      <c r="C946" t="s">
        <v>250</v>
      </c>
    </row>
    <row r="947" spans="3:3" x14ac:dyDescent="0.25">
      <c r="C947" t="s">
        <v>251</v>
      </c>
    </row>
    <row r="948" spans="3:3" x14ac:dyDescent="0.25">
      <c r="C948" t="s">
        <v>252</v>
      </c>
    </row>
    <row r="949" spans="3:3" x14ac:dyDescent="0.25">
      <c r="C949" t="s">
        <v>253</v>
      </c>
    </row>
    <row r="950" spans="3:3" x14ac:dyDescent="0.25">
      <c r="C950" t="s">
        <v>254</v>
      </c>
    </row>
    <row r="951" spans="3:3" x14ac:dyDescent="0.25">
      <c r="C951" t="s">
        <v>255</v>
      </c>
    </row>
    <row r="952" spans="3:3" x14ac:dyDescent="0.25">
      <c r="C952" t="s">
        <v>256</v>
      </c>
    </row>
    <row r="953" spans="3:3" x14ac:dyDescent="0.25">
      <c r="C953" t="s">
        <v>257</v>
      </c>
    </row>
    <row r="954" spans="3:3" x14ac:dyDescent="0.25">
      <c r="C954" t="s">
        <v>258</v>
      </c>
    </row>
    <row r="955" spans="3:3" x14ac:dyDescent="0.25">
      <c r="C955" t="s">
        <v>259</v>
      </c>
    </row>
    <row r="956" spans="3:3" x14ac:dyDescent="0.25">
      <c r="C956" t="s">
        <v>260</v>
      </c>
    </row>
    <row r="957" spans="3:3" x14ac:dyDescent="0.25">
      <c r="C957" t="s">
        <v>261</v>
      </c>
    </row>
    <row r="958" spans="3:3" x14ac:dyDescent="0.25">
      <c r="C958" t="s">
        <v>262</v>
      </c>
    </row>
    <row r="959" spans="3:3" x14ac:dyDescent="0.25">
      <c r="C959" t="s">
        <v>263</v>
      </c>
    </row>
    <row r="960" spans="3:3" x14ac:dyDescent="0.25">
      <c r="C960" t="s">
        <v>264</v>
      </c>
    </row>
    <row r="961" spans="3:3" x14ac:dyDescent="0.25">
      <c r="C961" t="s">
        <v>265</v>
      </c>
    </row>
    <row r="962" spans="3:3" x14ac:dyDescent="0.25">
      <c r="C962" t="s">
        <v>266</v>
      </c>
    </row>
    <row r="963" spans="3:3" x14ac:dyDescent="0.25">
      <c r="C963" t="s">
        <v>267</v>
      </c>
    </row>
    <row r="964" spans="3:3" x14ac:dyDescent="0.25">
      <c r="C964" t="s">
        <v>268</v>
      </c>
    </row>
    <row r="965" spans="3:3" x14ac:dyDescent="0.25">
      <c r="C965" t="s">
        <v>269</v>
      </c>
    </row>
    <row r="966" spans="3:3" x14ac:dyDescent="0.25">
      <c r="C966" t="s">
        <v>270</v>
      </c>
    </row>
    <row r="967" spans="3:3" x14ac:dyDescent="0.25">
      <c r="C967" t="s">
        <v>271</v>
      </c>
    </row>
    <row r="968" spans="3:3" x14ac:dyDescent="0.25">
      <c r="C968" t="s">
        <v>272</v>
      </c>
    </row>
    <row r="969" spans="3:3" x14ac:dyDescent="0.25">
      <c r="C969" t="s">
        <v>273</v>
      </c>
    </row>
    <row r="970" spans="3:3" x14ac:dyDescent="0.25">
      <c r="C970" t="s">
        <v>274</v>
      </c>
    </row>
    <row r="971" spans="3:3" x14ac:dyDescent="0.25">
      <c r="C971" t="s">
        <v>275</v>
      </c>
    </row>
    <row r="972" spans="3:3" x14ac:dyDescent="0.25">
      <c r="C972" t="s">
        <v>276</v>
      </c>
    </row>
    <row r="973" spans="3:3" x14ac:dyDescent="0.25">
      <c r="C973" t="s">
        <v>277</v>
      </c>
    </row>
    <row r="974" spans="3:3" x14ac:dyDescent="0.25">
      <c r="C974" t="s">
        <v>278</v>
      </c>
    </row>
    <row r="975" spans="3:3" x14ac:dyDescent="0.25">
      <c r="C975" t="s">
        <v>279</v>
      </c>
    </row>
    <row r="976" spans="3:3" x14ac:dyDescent="0.25">
      <c r="C976" t="s">
        <v>280</v>
      </c>
    </row>
    <row r="977" spans="3:3" x14ac:dyDescent="0.25">
      <c r="C977" t="s">
        <v>281</v>
      </c>
    </row>
    <row r="978" spans="3:3" x14ac:dyDescent="0.25">
      <c r="C978" t="s">
        <v>282</v>
      </c>
    </row>
    <row r="979" spans="3:3" x14ac:dyDescent="0.25">
      <c r="C979" t="s">
        <v>283</v>
      </c>
    </row>
    <row r="980" spans="3:3" x14ac:dyDescent="0.25">
      <c r="C980" t="s">
        <v>284</v>
      </c>
    </row>
    <row r="981" spans="3:3" x14ac:dyDescent="0.25">
      <c r="C981" t="s">
        <v>285</v>
      </c>
    </row>
    <row r="982" spans="3:3" x14ac:dyDescent="0.25">
      <c r="C982" t="s">
        <v>286</v>
      </c>
    </row>
    <row r="983" spans="3:3" x14ac:dyDescent="0.25">
      <c r="C983" t="s">
        <v>287</v>
      </c>
    </row>
    <row r="984" spans="3:3" x14ac:dyDescent="0.25">
      <c r="C984" t="s">
        <v>288</v>
      </c>
    </row>
    <row r="985" spans="3:3" x14ac:dyDescent="0.25">
      <c r="C985" t="s">
        <v>289</v>
      </c>
    </row>
    <row r="986" spans="3:3" x14ac:dyDescent="0.25">
      <c r="C986" t="s">
        <v>290</v>
      </c>
    </row>
    <row r="987" spans="3:3" x14ac:dyDescent="0.25">
      <c r="C987" t="s">
        <v>291</v>
      </c>
    </row>
    <row r="988" spans="3:3" x14ac:dyDescent="0.25">
      <c r="C988" t="s">
        <v>292</v>
      </c>
    </row>
    <row r="989" spans="3:3" x14ac:dyDescent="0.25">
      <c r="C989" t="s">
        <v>293</v>
      </c>
    </row>
    <row r="990" spans="3:3" x14ac:dyDescent="0.25">
      <c r="C990" t="s">
        <v>294</v>
      </c>
    </row>
    <row r="991" spans="3:3" x14ac:dyDescent="0.25">
      <c r="C991" t="s">
        <v>295</v>
      </c>
    </row>
    <row r="992" spans="3:3" x14ac:dyDescent="0.25">
      <c r="C992" t="s">
        <v>296</v>
      </c>
    </row>
    <row r="993" spans="3:3" x14ac:dyDescent="0.25">
      <c r="C993" t="s">
        <v>297</v>
      </c>
    </row>
    <row r="994" spans="3:3" x14ac:dyDescent="0.25">
      <c r="C994" t="s">
        <v>298</v>
      </c>
    </row>
    <row r="995" spans="3:3" x14ac:dyDescent="0.25">
      <c r="C995" t="s">
        <v>299</v>
      </c>
    </row>
    <row r="996" spans="3:3" x14ac:dyDescent="0.25">
      <c r="C996" t="s">
        <v>300</v>
      </c>
    </row>
    <row r="997" spans="3:3" x14ac:dyDescent="0.25">
      <c r="C997" t="s">
        <v>301</v>
      </c>
    </row>
    <row r="998" spans="3:3" x14ac:dyDescent="0.25">
      <c r="C998" t="s">
        <v>302</v>
      </c>
    </row>
    <row r="999" spans="3:3" x14ac:dyDescent="0.25">
      <c r="C999" t="s">
        <v>303</v>
      </c>
    </row>
    <row r="1000" spans="3:3" x14ac:dyDescent="0.25">
      <c r="C1000" t="s">
        <v>304</v>
      </c>
    </row>
    <row r="1001" spans="3:3" x14ac:dyDescent="0.25">
      <c r="C1001" t="s">
        <v>305</v>
      </c>
    </row>
    <row r="1002" spans="3:3" x14ac:dyDescent="0.25">
      <c r="C1002" t="s">
        <v>306</v>
      </c>
    </row>
    <row r="1003" spans="3:3" x14ac:dyDescent="0.25">
      <c r="C1003" t="s">
        <v>307</v>
      </c>
    </row>
    <row r="1004" spans="3:3" x14ac:dyDescent="0.25">
      <c r="C1004" t="s">
        <v>308</v>
      </c>
    </row>
    <row r="1005" spans="3:3" x14ac:dyDescent="0.25">
      <c r="C1005" t="s">
        <v>309</v>
      </c>
    </row>
    <row r="1006" spans="3:3" x14ac:dyDescent="0.25">
      <c r="C1006" t="s">
        <v>310</v>
      </c>
    </row>
    <row r="1007" spans="3:3" x14ac:dyDescent="0.25">
      <c r="C1007" t="s">
        <v>311</v>
      </c>
    </row>
    <row r="1008" spans="3:3" x14ac:dyDescent="0.25">
      <c r="C1008" t="s">
        <v>441</v>
      </c>
    </row>
    <row r="1009" spans="3:3" x14ac:dyDescent="0.25">
      <c r="C1009" t="s">
        <v>442</v>
      </c>
    </row>
    <row r="1010" spans="3:3" x14ac:dyDescent="0.25">
      <c r="C1010" t="s">
        <v>443</v>
      </c>
    </row>
    <row r="1011" spans="3:3" x14ac:dyDescent="0.25">
      <c r="C1011" t="s">
        <v>444</v>
      </c>
    </row>
    <row r="1012" spans="3:3" x14ac:dyDescent="0.25">
      <c r="C1012" t="s">
        <v>445</v>
      </c>
    </row>
    <row r="1013" spans="3:3" x14ac:dyDescent="0.25">
      <c r="C1013" t="s">
        <v>446</v>
      </c>
    </row>
    <row r="1014" spans="3:3" x14ac:dyDescent="0.25">
      <c r="C1014" t="s">
        <v>447</v>
      </c>
    </row>
    <row r="1015" spans="3:3" x14ac:dyDescent="0.25">
      <c r="C1015" t="s">
        <v>448</v>
      </c>
    </row>
    <row r="1018" spans="3:3" x14ac:dyDescent="0.25">
      <c r="C1018" t="s">
        <v>313</v>
      </c>
    </row>
    <row r="1019" spans="3:3" x14ac:dyDescent="0.25">
      <c r="C1019" t="s">
        <v>316</v>
      </c>
    </row>
    <row r="1020" spans="3:3" x14ac:dyDescent="0.25">
      <c r="C1020" t="s">
        <v>317</v>
      </c>
    </row>
    <row r="1021" spans="3:3" x14ac:dyDescent="0.25">
      <c r="C1021" t="s">
        <v>318</v>
      </c>
    </row>
    <row r="1022" spans="3:3" x14ac:dyDescent="0.25">
      <c r="C1022" t="s">
        <v>319</v>
      </c>
    </row>
    <row r="1023" spans="3:3" x14ac:dyDescent="0.25">
      <c r="C1023" t="s">
        <v>320</v>
      </c>
    </row>
    <row r="1024" spans="3:3" x14ac:dyDescent="0.25">
      <c r="C1024" t="s">
        <v>321</v>
      </c>
    </row>
    <row r="1025" spans="3:3" x14ac:dyDescent="0.25">
      <c r="C1025" t="s">
        <v>322</v>
      </c>
    </row>
    <row r="1026" spans="3:3" x14ac:dyDescent="0.25">
      <c r="C1026" t="s">
        <v>323</v>
      </c>
    </row>
    <row r="1027" spans="3:3" x14ac:dyDescent="0.25">
      <c r="C1027" t="s">
        <v>324</v>
      </c>
    </row>
    <row r="1028" spans="3:3" x14ac:dyDescent="0.25">
      <c r="C1028" t="s">
        <v>325</v>
      </c>
    </row>
    <row r="1029" spans="3:3" x14ac:dyDescent="0.25">
      <c r="C1029" t="s">
        <v>326</v>
      </c>
    </row>
    <row r="1030" spans="3:3" x14ac:dyDescent="0.25">
      <c r="C1030" t="s">
        <v>327</v>
      </c>
    </row>
    <row r="1031" spans="3:3" x14ac:dyDescent="0.25">
      <c r="C1031" t="s">
        <v>328</v>
      </c>
    </row>
    <row r="1032" spans="3:3" x14ac:dyDescent="0.25">
      <c r="C1032" t="s">
        <v>329</v>
      </c>
    </row>
    <row r="1033" spans="3:3" x14ac:dyDescent="0.25">
      <c r="C1033" t="s">
        <v>330</v>
      </c>
    </row>
    <row r="1034" spans="3:3" x14ac:dyDescent="0.25">
      <c r="C1034" t="s">
        <v>331</v>
      </c>
    </row>
    <row r="1035" spans="3:3" x14ac:dyDescent="0.25">
      <c r="C1035" t="s">
        <v>332</v>
      </c>
    </row>
    <row r="1036" spans="3:3" x14ac:dyDescent="0.25">
      <c r="C1036" t="s">
        <v>333</v>
      </c>
    </row>
    <row r="1037" spans="3:3" x14ac:dyDescent="0.25">
      <c r="C1037" t="s">
        <v>334</v>
      </c>
    </row>
    <row r="1038" spans="3:3" x14ac:dyDescent="0.25">
      <c r="C1038" t="s">
        <v>335</v>
      </c>
    </row>
    <row r="1039" spans="3:3" x14ac:dyDescent="0.25">
      <c r="C1039" t="s">
        <v>336</v>
      </c>
    </row>
    <row r="1040" spans="3:3" x14ac:dyDescent="0.25">
      <c r="C1040" t="s">
        <v>337</v>
      </c>
    </row>
    <row r="1041" spans="3:3" x14ac:dyDescent="0.25">
      <c r="C1041" t="s">
        <v>338</v>
      </c>
    </row>
    <row r="1042" spans="3:3" x14ac:dyDescent="0.25">
      <c r="C1042" t="s">
        <v>339</v>
      </c>
    </row>
    <row r="1043" spans="3:3" x14ac:dyDescent="0.25">
      <c r="C1043" t="s">
        <v>340</v>
      </c>
    </row>
    <row r="1044" spans="3:3" x14ac:dyDescent="0.25">
      <c r="C1044" t="s">
        <v>341</v>
      </c>
    </row>
    <row r="1045" spans="3:3" x14ac:dyDescent="0.25">
      <c r="C1045" t="s">
        <v>342</v>
      </c>
    </row>
    <row r="1046" spans="3:3" x14ac:dyDescent="0.25">
      <c r="C1046" t="s">
        <v>343</v>
      </c>
    </row>
    <row r="1047" spans="3:3" x14ac:dyDescent="0.25">
      <c r="C1047" t="s">
        <v>344</v>
      </c>
    </row>
    <row r="1048" spans="3:3" x14ac:dyDescent="0.25">
      <c r="C1048" t="s">
        <v>345</v>
      </c>
    </row>
    <row r="1049" spans="3:3" x14ac:dyDescent="0.25">
      <c r="C1049" t="s">
        <v>346</v>
      </c>
    </row>
    <row r="1050" spans="3:3" x14ac:dyDescent="0.25">
      <c r="C1050" t="s">
        <v>347</v>
      </c>
    </row>
    <row r="1051" spans="3:3" x14ac:dyDescent="0.25">
      <c r="C1051" t="s">
        <v>348</v>
      </c>
    </row>
    <row r="1052" spans="3:3" x14ac:dyDescent="0.25">
      <c r="C1052" t="s">
        <v>349</v>
      </c>
    </row>
    <row r="1053" spans="3:3" x14ac:dyDescent="0.25">
      <c r="C1053" t="s">
        <v>350</v>
      </c>
    </row>
    <row r="1054" spans="3:3" x14ac:dyDescent="0.25">
      <c r="C1054" t="s">
        <v>351</v>
      </c>
    </row>
    <row r="1055" spans="3:3" x14ac:dyDescent="0.25">
      <c r="C1055" t="s">
        <v>352</v>
      </c>
    </row>
    <row r="1056" spans="3:3" x14ac:dyDescent="0.25">
      <c r="C1056" t="s">
        <v>353</v>
      </c>
    </row>
    <row r="1057" spans="3:3" x14ac:dyDescent="0.25">
      <c r="C1057" t="s">
        <v>354</v>
      </c>
    </row>
    <row r="1058" spans="3:3" x14ac:dyDescent="0.25">
      <c r="C1058" t="s">
        <v>355</v>
      </c>
    </row>
    <row r="1059" spans="3:3" x14ac:dyDescent="0.25">
      <c r="C1059" t="s">
        <v>356</v>
      </c>
    </row>
    <row r="1060" spans="3:3" x14ac:dyDescent="0.25">
      <c r="C1060" t="s">
        <v>357</v>
      </c>
    </row>
    <row r="1061" spans="3:3" x14ac:dyDescent="0.25">
      <c r="C1061" t="s">
        <v>358</v>
      </c>
    </row>
    <row r="1062" spans="3:3" x14ac:dyDescent="0.25">
      <c r="C1062" t="s">
        <v>359</v>
      </c>
    </row>
    <row r="1063" spans="3:3" x14ac:dyDescent="0.25">
      <c r="C1063" t="s">
        <v>360</v>
      </c>
    </row>
    <row r="1064" spans="3:3" x14ac:dyDescent="0.25">
      <c r="C1064" t="s">
        <v>361</v>
      </c>
    </row>
    <row r="1065" spans="3:3" x14ac:dyDescent="0.25">
      <c r="C1065" t="s">
        <v>362</v>
      </c>
    </row>
    <row r="1066" spans="3:3" x14ac:dyDescent="0.25">
      <c r="C1066" t="s">
        <v>363</v>
      </c>
    </row>
    <row r="1067" spans="3:3" x14ac:dyDescent="0.25">
      <c r="C1067" t="s">
        <v>364</v>
      </c>
    </row>
    <row r="1068" spans="3:3" x14ac:dyDescent="0.25">
      <c r="C1068" t="s">
        <v>365</v>
      </c>
    </row>
    <row r="1069" spans="3:3" x14ac:dyDescent="0.25">
      <c r="C1069" t="s">
        <v>366</v>
      </c>
    </row>
    <row r="1070" spans="3:3" x14ac:dyDescent="0.25">
      <c r="C1070" t="s">
        <v>367</v>
      </c>
    </row>
    <row r="1071" spans="3:3" x14ac:dyDescent="0.25">
      <c r="C1071" t="s">
        <v>368</v>
      </c>
    </row>
    <row r="1072" spans="3:3" x14ac:dyDescent="0.25">
      <c r="C1072" t="s">
        <v>369</v>
      </c>
    </row>
    <row r="1073" spans="3:3" x14ac:dyDescent="0.25">
      <c r="C1073" t="s">
        <v>370</v>
      </c>
    </row>
    <row r="1074" spans="3:3" x14ac:dyDescent="0.25">
      <c r="C1074" t="s">
        <v>371</v>
      </c>
    </row>
    <row r="1075" spans="3:3" x14ac:dyDescent="0.25">
      <c r="C1075" t="s">
        <v>372</v>
      </c>
    </row>
    <row r="1076" spans="3:3" x14ac:dyDescent="0.25">
      <c r="C1076" t="s">
        <v>373</v>
      </c>
    </row>
    <row r="1077" spans="3:3" x14ac:dyDescent="0.25">
      <c r="C1077" t="s">
        <v>374</v>
      </c>
    </row>
    <row r="1078" spans="3:3" x14ac:dyDescent="0.25">
      <c r="C1078" t="s">
        <v>375</v>
      </c>
    </row>
    <row r="1079" spans="3:3" x14ac:dyDescent="0.25">
      <c r="C1079" t="s">
        <v>376</v>
      </c>
    </row>
    <row r="1080" spans="3:3" x14ac:dyDescent="0.25">
      <c r="C1080" t="s">
        <v>377</v>
      </c>
    </row>
    <row r="1081" spans="3:3" x14ac:dyDescent="0.25">
      <c r="C1081" t="s">
        <v>378</v>
      </c>
    </row>
    <row r="1082" spans="3:3" x14ac:dyDescent="0.25">
      <c r="C1082" t="s">
        <v>379</v>
      </c>
    </row>
    <row r="1083" spans="3:3" x14ac:dyDescent="0.25">
      <c r="C1083" t="s">
        <v>380</v>
      </c>
    </row>
    <row r="1084" spans="3:3" x14ac:dyDescent="0.25">
      <c r="C1084" t="s">
        <v>381</v>
      </c>
    </row>
    <row r="1085" spans="3:3" x14ac:dyDescent="0.25">
      <c r="C1085" t="s">
        <v>382</v>
      </c>
    </row>
    <row r="1086" spans="3:3" x14ac:dyDescent="0.25">
      <c r="C1086" t="s">
        <v>383</v>
      </c>
    </row>
    <row r="1087" spans="3:3" x14ac:dyDescent="0.25">
      <c r="C1087" t="s">
        <v>384</v>
      </c>
    </row>
    <row r="1088" spans="3:3" x14ac:dyDescent="0.25">
      <c r="C1088" t="s">
        <v>385</v>
      </c>
    </row>
    <row r="1089" spans="3:3" x14ac:dyDescent="0.25">
      <c r="C1089" t="s">
        <v>386</v>
      </c>
    </row>
    <row r="1090" spans="3:3" x14ac:dyDescent="0.25">
      <c r="C1090" t="s">
        <v>387</v>
      </c>
    </row>
    <row r="1091" spans="3:3" x14ac:dyDescent="0.25">
      <c r="C1091" t="s">
        <v>388</v>
      </c>
    </row>
    <row r="1092" spans="3:3" x14ac:dyDescent="0.25">
      <c r="C1092" t="s">
        <v>389</v>
      </c>
    </row>
    <row r="1093" spans="3:3" x14ac:dyDescent="0.25">
      <c r="C1093" t="s">
        <v>390</v>
      </c>
    </row>
    <row r="1094" spans="3:3" x14ac:dyDescent="0.25">
      <c r="C1094" t="s">
        <v>391</v>
      </c>
    </row>
    <row r="1095" spans="3:3" x14ac:dyDescent="0.25">
      <c r="C1095" t="s">
        <v>392</v>
      </c>
    </row>
    <row r="1096" spans="3:3" x14ac:dyDescent="0.25">
      <c r="C1096" t="s">
        <v>393</v>
      </c>
    </row>
    <row r="1097" spans="3:3" x14ac:dyDescent="0.25">
      <c r="C1097" t="s">
        <v>394</v>
      </c>
    </row>
    <row r="1098" spans="3:3" x14ac:dyDescent="0.25">
      <c r="C1098" t="s">
        <v>395</v>
      </c>
    </row>
    <row r="1099" spans="3:3" x14ac:dyDescent="0.25">
      <c r="C1099" t="s">
        <v>396</v>
      </c>
    </row>
    <row r="1100" spans="3:3" x14ac:dyDescent="0.25">
      <c r="C1100" t="s">
        <v>397</v>
      </c>
    </row>
    <row r="1101" spans="3:3" x14ac:dyDescent="0.25">
      <c r="C1101" t="s">
        <v>398</v>
      </c>
    </row>
    <row r="1102" spans="3:3" x14ac:dyDescent="0.25">
      <c r="C1102" t="s">
        <v>399</v>
      </c>
    </row>
    <row r="1103" spans="3:3" x14ac:dyDescent="0.25">
      <c r="C1103" t="s">
        <v>400</v>
      </c>
    </row>
    <row r="1104" spans="3:3" x14ac:dyDescent="0.25">
      <c r="C1104" t="s">
        <v>401</v>
      </c>
    </row>
    <row r="1105" spans="3:3" x14ac:dyDescent="0.25">
      <c r="C1105" t="s">
        <v>402</v>
      </c>
    </row>
    <row r="1106" spans="3:3" x14ac:dyDescent="0.25">
      <c r="C1106" t="s">
        <v>403</v>
      </c>
    </row>
    <row r="1107" spans="3:3" x14ac:dyDescent="0.25">
      <c r="C1107" t="s">
        <v>404</v>
      </c>
    </row>
    <row r="1108" spans="3:3" x14ac:dyDescent="0.25">
      <c r="C1108" t="s">
        <v>405</v>
      </c>
    </row>
    <row r="1109" spans="3:3" x14ac:dyDescent="0.25">
      <c r="C1109" t="s">
        <v>406</v>
      </c>
    </row>
    <row r="1110" spans="3:3" x14ac:dyDescent="0.25">
      <c r="C1110" t="s">
        <v>407</v>
      </c>
    </row>
    <row r="1111" spans="3:3" x14ac:dyDescent="0.25">
      <c r="C1111" t="s">
        <v>408</v>
      </c>
    </row>
    <row r="1112" spans="3:3" x14ac:dyDescent="0.25">
      <c r="C1112" t="s">
        <v>409</v>
      </c>
    </row>
    <row r="1113" spans="3:3" x14ac:dyDescent="0.25">
      <c r="C1113" t="s">
        <v>410</v>
      </c>
    </row>
    <row r="1114" spans="3:3" x14ac:dyDescent="0.25">
      <c r="C1114" t="s">
        <v>821</v>
      </c>
    </row>
    <row r="1115" spans="3:3" x14ac:dyDescent="0.25">
      <c r="C1115" t="s">
        <v>822</v>
      </c>
    </row>
    <row r="1116" spans="3:3" x14ac:dyDescent="0.25">
      <c r="C1116" t="s">
        <v>823</v>
      </c>
    </row>
    <row r="1117" spans="3:3" x14ac:dyDescent="0.25">
      <c r="C1117" t="s">
        <v>824</v>
      </c>
    </row>
    <row r="1118" spans="3:3" x14ac:dyDescent="0.25">
      <c r="C1118" t="s">
        <v>825</v>
      </c>
    </row>
    <row r="1119" spans="3:3" x14ac:dyDescent="0.25">
      <c r="C1119" t="s">
        <v>832</v>
      </c>
    </row>
    <row r="1120" spans="3:3" x14ac:dyDescent="0.25">
      <c r="C1120" t="s">
        <v>827</v>
      </c>
    </row>
    <row r="1121" spans="3:13" x14ac:dyDescent="0.25">
      <c r="C1121" t="s">
        <v>833</v>
      </c>
    </row>
    <row r="1122" spans="3:13" x14ac:dyDescent="0.25">
      <c r="C1122" t="s">
        <v>834</v>
      </c>
    </row>
    <row r="1123" spans="3:13" x14ac:dyDescent="0.25">
      <c r="D1123" t="s">
        <v>835</v>
      </c>
    </row>
    <row r="1125" spans="3:13" x14ac:dyDescent="0.25">
      <c r="C1125" t="s">
        <v>836</v>
      </c>
      <c r="D1125" t="s">
        <v>233</v>
      </c>
      <c r="E1125" t="s">
        <v>234</v>
      </c>
      <c r="F1125" t="s">
        <v>235</v>
      </c>
      <c r="G1125" t="s">
        <v>236</v>
      </c>
      <c r="H1125" t="s">
        <v>237</v>
      </c>
      <c r="I1125" t="s">
        <v>239</v>
      </c>
      <c r="J1125" t="s">
        <v>240</v>
      </c>
      <c r="K1125" t="s">
        <v>242</v>
      </c>
      <c r="L1125" t="s">
        <v>243</v>
      </c>
    </row>
    <row r="1126" spans="3:13" x14ac:dyDescent="0.25">
      <c r="C1126" t="s">
        <v>245</v>
      </c>
      <c r="D1126" t="s">
        <v>255</v>
      </c>
      <c r="E1126" t="s">
        <v>257</v>
      </c>
      <c r="F1126" t="s">
        <v>837</v>
      </c>
      <c r="G1126" t="s">
        <v>442</v>
      </c>
      <c r="H1126" t="s">
        <v>443</v>
      </c>
      <c r="I1126" t="s">
        <v>444</v>
      </c>
      <c r="J1126" t="s">
        <v>445</v>
      </c>
      <c r="K1126" t="s">
        <v>446</v>
      </c>
      <c r="L1126" t="s">
        <v>447</v>
      </c>
      <c r="M1126" t="s">
        <v>838</v>
      </c>
    </row>
    <row r="1127" spans="3:13" x14ac:dyDescent="0.25">
      <c r="C1127" t="s">
        <v>839</v>
      </c>
    </row>
    <row r="1128" spans="3:13" x14ac:dyDescent="0.25">
      <c r="C1128" t="s">
        <v>840</v>
      </c>
    </row>
    <row r="1130" spans="3:13" x14ac:dyDescent="0.25">
      <c r="C1130" t="s">
        <v>841</v>
      </c>
      <c r="D1130" t="s">
        <v>332</v>
      </c>
      <c r="E1130" t="s">
        <v>333</v>
      </c>
      <c r="F1130" t="s">
        <v>334</v>
      </c>
      <c r="G1130" t="s">
        <v>335</v>
      </c>
      <c r="H1130" t="s">
        <v>336</v>
      </c>
      <c r="I1130" t="s">
        <v>338</v>
      </c>
      <c r="J1130" t="s">
        <v>339</v>
      </c>
      <c r="K1130" t="s">
        <v>341</v>
      </c>
      <c r="L1130" t="s">
        <v>342</v>
      </c>
    </row>
    <row r="1131" spans="3:13" x14ac:dyDescent="0.25">
      <c r="C1131" t="s">
        <v>344</v>
      </c>
      <c r="D1131" t="s">
        <v>354</v>
      </c>
      <c r="E1131" t="s">
        <v>356</v>
      </c>
      <c r="F1131" t="s">
        <v>842</v>
      </c>
    </row>
    <row r="1132" spans="3:13" x14ac:dyDescent="0.25">
      <c r="C1132" t="s">
        <v>821</v>
      </c>
    </row>
    <row r="1133" spans="3:13" x14ac:dyDescent="0.25">
      <c r="C1133" t="s">
        <v>822</v>
      </c>
    </row>
    <row r="1134" spans="3:13" x14ac:dyDescent="0.25">
      <c r="C1134" t="s">
        <v>823</v>
      </c>
    </row>
    <row r="1135" spans="3:13" x14ac:dyDescent="0.25">
      <c r="C1135" t="s">
        <v>824</v>
      </c>
    </row>
    <row r="1136" spans="3:13" x14ac:dyDescent="0.25">
      <c r="C1136" t="s">
        <v>825</v>
      </c>
    </row>
    <row r="1137" spans="3:13" x14ac:dyDescent="0.25">
      <c r="C1137" t="s">
        <v>832</v>
      </c>
    </row>
    <row r="1138" spans="3:13" x14ac:dyDescent="0.25">
      <c r="C1138" t="s">
        <v>827</v>
      </c>
    </row>
    <row r="1139" spans="3:13" x14ac:dyDescent="0.25">
      <c r="C1139" t="s">
        <v>833</v>
      </c>
    </row>
    <row r="1140" spans="3:13" x14ac:dyDescent="0.25">
      <c r="C1140" t="s">
        <v>834</v>
      </c>
    </row>
    <row r="1141" spans="3:13" x14ac:dyDescent="0.25">
      <c r="C1141" t="s">
        <v>839</v>
      </c>
    </row>
    <row r="1142" spans="3:13" x14ac:dyDescent="0.25">
      <c r="C1142" t="s">
        <v>840</v>
      </c>
    </row>
    <row r="1144" spans="3:13" x14ac:dyDescent="0.25">
      <c r="C1144" t="s">
        <v>843</v>
      </c>
    </row>
    <row r="1145" spans="3:13" x14ac:dyDescent="0.25">
      <c r="C1145" t="s">
        <v>844</v>
      </c>
      <c r="D1145" t="s">
        <v>233</v>
      </c>
      <c r="E1145" t="s">
        <v>234</v>
      </c>
      <c r="F1145" t="s">
        <v>235</v>
      </c>
      <c r="G1145" t="s">
        <v>236</v>
      </c>
      <c r="H1145" t="s">
        <v>237</v>
      </c>
      <c r="I1145" t="s">
        <v>239</v>
      </c>
      <c r="J1145" t="s">
        <v>240</v>
      </c>
      <c r="K1145" t="s">
        <v>242</v>
      </c>
      <c r="L1145" t="s">
        <v>243</v>
      </c>
    </row>
    <row r="1146" spans="3:13" x14ac:dyDescent="0.25">
      <c r="C1146" t="s">
        <v>245</v>
      </c>
      <c r="D1146" t="s">
        <v>255</v>
      </c>
      <c r="E1146" t="s">
        <v>257</v>
      </c>
      <c r="F1146" t="s">
        <v>837</v>
      </c>
      <c r="G1146" t="s">
        <v>442</v>
      </c>
      <c r="H1146" t="s">
        <v>443</v>
      </c>
      <c r="I1146" t="s">
        <v>444</v>
      </c>
      <c r="J1146" t="s">
        <v>445</v>
      </c>
      <c r="K1146" t="s">
        <v>446</v>
      </c>
      <c r="L1146" t="s">
        <v>447</v>
      </c>
      <c r="M1146" t="s">
        <v>845</v>
      </c>
    </row>
    <row r="1148" spans="3:13" x14ac:dyDescent="0.25">
      <c r="C1148" t="s">
        <v>846</v>
      </c>
    </row>
    <row r="1149" spans="3:13" x14ac:dyDescent="0.25">
      <c r="C1149" t="s">
        <v>217</v>
      </c>
    </row>
    <row r="1150" spans="3:13" x14ac:dyDescent="0.25">
      <c r="C1150" t="s">
        <v>218</v>
      </c>
    </row>
    <row r="1151" spans="3:13" x14ac:dyDescent="0.25">
      <c r="C1151" t="s">
        <v>219</v>
      </c>
    </row>
    <row r="1152" spans="3:13" x14ac:dyDescent="0.25">
      <c r="C1152" t="s">
        <v>220</v>
      </c>
    </row>
    <row r="1153" spans="3:3" x14ac:dyDescent="0.25">
      <c r="C1153" t="s">
        <v>221</v>
      </c>
    </row>
    <row r="1154" spans="3:3" x14ac:dyDescent="0.25">
      <c r="C1154" t="s">
        <v>222</v>
      </c>
    </row>
    <row r="1155" spans="3:3" x14ac:dyDescent="0.25">
      <c r="C1155" t="s">
        <v>223</v>
      </c>
    </row>
    <row r="1156" spans="3:3" x14ac:dyDescent="0.25">
      <c r="C1156" t="s">
        <v>224</v>
      </c>
    </row>
    <row r="1157" spans="3:3" x14ac:dyDescent="0.25">
      <c r="C1157" t="s">
        <v>225</v>
      </c>
    </row>
    <row r="1158" spans="3:3" x14ac:dyDescent="0.25">
      <c r="C1158" t="s">
        <v>226</v>
      </c>
    </row>
    <row r="1159" spans="3:3" x14ac:dyDescent="0.25">
      <c r="C1159" t="s">
        <v>227</v>
      </c>
    </row>
    <row r="1160" spans="3:3" x14ac:dyDescent="0.25">
      <c r="C1160" t="s">
        <v>228</v>
      </c>
    </row>
    <row r="1161" spans="3:3" x14ac:dyDescent="0.25">
      <c r="C1161" t="s">
        <v>229</v>
      </c>
    </row>
    <row r="1162" spans="3:3" x14ac:dyDescent="0.25">
      <c r="C1162" t="s">
        <v>230</v>
      </c>
    </row>
    <row r="1163" spans="3:3" x14ac:dyDescent="0.25">
      <c r="C1163" t="s">
        <v>231</v>
      </c>
    </row>
    <row r="1164" spans="3:3" x14ac:dyDescent="0.25">
      <c r="C1164" t="s">
        <v>232</v>
      </c>
    </row>
    <row r="1165" spans="3:3" x14ac:dyDescent="0.25">
      <c r="C1165" t="s">
        <v>233</v>
      </c>
    </row>
    <row r="1166" spans="3:3" x14ac:dyDescent="0.25">
      <c r="C1166" t="s">
        <v>234</v>
      </c>
    </row>
    <row r="1167" spans="3:3" x14ac:dyDescent="0.25">
      <c r="C1167" t="s">
        <v>235</v>
      </c>
    </row>
    <row r="1168" spans="3:3" x14ac:dyDescent="0.25">
      <c r="C1168" t="s">
        <v>236</v>
      </c>
    </row>
    <row r="1169" spans="3:3" x14ac:dyDescent="0.25">
      <c r="C1169" t="s">
        <v>237</v>
      </c>
    </row>
    <row r="1170" spans="3:3" x14ac:dyDescent="0.25">
      <c r="C1170" t="s">
        <v>238</v>
      </c>
    </row>
    <row r="1171" spans="3:3" x14ac:dyDescent="0.25">
      <c r="C1171" t="s">
        <v>239</v>
      </c>
    </row>
    <row r="1172" spans="3:3" x14ac:dyDescent="0.25">
      <c r="C1172" t="s">
        <v>240</v>
      </c>
    </row>
    <row r="1173" spans="3:3" x14ac:dyDescent="0.25">
      <c r="C1173" t="s">
        <v>241</v>
      </c>
    </row>
    <row r="1174" spans="3:3" x14ac:dyDescent="0.25">
      <c r="C1174" t="s">
        <v>242</v>
      </c>
    </row>
    <row r="1175" spans="3:3" x14ac:dyDescent="0.25">
      <c r="C1175" t="s">
        <v>243</v>
      </c>
    </row>
    <row r="1176" spans="3:3" x14ac:dyDescent="0.25">
      <c r="C1176" t="s">
        <v>244</v>
      </c>
    </row>
    <row r="1177" spans="3:3" x14ac:dyDescent="0.25">
      <c r="C1177" t="s">
        <v>245</v>
      </c>
    </row>
    <row r="1178" spans="3:3" x14ac:dyDescent="0.25">
      <c r="C1178" t="s">
        <v>246</v>
      </c>
    </row>
    <row r="1179" spans="3:3" x14ac:dyDescent="0.25">
      <c r="C1179" t="s">
        <v>247</v>
      </c>
    </row>
    <row r="1180" spans="3:3" x14ac:dyDescent="0.25">
      <c r="C1180" t="s">
        <v>248</v>
      </c>
    </row>
    <row r="1181" spans="3:3" x14ac:dyDescent="0.25">
      <c r="C1181" t="s">
        <v>249</v>
      </c>
    </row>
    <row r="1182" spans="3:3" x14ac:dyDescent="0.25">
      <c r="C1182" t="s">
        <v>250</v>
      </c>
    </row>
    <row r="1183" spans="3:3" x14ac:dyDescent="0.25">
      <c r="C1183" t="s">
        <v>251</v>
      </c>
    </row>
    <row r="1184" spans="3:3" x14ac:dyDescent="0.25">
      <c r="C1184" t="s">
        <v>252</v>
      </c>
    </row>
    <row r="1185" spans="3:3" x14ac:dyDescent="0.25">
      <c r="C1185" t="s">
        <v>253</v>
      </c>
    </row>
    <row r="1186" spans="3:3" x14ac:dyDescent="0.25">
      <c r="C1186" t="s">
        <v>254</v>
      </c>
    </row>
    <row r="1187" spans="3:3" x14ac:dyDescent="0.25">
      <c r="C1187" t="s">
        <v>255</v>
      </c>
    </row>
    <row r="1188" spans="3:3" x14ac:dyDescent="0.25">
      <c r="C1188" t="s">
        <v>256</v>
      </c>
    </row>
    <row r="1189" spans="3:3" x14ac:dyDescent="0.25">
      <c r="C1189" t="s">
        <v>257</v>
      </c>
    </row>
    <row r="1190" spans="3:3" x14ac:dyDescent="0.25">
      <c r="C1190" t="s">
        <v>258</v>
      </c>
    </row>
    <row r="1191" spans="3:3" x14ac:dyDescent="0.25">
      <c r="C1191" t="s">
        <v>259</v>
      </c>
    </row>
    <row r="1192" spans="3:3" x14ac:dyDescent="0.25">
      <c r="C1192" t="s">
        <v>260</v>
      </c>
    </row>
    <row r="1193" spans="3:3" x14ac:dyDescent="0.25">
      <c r="C1193" t="s">
        <v>261</v>
      </c>
    </row>
    <row r="1194" spans="3:3" x14ac:dyDescent="0.25">
      <c r="C1194" t="s">
        <v>262</v>
      </c>
    </row>
    <row r="1195" spans="3:3" x14ac:dyDescent="0.25">
      <c r="C1195" t="s">
        <v>263</v>
      </c>
    </row>
    <row r="1196" spans="3:3" x14ac:dyDescent="0.25">
      <c r="C1196" t="s">
        <v>264</v>
      </c>
    </row>
    <row r="1197" spans="3:3" x14ac:dyDescent="0.25">
      <c r="C1197" t="s">
        <v>265</v>
      </c>
    </row>
    <row r="1198" spans="3:3" x14ac:dyDescent="0.25">
      <c r="C1198" t="s">
        <v>266</v>
      </c>
    </row>
    <row r="1199" spans="3:3" x14ac:dyDescent="0.25">
      <c r="C1199" t="s">
        <v>267</v>
      </c>
    </row>
    <row r="1200" spans="3:3" x14ac:dyDescent="0.25">
      <c r="C1200" t="s">
        <v>268</v>
      </c>
    </row>
    <row r="1201" spans="3:3" x14ac:dyDescent="0.25">
      <c r="C1201" t="s">
        <v>269</v>
      </c>
    </row>
    <row r="1202" spans="3:3" x14ac:dyDescent="0.25">
      <c r="C1202" t="s">
        <v>270</v>
      </c>
    </row>
    <row r="1203" spans="3:3" x14ac:dyDescent="0.25">
      <c r="C1203" t="s">
        <v>271</v>
      </c>
    </row>
    <row r="1204" spans="3:3" x14ac:dyDescent="0.25">
      <c r="C1204" t="s">
        <v>272</v>
      </c>
    </row>
    <row r="1205" spans="3:3" x14ac:dyDescent="0.25">
      <c r="C1205" t="s">
        <v>273</v>
      </c>
    </row>
    <row r="1206" spans="3:3" x14ac:dyDescent="0.25">
      <c r="C1206" t="s">
        <v>274</v>
      </c>
    </row>
    <row r="1207" spans="3:3" x14ac:dyDescent="0.25">
      <c r="C1207" t="s">
        <v>275</v>
      </c>
    </row>
    <row r="1208" spans="3:3" x14ac:dyDescent="0.25">
      <c r="C1208" t="s">
        <v>276</v>
      </c>
    </row>
    <row r="1209" spans="3:3" x14ac:dyDescent="0.25">
      <c r="C1209" t="s">
        <v>277</v>
      </c>
    </row>
    <row r="1210" spans="3:3" x14ac:dyDescent="0.25">
      <c r="C1210" t="s">
        <v>278</v>
      </c>
    </row>
    <row r="1211" spans="3:3" x14ac:dyDescent="0.25">
      <c r="C1211" t="s">
        <v>279</v>
      </c>
    </row>
    <row r="1212" spans="3:3" x14ac:dyDescent="0.25">
      <c r="C1212" t="s">
        <v>280</v>
      </c>
    </row>
    <row r="1213" spans="3:3" x14ac:dyDescent="0.25">
      <c r="C1213" t="s">
        <v>281</v>
      </c>
    </row>
    <row r="1214" spans="3:3" x14ac:dyDescent="0.25">
      <c r="C1214" t="s">
        <v>282</v>
      </c>
    </row>
    <row r="1215" spans="3:3" x14ac:dyDescent="0.25">
      <c r="C1215" t="s">
        <v>283</v>
      </c>
    </row>
    <row r="1216" spans="3:3" x14ac:dyDescent="0.25">
      <c r="C1216" t="s">
        <v>284</v>
      </c>
    </row>
    <row r="1217" spans="3:3" x14ac:dyDescent="0.25">
      <c r="C1217" t="s">
        <v>285</v>
      </c>
    </row>
    <row r="1218" spans="3:3" x14ac:dyDescent="0.25">
      <c r="C1218" t="s">
        <v>286</v>
      </c>
    </row>
    <row r="1219" spans="3:3" x14ac:dyDescent="0.25">
      <c r="C1219" t="s">
        <v>287</v>
      </c>
    </row>
    <row r="1220" spans="3:3" x14ac:dyDescent="0.25">
      <c r="C1220" t="s">
        <v>288</v>
      </c>
    </row>
    <row r="1221" spans="3:3" x14ac:dyDescent="0.25">
      <c r="C1221" t="s">
        <v>289</v>
      </c>
    </row>
    <row r="1222" spans="3:3" x14ac:dyDescent="0.25">
      <c r="C1222" t="s">
        <v>290</v>
      </c>
    </row>
    <row r="1223" spans="3:3" x14ac:dyDescent="0.25">
      <c r="C1223" t="s">
        <v>291</v>
      </c>
    </row>
    <row r="1224" spans="3:3" x14ac:dyDescent="0.25">
      <c r="C1224" t="s">
        <v>292</v>
      </c>
    </row>
    <row r="1225" spans="3:3" x14ac:dyDescent="0.25">
      <c r="C1225" t="s">
        <v>293</v>
      </c>
    </row>
    <row r="1226" spans="3:3" x14ac:dyDescent="0.25">
      <c r="C1226" t="s">
        <v>294</v>
      </c>
    </row>
    <row r="1227" spans="3:3" x14ac:dyDescent="0.25">
      <c r="C1227" t="s">
        <v>295</v>
      </c>
    </row>
    <row r="1228" spans="3:3" x14ac:dyDescent="0.25">
      <c r="C1228" t="s">
        <v>296</v>
      </c>
    </row>
    <row r="1229" spans="3:3" x14ac:dyDescent="0.25">
      <c r="C1229" t="s">
        <v>297</v>
      </c>
    </row>
    <row r="1230" spans="3:3" x14ac:dyDescent="0.25">
      <c r="C1230" t="s">
        <v>298</v>
      </c>
    </row>
    <row r="1231" spans="3:3" x14ac:dyDescent="0.25">
      <c r="C1231" t="s">
        <v>299</v>
      </c>
    </row>
    <row r="1232" spans="3:3" x14ac:dyDescent="0.25">
      <c r="C1232" t="s">
        <v>300</v>
      </c>
    </row>
    <row r="1233" spans="3:3" x14ac:dyDescent="0.25">
      <c r="C1233" t="s">
        <v>301</v>
      </c>
    </row>
    <row r="1234" spans="3:3" x14ac:dyDescent="0.25">
      <c r="C1234" t="s">
        <v>302</v>
      </c>
    </row>
    <row r="1235" spans="3:3" x14ac:dyDescent="0.25">
      <c r="C1235" t="s">
        <v>303</v>
      </c>
    </row>
    <row r="1236" spans="3:3" x14ac:dyDescent="0.25">
      <c r="C1236" t="s">
        <v>304</v>
      </c>
    </row>
    <row r="1237" spans="3:3" x14ac:dyDescent="0.25">
      <c r="C1237" t="s">
        <v>305</v>
      </c>
    </row>
    <row r="1238" spans="3:3" x14ac:dyDescent="0.25">
      <c r="C1238" t="s">
        <v>306</v>
      </c>
    </row>
    <row r="1239" spans="3:3" x14ac:dyDescent="0.25">
      <c r="C1239" t="s">
        <v>307</v>
      </c>
    </row>
    <row r="1240" spans="3:3" x14ac:dyDescent="0.25">
      <c r="C1240" t="s">
        <v>308</v>
      </c>
    </row>
    <row r="1241" spans="3:3" x14ac:dyDescent="0.25">
      <c r="C1241" t="s">
        <v>309</v>
      </c>
    </row>
    <row r="1242" spans="3:3" x14ac:dyDescent="0.25">
      <c r="C1242" t="s">
        <v>310</v>
      </c>
    </row>
    <row r="1243" spans="3:3" x14ac:dyDescent="0.25">
      <c r="C1243" t="s">
        <v>311</v>
      </c>
    </row>
    <row r="1245" spans="3:3" x14ac:dyDescent="0.25">
      <c r="C1245" t="s">
        <v>441</v>
      </c>
    </row>
    <row r="1246" spans="3:3" x14ac:dyDescent="0.25">
      <c r="C1246" t="s">
        <v>442</v>
      </c>
    </row>
    <row r="1247" spans="3:3" x14ac:dyDescent="0.25">
      <c r="C1247" t="s">
        <v>443</v>
      </c>
    </row>
    <row r="1248" spans="3:3" x14ac:dyDescent="0.25">
      <c r="C1248" t="s">
        <v>444</v>
      </c>
    </row>
    <row r="1249" spans="3:79" x14ac:dyDescent="0.25">
      <c r="C1249" t="s">
        <v>445</v>
      </c>
    </row>
    <row r="1250" spans="3:79" x14ac:dyDescent="0.25">
      <c r="C1250" t="s">
        <v>446</v>
      </c>
    </row>
    <row r="1251" spans="3:79" x14ac:dyDescent="0.25">
      <c r="C1251" t="s">
        <v>447</v>
      </c>
    </row>
    <row r="1252" spans="3:79" x14ac:dyDescent="0.25">
      <c r="C1252" t="s">
        <v>847</v>
      </c>
    </row>
    <row r="1253" spans="3:79" x14ac:dyDescent="0.25">
      <c r="C1253" t="s">
        <v>848</v>
      </c>
    </row>
    <row r="1254" spans="3:79" x14ac:dyDescent="0.25">
      <c r="C1254" t="s">
        <v>424</v>
      </c>
    </row>
    <row r="1257" spans="3:79" x14ac:dyDescent="0.25">
      <c r="C1257" t="s">
        <v>1792</v>
      </c>
    </row>
    <row r="1258" spans="3:79" x14ac:dyDescent="0.25">
      <c r="BR1258" t="s">
        <v>1794</v>
      </c>
      <c r="BU1258" t="s">
        <v>1795</v>
      </c>
      <c r="BX1258" t="s">
        <v>1796</v>
      </c>
    </row>
    <row r="1259" spans="3:79" s="33" customFormat="1" x14ac:dyDescent="0.25">
      <c r="C1259" s="149" t="s">
        <v>1791</v>
      </c>
      <c r="D1259" s="315" t="s">
        <v>1640</v>
      </c>
      <c r="E1259" s="315"/>
      <c r="F1259" s="315"/>
      <c r="G1259" s="315" t="s">
        <v>1632</v>
      </c>
      <c r="H1259" s="315"/>
      <c r="I1259" s="315"/>
      <c r="J1259" s="315" t="s">
        <v>1631</v>
      </c>
      <c r="K1259" s="315"/>
      <c r="L1259" s="315"/>
      <c r="M1259" s="315" t="s">
        <v>1635</v>
      </c>
      <c r="N1259" s="315"/>
      <c r="O1259" s="315"/>
      <c r="P1259" s="315" t="s">
        <v>1643</v>
      </c>
      <c r="Q1259" s="315"/>
      <c r="R1259" s="315"/>
      <c r="S1259" s="315" t="s">
        <v>1638</v>
      </c>
      <c r="T1259" s="315"/>
      <c r="U1259" s="315"/>
      <c r="V1259" s="315" t="s">
        <v>1644</v>
      </c>
      <c r="W1259" s="315"/>
      <c r="X1259" s="315"/>
      <c r="Y1259" s="315" t="s">
        <v>1639</v>
      </c>
      <c r="Z1259" s="315"/>
      <c r="AA1259" s="315"/>
      <c r="AB1259" s="315" t="s">
        <v>1636</v>
      </c>
      <c r="AC1259" s="315"/>
      <c r="AD1259" s="315"/>
      <c r="AE1259" s="315" t="s">
        <v>1646</v>
      </c>
      <c r="AF1259" s="315"/>
      <c r="AG1259" s="315"/>
      <c r="AH1259" s="315" t="s">
        <v>1647</v>
      </c>
      <c r="AI1259" s="315"/>
      <c r="AJ1259" s="315"/>
      <c r="AK1259" s="315" t="s">
        <v>1641</v>
      </c>
      <c r="AL1259" s="315"/>
      <c r="AM1259" s="315"/>
      <c r="AN1259" s="315" t="s">
        <v>1642</v>
      </c>
      <c r="AO1259" s="315"/>
      <c r="AP1259" s="315"/>
      <c r="AQ1259" s="315" t="s">
        <v>750</v>
      </c>
      <c r="AR1259" s="315"/>
      <c r="AS1259" s="315"/>
      <c r="AT1259" s="315" t="s">
        <v>1645</v>
      </c>
      <c r="AU1259" s="315"/>
      <c r="AV1259" s="315"/>
      <c r="AW1259" s="315" t="s">
        <v>1634</v>
      </c>
      <c r="AX1259" s="315"/>
      <c r="AY1259" s="315"/>
      <c r="AZ1259" s="315" t="s">
        <v>1633</v>
      </c>
      <c r="BA1259" s="315"/>
      <c r="BB1259" s="315"/>
      <c r="BC1259" s="315" t="s">
        <v>1793</v>
      </c>
      <c r="BD1259" s="315"/>
      <c r="BE1259" s="315"/>
      <c r="BF1259" s="315" t="s">
        <v>1786</v>
      </c>
      <c r="BG1259" s="315"/>
      <c r="BH1259" s="315"/>
      <c r="BI1259" s="315" t="s">
        <v>1637</v>
      </c>
      <c r="BJ1259" s="315"/>
      <c r="BK1259" s="315"/>
      <c r="BL1259" s="315" t="s">
        <v>1787</v>
      </c>
      <c r="BM1259" s="315"/>
      <c r="BN1259" s="315"/>
      <c r="BO1259" s="315" t="s">
        <v>1788</v>
      </c>
      <c r="BP1259" s="315"/>
      <c r="BQ1259" s="315"/>
      <c r="BR1259" s="315" t="s">
        <v>449</v>
      </c>
      <c r="BS1259" s="315"/>
      <c r="BT1259" s="315"/>
      <c r="BU1259" s="315" t="s">
        <v>1789</v>
      </c>
      <c r="BV1259" s="315"/>
      <c r="BW1259" s="315"/>
      <c r="BX1259" s="315" t="s">
        <v>1790</v>
      </c>
      <c r="BY1259" s="315"/>
      <c r="BZ1259" s="315"/>
      <c r="CA1259" s="29"/>
    </row>
    <row r="1260" spans="3:79" s="33" customFormat="1" x14ac:dyDescent="0.25">
      <c r="C1260" s="29"/>
      <c r="D1260" s="29" t="s">
        <v>1777</v>
      </c>
      <c r="E1260" s="29" t="s">
        <v>1295</v>
      </c>
      <c r="F1260" s="29" t="s">
        <v>1585</v>
      </c>
      <c r="G1260" s="29" t="s">
        <v>1777</v>
      </c>
      <c r="H1260" s="29" t="s">
        <v>1295</v>
      </c>
      <c r="I1260" s="29" t="s">
        <v>1585</v>
      </c>
      <c r="J1260" s="29" t="s">
        <v>1777</v>
      </c>
      <c r="K1260" s="29" t="s">
        <v>1295</v>
      </c>
      <c r="L1260" s="29" t="s">
        <v>1585</v>
      </c>
      <c r="M1260" s="29" t="s">
        <v>1777</v>
      </c>
      <c r="N1260" s="29" t="s">
        <v>1295</v>
      </c>
      <c r="O1260" s="29" t="s">
        <v>1585</v>
      </c>
      <c r="P1260" s="29" t="s">
        <v>1777</v>
      </c>
      <c r="Q1260" s="29" t="s">
        <v>1295</v>
      </c>
      <c r="R1260" s="29" t="s">
        <v>1585</v>
      </c>
      <c r="S1260" s="29" t="s">
        <v>1777</v>
      </c>
      <c r="T1260" s="29" t="s">
        <v>1295</v>
      </c>
      <c r="U1260" s="29" t="s">
        <v>1585</v>
      </c>
      <c r="V1260" s="29" t="s">
        <v>1777</v>
      </c>
      <c r="W1260" s="29" t="s">
        <v>1295</v>
      </c>
      <c r="X1260" s="29" t="s">
        <v>1585</v>
      </c>
      <c r="Y1260" s="29" t="s">
        <v>1777</v>
      </c>
      <c r="Z1260" s="29" t="s">
        <v>1295</v>
      </c>
      <c r="AA1260" s="29" t="s">
        <v>1585</v>
      </c>
      <c r="AB1260" s="29" t="s">
        <v>1777</v>
      </c>
      <c r="AC1260" s="29" t="s">
        <v>1295</v>
      </c>
      <c r="AD1260" s="29" t="s">
        <v>1585</v>
      </c>
      <c r="AE1260" s="29" t="s">
        <v>1777</v>
      </c>
      <c r="AF1260" s="29" t="s">
        <v>1295</v>
      </c>
      <c r="AG1260" s="29" t="s">
        <v>1585</v>
      </c>
      <c r="AH1260" s="29" t="s">
        <v>1777</v>
      </c>
      <c r="AI1260" s="29" t="s">
        <v>1295</v>
      </c>
      <c r="AJ1260" s="29" t="s">
        <v>1585</v>
      </c>
      <c r="AK1260" s="29" t="s">
        <v>1777</v>
      </c>
      <c r="AL1260" s="29" t="s">
        <v>1295</v>
      </c>
      <c r="AM1260" s="29" t="s">
        <v>1585</v>
      </c>
      <c r="AN1260" s="29" t="s">
        <v>1777</v>
      </c>
      <c r="AO1260" s="29" t="s">
        <v>1295</v>
      </c>
      <c r="AP1260" s="29" t="s">
        <v>1585</v>
      </c>
      <c r="AQ1260" s="29" t="s">
        <v>1777</v>
      </c>
      <c r="AR1260" s="29" t="s">
        <v>1295</v>
      </c>
      <c r="AS1260" s="29" t="s">
        <v>1585</v>
      </c>
      <c r="AT1260" s="29" t="s">
        <v>1777</v>
      </c>
      <c r="AU1260" s="29" t="s">
        <v>1295</v>
      </c>
      <c r="AV1260" s="29" t="s">
        <v>1585</v>
      </c>
      <c r="AW1260" s="29" t="s">
        <v>1777</v>
      </c>
      <c r="AX1260" s="29" t="s">
        <v>1295</v>
      </c>
      <c r="AY1260" s="29" t="s">
        <v>1585</v>
      </c>
      <c r="AZ1260" s="29" t="s">
        <v>1777</v>
      </c>
      <c r="BA1260" s="29" t="s">
        <v>1295</v>
      </c>
      <c r="BB1260" s="29" t="s">
        <v>1585</v>
      </c>
      <c r="BC1260" s="29" t="s">
        <v>1777</v>
      </c>
      <c r="BD1260" s="29" t="s">
        <v>1295</v>
      </c>
      <c r="BE1260" s="29" t="s">
        <v>1585</v>
      </c>
      <c r="BF1260" s="29" t="s">
        <v>1777</v>
      </c>
      <c r="BG1260" s="29" t="s">
        <v>1295</v>
      </c>
      <c r="BH1260" s="29" t="s">
        <v>1585</v>
      </c>
      <c r="BI1260" s="29" t="s">
        <v>1777</v>
      </c>
      <c r="BJ1260" s="29" t="s">
        <v>1295</v>
      </c>
      <c r="BK1260" s="29" t="s">
        <v>1585</v>
      </c>
      <c r="BL1260" s="29" t="s">
        <v>1777</v>
      </c>
      <c r="BM1260" s="29" t="s">
        <v>1295</v>
      </c>
      <c r="BN1260" s="29" t="s">
        <v>1585</v>
      </c>
      <c r="BO1260" s="29" t="s">
        <v>1777</v>
      </c>
      <c r="BP1260" s="29" t="s">
        <v>1295</v>
      </c>
      <c r="BQ1260" s="29" t="s">
        <v>1585</v>
      </c>
      <c r="BR1260" s="29" t="s">
        <v>1777</v>
      </c>
      <c r="BS1260" s="29" t="s">
        <v>1295</v>
      </c>
      <c r="BT1260" s="29" t="s">
        <v>1585</v>
      </c>
      <c r="BU1260" s="29" t="s">
        <v>1777</v>
      </c>
      <c r="BV1260" s="29" t="s">
        <v>1295</v>
      </c>
      <c r="BW1260" s="29" t="s">
        <v>1585</v>
      </c>
      <c r="BX1260" s="29" t="s">
        <v>1777</v>
      </c>
      <c r="BY1260" s="29" t="s">
        <v>1295</v>
      </c>
      <c r="BZ1260" s="29" t="s">
        <v>1585</v>
      </c>
      <c r="CA1260" s="29"/>
    </row>
    <row r="1261" spans="3:79" x14ac:dyDescent="0.25">
      <c r="C1261" s="148">
        <v>0.1</v>
      </c>
      <c r="D1261" s="148">
        <v>1</v>
      </c>
      <c r="E1261" s="148">
        <v>3.4125999999999997E-2</v>
      </c>
      <c r="F1261" s="148">
        <v>5</v>
      </c>
      <c r="G1261" s="148">
        <v>0.99999800000000005</v>
      </c>
      <c r="H1261" s="148">
        <v>0.110203</v>
      </c>
      <c r="I1261" s="148">
        <v>5</v>
      </c>
      <c r="J1261" s="148">
        <v>0.99998299999999996</v>
      </c>
      <c r="K1261" s="148">
        <v>1.5167E-2</v>
      </c>
      <c r="L1261" s="148">
        <v>5</v>
      </c>
      <c r="M1261" s="148">
        <v>1</v>
      </c>
      <c r="N1261" s="148">
        <v>3.2564999999999997E-2</v>
      </c>
      <c r="O1261" s="148">
        <v>5</v>
      </c>
      <c r="P1261" s="148">
        <v>1</v>
      </c>
      <c r="Q1261" s="148">
        <v>9.282E-2</v>
      </c>
      <c r="R1261" s="148">
        <v>5</v>
      </c>
      <c r="S1261" s="148">
        <v>1.000008</v>
      </c>
      <c r="T1261" s="148">
        <v>8.7786000000000003E-2</v>
      </c>
      <c r="U1261" s="148">
        <v>5</v>
      </c>
      <c r="V1261" s="148">
        <v>1.0000009999999999</v>
      </c>
      <c r="W1261" s="148">
        <v>4.5915999999999998E-2</v>
      </c>
      <c r="X1261" s="148">
        <v>5</v>
      </c>
      <c r="Y1261" s="148">
        <v>1</v>
      </c>
      <c r="Z1261" s="148">
        <v>4.8682000000000003E-2</v>
      </c>
      <c r="AA1261" s="148">
        <v>5</v>
      </c>
      <c r="AB1261" s="148">
        <v>1</v>
      </c>
      <c r="AC1261" s="148">
        <v>7.9515000000000002E-2</v>
      </c>
      <c r="AD1261" s="148">
        <v>5</v>
      </c>
      <c r="AE1261" s="148">
        <v>1</v>
      </c>
      <c r="AF1261" s="148">
        <v>8.4972000000000006E-2</v>
      </c>
      <c r="AG1261" s="148">
        <v>5</v>
      </c>
      <c r="AH1261" s="148">
        <v>1</v>
      </c>
      <c r="AI1261" s="148">
        <v>6.5148999999999999E-2</v>
      </c>
      <c r="AJ1261" s="148">
        <v>5</v>
      </c>
      <c r="AK1261" s="148">
        <v>1</v>
      </c>
      <c r="AL1261" s="148">
        <v>8.9604000000000003E-2</v>
      </c>
      <c r="AM1261" s="148">
        <v>5</v>
      </c>
      <c r="AN1261" s="148">
        <v>1</v>
      </c>
      <c r="AO1261" s="148">
        <v>2.7109999999999999E-2</v>
      </c>
      <c r="AP1261" s="148">
        <v>5</v>
      </c>
      <c r="AQ1261" s="148">
        <v>1</v>
      </c>
      <c r="AR1261" s="148">
        <v>2.8743000000000001E-2</v>
      </c>
      <c r="AS1261" s="148">
        <v>5</v>
      </c>
      <c r="AT1261" s="148">
        <v>1.0000009999999999</v>
      </c>
      <c r="AU1261" s="148">
        <v>6.0226000000000002E-2</v>
      </c>
      <c r="AV1261" s="148">
        <v>5</v>
      </c>
      <c r="AW1261" s="148">
        <v>1</v>
      </c>
      <c r="AX1261" s="148">
        <v>3.0460999999999998E-2</v>
      </c>
      <c r="AY1261" s="148">
        <v>5</v>
      </c>
      <c r="AZ1261" s="148">
        <v>1</v>
      </c>
      <c r="BA1261" s="148">
        <v>5.5924000000000001E-2</v>
      </c>
      <c r="BB1261" s="148">
        <v>5</v>
      </c>
      <c r="BC1261" s="148">
        <v>0.99999899999999997</v>
      </c>
      <c r="BD1261" s="148">
        <v>2.7987999999999999E-2</v>
      </c>
      <c r="BE1261" s="148">
        <v>5</v>
      </c>
      <c r="BF1261" s="148">
        <v>1</v>
      </c>
      <c r="BG1261" s="148">
        <v>6.7642999999999995E-2</v>
      </c>
      <c r="BH1261" s="148">
        <v>5</v>
      </c>
      <c r="BI1261" s="148">
        <v>0.999996</v>
      </c>
      <c r="BJ1261" s="148">
        <v>3.9612000000000001E-2</v>
      </c>
      <c r="BK1261" s="148">
        <v>5</v>
      </c>
      <c r="BL1261" s="148">
        <v>0.95</v>
      </c>
      <c r="BM1261" s="148">
        <v>0.05</v>
      </c>
      <c r="BN1261" s="148">
        <v>5</v>
      </c>
      <c r="BO1261" s="148">
        <v>0.99404749999999997</v>
      </c>
      <c r="BP1261" s="148">
        <v>5.9525000000000003E-3</v>
      </c>
      <c r="BQ1261" s="148">
        <v>28</v>
      </c>
      <c r="BR1261" s="148">
        <v>1</v>
      </c>
      <c r="BS1261" s="148">
        <v>8.0037999999999998E-2</v>
      </c>
      <c r="BT1261" s="148">
        <v>6</v>
      </c>
      <c r="BU1261" s="148">
        <v>12.6</v>
      </c>
      <c r="BV1261" s="148">
        <v>1.2884099</v>
      </c>
      <c r="BW1261" s="148">
        <v>5</v>
      </c>
      <c r="BX1261" s="148">
        <v>27.662883799999999</v>
      </c>
      <c r="BY1261" s="148">
        <v>1.2078902</v>
      </c>
      <c r="BZ1261" s="148">
        <v>5</v>
      </c>
      <c r="CA1261" s="148"/>
    </row>
    <row r="1262" spans="3:79" x14ac:dyDescent="0.25">
      <c r="C1262" s="148">
        <v>0.3</v>
      </c>
      <c r="D1262" s="148">
        <v>0.95610099999999998</v>
      </c>
      <c r="E1262" s="148">
        <v>6.5244999999999997E-2</v>
      </c>
      <c r="F1262" s="148">
        <v>4</v>
      </c>
      <c r="G1262" s="148">
        <v>0.95445400000000002</v>
      </c>
      <c r="H1262" s="148">
        <v>0.184119</v>
      </c>
      <c r="I1262" s="148">
        <v>4</v>
      </c>
      <c r="J1262" s="148">
        <v>0.78013299999999997</v>
      </c>
      <c r="K1262" s="148">
        <v>5.4751000000000001E-2</v>
      </c>
      <c r="L1262" s="148">
        <v>4</v>
      </c>
      <c r="M1262" s="148">
        <v>1.026967</v>
      </c>
      <c r="N1262" s="148">
        <v>8.7845000000000006E-2</v>
      </c>
      <c r="O1262" s="148">
        <v>4</v>
      </c>
      <c r="P1262" s="148">
        <v>1.127534</v>
      </c>
      <c r="Q1262" s="148">
        <v>0.104519</v>
      </c>
      <c r="R1262" s="148">
        <v>4</v>
      </c>
      <c r="S1262" s="148">
        <v>1.0554509999999999</v>
      </c>
      <c r="T1262" s="148">
        <v>9.5694000000000001E-2</v>
      </c>
      <c r="U1262" s="148">
        <v>4</v>
      </c>
      <c r="V1262" s="148">
        <v>1.0720540000000001</v>
      </c>
      <c r="W1262" s="148">
        <v>2.9568000000000001E-2</v>
      </c>
      <c r="X1262" s="148">
        <v>4</v>
      </c>
      <c r="Y1262" s="148">
        <v>1.0834539999999999</v>
      </c>
      <c r="Z1262" s="148">
        <v>5.0666999999999997E-2</v>
      </c>
      <c r="AA1262" s="148">
        <v>4</v>
      </c>
      <c r="AB1262" s="148">
        <v>0.97861399999999998</v>
      </c>
      <c r="AC1262" s="148">
        <v>0.107844</v>
      </c>
      <c r="AD1262" s="148">
        <v>4</v>
      </c>
      <c r="AE1262" s="148">
        <v>1.020211</v>
      </c>
      <c r="AF1262" s="148">
        <v>6.13E-2</v>
      </c>
      <c r="AG1262" s="148">
        <v>4</v>
      </c>
      <c r="AH1262" s="148">
        <v>0.97753599999999996</v>
      </c>
      <c r="AI1262" s="148">
        <v>5.8879000000000001E-2</v>
      </c>
      <c r="AJ1262" s="148">
        <v>4</v>
      </c>
      <c r="AK1262" s="148">
        <v>1.0710310000000001</v>
      </c>
      <c r="AL1262" s="148">
        <v>0.14731900000000001</v>
      </c>
      <c r="AM1262" s="148">
        <v>4</v>
      </c>
      <c r="AN1262" s="148">
        <v>0.92347599999999996</v>
      </c>
      <c r="AO1262" s="148">
        <v>4.1100999999999999E-2</v>
      </c>
      <c r="AP1262" s="148">
        <v>4</v>
      </c>
      <c r="AQ1262" s="148">
        <v>1.08013</v>
      </c>
      <c r="AR1262" s="148">
        <v>5.0299000000000003E-2</v>
      </c>
      <c r="AS1262" s="148">
        <v>4</v>
      </c>
      <c r="AT1262" s="148">
        <v>0.79594399999999998</v>
      </c>
      <c r="AU1262" s="148">
        <v>3.4757000000000003E-2</v>
      </c>
      <c r="AV1262" s="148">
        <v>4</v>
      </c>
      <c r="AW1262" s="148">
        <v>0.97586300000000004</v>
      </c>
      <c r="AX1262" s="148">
        <v>6.4422999999999994E-2</v>
      </c>
      <c r="AY1262" s="148">
        <v>4</v>
      </c>
      <c r="AZ1262" s="148">
        <v>1.052117</v>
      </c>
      <c r="BA1262" s="148">
        <v>7.0888000000000007E-2</v>
      </c>
      <c r="BB1262" s="148">
        <v>4</v>
      </c>
      <c r="BC1262" s="148">
        <v>0.96838100000000005</v>
      </c>
      <c r="BD1262" s="148">
        <v>6.0102999999999997E-2</v>
      </c>
      <c r="BE1262" s="148">
        <v>4</v>
      </c>
      <c r="BF1262" s="148">
        <v>0.51977899999999999</v>
      </c>
      <c r="BG1262" s="148">
        <v>9.7526000000000002E-2</v>
      </c>
      <c r="BH1262" s="148">
        <v>4</v>
      </c>
      <c r="BI1262" s="148">
        <v>1.071075</v>
      </c>
      <c r="BJ1262" s="148">
        <v>0.103348</v>
      </c>
      <c r="BK1262" s="148">
        <v>4</v>
      </c>
      <c r="BL1262" s="148">
        <v>0.9</v>
      </c>
      <c r="BM1262" s="148">
        <v>6.1237199999999999E-2</v>
      </c>
      <c r="BN1262" s="148">
        <v>5</v>
      </c>
      <c r="BO1262" s="148">
        <v>0.97348333333333303</v>
      </c>
      <c r="BP1262" s="148">
        <v>1.49E-2</v>
      </c>
      <c r="BQ1262" s="148">
        <v>22</v>
      </c>
      <c r="BR1262" s="148">
        <v>1.1281350000000001</v>
      </c>
      <c r="BS1262" s="148">
        <v>6.1275000000000003E-2</v>
      </c>
      <c r="BT1262" s="148">
        <v>4</v>
      </c>
      <c r="BU1262" s="148">
        <v>11.4</v>
      </c>
      <c r="BV1262" s="148">
        <v>0.97979590000000005</v>
      </c>
      <c r="BW1262" s="148">
        <v>5</v>
      </c>
      <c r="BX1262" s="148">
        <v>31.316666699999999</v>
      </c>
      <c r="BY1262" s="148">
        <v>1.0895351</v>
      </c>
      <c r="BZ1262" s="148">
        <v>5</v>
      </c>
      <c r="CA1262" s="148"/>
    </row>
    <row r="1263" spans="3:79" x14ac:dyDescent="0.25">
      <c r="C1263" s="148">
        <v>3</v>
      </c>
      <c r="D1263" s="148">
        <v>0.98795699999999997</v>
      </c>
      <c r="E1263" s="148">
        <v>5.4271E-2</v>
      </c>
      <c r="F1263" s="148">
        <v>3</v>
      </c>
      <c r="G1263" s="148">
        <v>0.67679699999999998</v>
      </c>
      <c r="H1263" s="148">
        <v>2.3262000000000001E-2</v>
      </c>
      <c r="I1263" s="148">
        <v>3</v>
      </c>
      <c r="J1263" s="148">
        <v>0.71632899999999999</v>
      </c>
      <c r="K1263" s="148">
        <v>4.7067999999999999E-2</v>
      </c>
      <c r="L1263" s="148">
        <v>3</v>
      </c>
      <c r="M1263" s="148">
        <v>1.0709759999999999</v>
      </c>
      <c r="N1263" s="148">
        <v>3.5116000000000001E-2</v>
      </c>
      <c r="O1263" s="148">
        <v>3</v>
      </c>
      <c r="P1263" s="148">
        <v>1.219983</v>
      </c>
      <c r="Q1263" s="148">
        <v>0.12391000000000001</v>
      </c>
      <c r="R1263" s="148">
        <v>3</v>
      </c>
      <c r="S1263" s="148">
        <v>1.0361720000000001</v>
      </c>
      <c r="T1263" s="148">
        <v>0.11595</v>
      </c>
      <c r="U1263" s="148">
        <v>3</v>
      </c>
      <c r="V1263" s="148">
        <v>1.103977</v>
      </c>
      <c r="W1263" s="148">
        <v>4.4228000000000003E-2</v>
      </c>
      <c r="X1263" s="148">
        <v>3</v>
      </c>
      <c r="Y1263" s="148">
        <v>1.145059</v>
      </c>
      <c r="Z1263" s="148">
        <v>3.3517999999999999E-2</v>
      </c>
      <c r="AA1263" s="148">
        <v>3</v>
      </c>
      <c r="AB1263" s="148">
        <v>0.90851599999999999</v>
      </c>
      <c r="AC1263" s="148">
        <v>5.9039000000000001E-2</v>
      </c>
      <c r="AD1263" s="148">
        <v>3</v>
      </c>
      <c r="AE1263" s="148">
        <v>0.95117700000000005</v>
      </c>
      <c r="AF1263" s="148">
        <v>1.4475E-2</v>
      </c>
      <c r="AG1263" s="148">
        <v>3</v>
      </c>
      <c r="AH1263" s="148">
        <v>0.96391300000000002</v>
      </c>
      <c r="AI1263" s="148">
        <v>4.8318E-2</v>
      </c>
      <c r="AJ1263" s="148">
        <v>3</v>
      </c>
      <c r="AK1263" s="148">
        <v>1.242081</v>
      </c>
      <c r="AL1263" s="148">
        <v>2.8863E-2</v>
      </c>
      <c r="AM1263" s="148">
        <v>3</v>
      </c>
      <c r="AN1263" s="148">
        <v>0.97657099999999997</v>
      </c>
      <c r="AO1263" s="148">
        <v>9.8706000000000002E-2</v>
      </c>
      <c r="AP1263" s="148">
        <v>3</v>
      </c>
      <c r="AQ1263" s="148">
        <v>1.0946260000000001</v>
      </c>
      <c r="AR1263" s="148">
        <v>4.2728000000000002E-2</v>
      </c>
      <c r="AS1263" s="148">
        <v>3</v>
      </c>
      <c r="AT1263" s="148">
        <v>1.0761210000000001</v>
      </c>
      <c r="AU1263" s="148">
        <v>6.2581999999999999E-2</v>
      </c>
      <c r="AV1263" s="148">
        <v>3</v>
      </c>
      <c r="AW1263" s="148">
        <v>1.0298160000000001</v>
      </c>
      <c r="AX1263" s="148">
        <v>5.2435000000000002E-2</v>
      </c>
      <c r="AY1263" s="148">
        <v>3</v>
      </c>
      <c r="AZ1263" s="148">
        <v>1.1085929999999999</v>
      </c>
      <c r="BA1263" s="148">
        <v>6.4568E-2</v>
      </c>
      <c r="BB1263" s="148">
        <v>3</v>
      </c>
      <c r="BC1263" s="148">
        <v>1.00613</v>
      </c>
      <c r="BD1263" s="148">
        <v>4.4081000000000002E-2</v>
      </c>
      <c r="BE1263" s="148">
        <v>3</v>
      </c>
      <c r="BF1263" s="148">
        <v>1.0162720000000001</v>
      </c>
      <c r="BG1263" s="148">
        <v>0.13775999999999999</v>
      </c>
      <c r="BH1263" s="148">
        <v>3</v>
      </c>
      <c r="BI1263" s="148">
        <v>1.0131270000000001</v>
      </c>
      <c r="BJ1263" s="148">
        <v>6.7597000000000004E-2</v>
      </c>
      <c r="BK1263" s="148">
        <v>3</v>
      </c>
      <c r="BL1263" s="148">
        <v>0.95</v>
      </c>
      <c r="BM1263" s="148">
        <v>0.05</v>
      </c>
      <c r="BN1263" s="148">
        <v>5</v>
      </c>
      <c r="BO1263" s="148">
        <v>0.99138333333333295</v>
      </c>
      <c r="BP1263" s="148">
        <v>6.3333333333333297E-3</v>
      </c>
      <c r="BQ1263" s="148">
        <v>29</v>
      </c>
      <c r="BR1263" s="148">
        <v>1.027801</v>
      </c>
      <c r="BS1263" s="148">
        <v>0.129972</v>
      </c>
      <c r="BT1263" s="148">
        <v>4</v>
      </c>
      <c r="BU1263" s="148">
        <v>11</v>
      </c>
      <c r="BV1263" s="148">
        <v>1.4142136000000001</v>
      </c>
      <c r="BW1263" s="148">
        <v>5</v>
      </c>
      <c r="BX1263" s="148">
        <v>31.280681300000001</v>
      </c>
      <c r="BY1263" s="148">
        <v>2.1665461000000001</v>
      </c>
      <c r="BZ1263" s="148">
        <v>5</v>
      </c>
      <c r="CA1263" s="148"/>
    </row>
    <row r="1264" spans="3:79" x14ac:dyDescent="0.25">
      <c r="C1264" s="148">
        <v>30</v>
      </c>
      <c r="D1264" s="148">
        <v>0.97770299999999999</v>
      </c>
      <c r="E1264" s="148">
        <v>4.6567999999999998E-2</v>
      </c>
      <c r="F1264" s="148">
        <v>4</v>
      </c>
      <c r="G1264" s="148">
        <v>0.82671399999999995</v>
      </c>
      <c r="H1264" s="148">
        <v>9.4084000000000001E-2</v>
      </c>
      <c r="I1264" s="148">
        <v>4</v>
      </c>
      <c r="J1264" s="148">
        <v>0.79335699999999998</v>
      </c>
      <c r="K1264" s="148">
        <v>0.139043</v>
      </c>
      <c r="L1264" s="148">
        <v>4</v>
      </c>
      <c r="M1264" s="148">
        <v>0.96941600000000006</v>
      </c>
      <c r="N1264" s="148">
        <v>0.129522</v>
      </c>
      <c r="O1264" s="148">
        <v>4</v>
      </c>
      <c r="P1264" s="148">
        <v>1.0816840000000001</v>
      </c>
      <c r="Q1264" s="148">
        <v>4.5393999999999997E-2</v>
      </c>
      <c r="R1264" s="148">
        <v>4</v>
      </c>
      <c r="S1264" s="148">
        <v>1.070811</v>
      </c>
      <c r="T1264" s="148">
        <v>8.2666000000000003E-2</v>
      </c>
      <c r="U1264" s="148">
        <v>4</v>
      </c>
      <c r="V1264" s="148">
        <v>1.0210079999999999</v>
      </c>
      <c r="W1264" s="148">
        <v>2.3820000000000001E-2</v>
      </c>
      <c r="X1264" s="148">
        <v>4</v>
      </c>
      <c r="Y1264" s="148">
        <v>1.00634</v>
      </c>
      <c r="Z1264" s="148">
        <v>5.1096999999999997E-2</v>
      </c>
      <c r="AA1264" s="148">
        <v>4</v>
      </c>
      <c r="AB1264" s="148">
        <v>0.98101899999999997</v>
      </c>
      <c r="AC1264" s="148">
        <v>0.11106000000000001</v>
      </c>
      <c r="AD1264" s="148">
        <v>4</v>
      </c>
      <c r="AE1264" s="148">
        <v>1.0394639999999999</v>
      </c>
      <c r="AF1264" s="148">
        <v>5.0518E-2</v>
      </c>
      <c r="AG1264" s="148">
        <v>4</v>
      </c>
      <c r="AH1264" s="148">
        <v>0.972557</v>
      </c>
      <c r="AI1264" s="148">
        <v>0.121056</v>
      </c>
      <c r="AJ1264" s="148">
        <v>4</v>
      </c>
      <c r="AK1264" s="148">
        <v>1.0444230000000001</v>
      </c>
      <c r="AL1264" s="148">
        <v>0.107123</v>
      </c>
      <c r="AM1264" s="148">
        <v>4</v>
      </c>
      <c r="AN1264" s="148">
        <v>1.0430759999999999</v>
      </c>
      <c r="AO1264" s="148">
        <v>0.11466700000000001</v>
      </c>
      <c r="AP1264" s="148">
        <v>4</v>
      </c>
      <c r="AQ1264" s="148">
        <v>1.0648040000000001</v>
      </c>
      <c r="AR1264" s="148">
        <v>8.5807999999999995E-2</v>
      </c>
      <c r="AS1264" s="148">
        <v>4</v>
      </c>
      <c r="AT1264" s="148">
        <v>1.023228</v>
      </c>
      <c r="AU1264" s="148">
        <v>0.164409</v>
      </c>
      <c r="AV1264" s="148">
        <v>4</v>
      </c>
      <c r="AW1264" s="148">
        <v>1.019053</v>
      </c>
      <c r="AX1264" s="148">
        <v>0.12337099999999999</v>
      </c>
      <c r="AY1264" s="148">
        <v>4</v>
      </c>
      <c r="AZ1264" s="148">
        <v>0.93673300000000004</v>
      </c>
      <c r="BA1264" s="148">
        <v>7.7803999999999998E-2</v>
      </c>
      <c r="BB1264" s="148">
        <v>4</v>
      </c>
      <c r="BC1264" s="148">
        <v>0.97415700000000005</v>
      </c>
      <c r="BD1264" s="148">
        <v>5.9006000000000003E-2</v>
      </c>
      <c r="BE1264" s="148">
        <v>4</v>
      </c>
      <c r="BF1264" s="148">
        <v>0.776702</v>
      </c>
      <c r="BG1264" s="148">
        <v>5.5961999999999998E-2</v>
      </c>
      <c r="BH1264" s="148">
        <v>4</v>
      </c>
      <c r="BI1264" s="148">
        <v>1.030772</v>
      </c>
      <c r="BJ1264" s="148">
        <v>8.3551E-2</v>
      </c>
      <c r="BK1264" s="148">
        <v>4</v>
      </c>
      <c r="BL1264" s="148">
        <v>0.95</v>
      </c>
      <c r="BM1264" s="148">
        <v>0.05</v>
      </c>
      <c r="BN1264" s="148">
        <v>5</v>
      </c>
      <c r="BO1264" s="148">
        <v>0.98333333333333295</v>
      </c>
      <c r="BP1264" s="148">
        <v>1.17833333333333E-2</v>
      </c>
      <c r="BQ1264" s="148">
        <v>25</v>
      </c>
      <c r="BR1264" s="148">
        <v>1.0168619999999999</v>
      </c>
      <c r="BS1264" s="148">
        <v>7.7188000000000007E-2</v>
      </c>
      <c r="BT1264" s="148">
        <v>4</v>
      </c>
      <c r="BU1264" s="148">
        <v>10.6</v>
      </c>
      <c r="BV1264" s="148">
        <v>1.43527</v>
      </c>
      <c r="BW1264" s="148">
        <v>5</v>
      </c>
      <c r="BX1264" s="148">
        <v>31.936606099999999</v>
      </c>
      <c r="BY1264" s="148">
        <v>2.5247845</v>
      </c>
      <c r="BZ1264" s="148">
        <v>5</v>
      </c>
      <c r="CA1264" s="148"/>
    </row>
    <row r="1265" spans="3:79" x14ac:dyDescent="0.25">
      <c r="C1265" s="148">
        <v>300</v>
      </c>
      <c r="D1265" s="148">
        <v>0.61585500000000004</v>
      </c>
      <c r="E1265" s="148">
        <v>2.7463000000000001E-2</v>
      </c>
      <c r="F1265" s="148">
        <v>5</v>
      </c>
      <c r="G1265" s="148">
        <v>0.24667800000000001</v>
      </c>
      <c r="H1265" s="148">
        <v>2.8282000000000002E-2</v>
      </c>
      <c r="I1265" s="148">
        <v>5</v>
      </c>
      <c r="J1265" s="148">
        <v>0.30513800000000002</v>
      </c>
      <c r="K1265" s="148">
        <v>6.2468000000000003E-2</v>
      </c>
      <c r="L1265" s="148">
        <v>5</v>
      </c>
      <c r="M1265" s="148">
        <v>0.47184599999999999</v>
      </c>
      <c r="N1265" s="148">
        <v>3.8855000000000001E-2</v>
      </c>
      <c r="O1265" s="148">
        <v>5</v>
      </c>
      <c r="P1265" s="148">
        <v>0.65577200000000002</v>
      </c>
      <c r="Q1265" s="148">
        <v>3.9029000000000001E-2</v>
      </c>
      <c r="R1265" s="148">
        <v>5</v>
      </c>
      <c r="S1265" s="148">
        <v>0.52436799999999995</v>
      </c>
      <c r="T1265" s="148">
        <v>2.2662999999999999E-2</v>
      </c>
      <c r="U1265" s="148">
        <v>5</v>
      </c>
      <c r="V1265" s="148">
        <v>0.72545199999999999</v>
      </c>
      <c r="W1265" s="148">
        <v>6.1489000000000002E-2</v>
      </c>
      <c r="X1265" s="148">
        <v>5</v>
      </c>
      <c r="Y1265" s="148">
        <v>0.57811299999999999</v>
      </c>
      <c r="Z1265" s="148">
        <v>4.521E-2</v>
      </c>
      <c r="AA1265" s="148">
        <v>5</v>
      </c>
      <c r="AB1265" s="148">
        <v>0.54973499999999997</v>
      </c>
      <c r="AC1265" s="148">
        <v>6.2587000000000004E-2</v>
      </c>
      <c r="AD1265" s="148">
        <v>5</v>
      </c>
      <c r="AE1265" s="148">
        <v>0.62524800000000003</v>
      </c>
      <c r="AF1265" s="148">
        <v>3.9428999999999999E-2</v>
      </c>
      <c r="AG1265" s="148">
        <v>5</v>
      </c>
      <c r="AH1265" s="148">
        <v>0.68110499999999996</v>
      </c>
      <c r="AI1265" s="148">
        <v>2.1819999999999999E-2</v>
      </c>
      <c r="AJ1265" s="148">
        <v>5</v>
      </c>
      <c r="AK1265" s="148">
        <v>0.56871300000000002</v>
      </c>
      <c r="AL1265" s="148">
        <v>3.0019000000000001E-2</v>
      </c>
      <c r="AM1265" s="148">
        <v>5</v>
      </c>
      <c r="AN1265" s="148">
        <v>0.64092800000000005</v>
      </c>
      <c r="AO1265" s="148">
        <v>3.6420000000000001E-2</v>
      </c>
      <c r="AP1265" s="148">
        <v>5</v>
      </c>
      <c r="AQ1265" s="148">
        <v>0.58214699999999997</v>
      </c>
      <c r="AR1265" s="148">
        <v>3.2788999999999999E-2</v>
      </c>
      <c r="AS1265" s="148">
        <v>5</v>
      </c>
      <c r="AT1265" s="148">
        <v>0.87544</v>
      </c>
      <c r="AU1265" s="148">
        <v>0.123806</v>
      </c>
      <c r="AV1265" s="148">
        <v>5</v>
      </c>
      <c r="AW1265" s="148">
        <v>0.40736600000000001</v>
      </c>
      <c r="AX1265" s="148">
        <v>3.0103999999999999E-2</v>
      </c>
      <c r="AY1265" s="148">
        <v>5</v>
      </c>
      <c r="AZ1265" s="148">
        <v>0.40466200000000002</v>
      </c>
      <c r="BA1265" s="148">
        <v>3.2231999999999997E-2</v>
      </c>
      <c r="BB1265" s="148">
        <v>5</v>
      </c>
      <c r="BC1265" s="148">
        <v>0.55443299999999995</v>
      </c>
      <c r="BD1265" s="148">
        <v>2.7965E-2</v>
      </c>
      <c r="BE1265" s="148">
        <v>5</v>
      </c>
      <c r="BF1265" s="148">
        <v>3.201222</v>
      </c>
      <c r="BG1265" s="148">
        <v>0.36258400000000002</v>
      </c>
      <c r="BH1265" s="148">
        <v>5</v>
      </c>
      <c r="BI1265" s="148">
        <v>0.47345999999999999</v>
      </c>
      <c r="BJ1265" s="148">
        <v>4.4359999999999997E-2</v>
      </c>
      <c r="BK1265" s="148">
        <v>5</v>
      </c>
      <c r="BL1265" s="148">
        <v>0.55000000000000004</v>
      </c>
      <c r="BM1265" s="148">
        <v>0.1224745</v>
      </c>
      <c r="BN1265" s="148">
        <v>5</v>
      </c>
      <c r="BO1265" s="148">
        <v>0.84208333333333296</v>
      </c>
      <c r="BP1265" s="148">
        <v>4.3641666666666697E-2</v>
      </c>
      <c r="BQ1265" s="148">
        <v>19</v>
      </c>
      <c r="BR1265" s="148">
        <v>0.53678899999999996</v>
      </c>
      <c r="BS1265" s="148">
        <v>8.6870000000000003E-2</v>
      </c>
      <c r="BT1265" s="148">
        <v>5</v>
      </c>
      <c r="BU1265" s="148">
        <v>9.6</v>
      </c>
      <c r="BV1265" s="148">
        <v>1.4696937999999999</v>
      </c>
      <c r="BW1265" s="148">
        <v>5</v>
      </c>
      <c r="BX1265" s="148">
        <v>33.195333300000001</v>
      </c>
      <c r="BY1265" s="148">
        <v>1.4905147999999999</v>
      </c>
      <c r="BZ1265" s="148">
        <v>5</v>
      </c>
      <c r="CA1265" s="148"/>
    </row>
    <row r="1266" spans="3:79" x14ac:dyDescent="0.25">
      <c r="C1266" s="148">
        <v>600</v>
      </c>
      <c r="D1266" s="148">
        <v>0.45678299999999999</v>
      </c>
      <c r="E1266" s="148">
        <v>4.0736000000000001E-2</v>
      </c>
      <c r="F1266" s="148">
        <v>6</v>
      </c>
      <c r="G1266" s="148">
        <v>0.148925</v>
      </c>
      <c r="H1266" s="148">
        <v>2.9325E-2</v>
      </c>
      <c r="I1266" s="148">
        <v>6</v>
      </c>
      <c r="J1266" s="148">
        <v>0.180591</v>
      </c>
      <c r="K1266" s="148">
        <v>4.5387999999999998E-2</v>
      </c>
      <c r="L1266" s="148">
        <v>6</v>
      </c>
      <c r="M1266" s="148">
        <v>0.299647</v>
      </c>
      <c r="N1266" s="148">
        <v>3.5386000000000001E-2</v>
      </c>
      <c r="O1266" s="148">
        <v>6</v>
      </c>
      <c r="P1266" s="148">
        <v>0.59204999999999997</v>
      </c>
      <c r="Q1266" s="148">
        <v>3.5810000000000002E-2</v>
      </c>
      <c r="R1266" s="148">
        <v>6</v>
      </c>
      <c r="S1266" s="148">
        <v>0.39912300000000001</v>
      </c>
      <c r="T1266" s="148">
        <v>1.0472E-2</v>
      </c>
      <c r="U1266" s="148">
        <v>6</v>
      </c>
      <c r="V1266" s="148">
        <v>0.70646799999999998</v>
      </c>
      <c r="W1266" s="148">
        <v>4.0455999999999999E-2</v>
      </c>
      <c r="X1266" s="148">
        <v>6</v>
      </c>
      <c r="Y1266" s="148">
        <v>0.50056599999999996</v>
      </c>
      <c r="Z1266" s="148">
        <v>2.7740000000000001E-2</v>
      </c>
      <c r="AA1266" s="148">
        <v>6</v>
      </c>
      <c r="AB1266" s="148">
        <v>0.46888400000000002</v>
      </c>
      <c r="AC1266" s="148">
        <v>8.4681999999999993E-2</v>
      </c>
      <c r="AD1266" s="148">
        <v>6</v>
      </c>
      <c r="AE1266" s="148">
        <v>0.50266200000000005</v>
      </c>
      <c r="AF1266" s="148">
        <v>2.8052000000000001E-2</v>
      </c>
      <c r="AG1266" s="148">
        <v>6</v>
      </c>
      <c r="AH1266" s="148">
        <v>0.53625800000000001</v>
      </c>
      <c r="AI1266" s="148">
        <v>3.8625E-2</v>
      </c>
      <c r="AJ1266" s="148">
        <v>6</v>
      </c>
      <c r="AK1266" s="148">
        <v>0.46300000000000002</v>
      </c>
      <c r="AL1266" s="148">
        <v>6.0065E-2</v>
      </c>
      <c r="AM1266" s="148">
        <v>6</v>
      </c>
      <c r="AN1266" s="148">
        <v>0.54339099999999996</v>
      </c>
      <c r="AO1266" s="148">
        <v>5.5674000000000001E-2</v>
      </c>
      <c r="AP1266" s="148">
        <v>6</v>
      </c>
      <c r="AQ1266" s="148">
        <v>0.53884799999999999</v>
      </c>
      <c r="AR1266" s="148">
        <v>2.9041999999999998E-2</v>
      </c>
      <c r="AS1266" s="148">
        <v>6</v>
      </c>
      <c r="AT1266" s="148">
        <v>0.70884400000000003</v>
      </c>
      <c r="AU1266" s="148">
        <v>0.11582099999999999</v>
      </c>
      <c r="AV1266" s="148">
        <v>6</v>
      </c>
      <c r="AW1266" s="148">
        <v>0.34684900000000002</v>
      </c>
      <c r="AX1266" s="148">
        <v>2.6303E-2</v>
      </c>
      <c r="AY1266" s="148">
        <v>6</v>
      </c>
      <c r="AZ1266" s="148">
        <v>0.34629799999999999</v>
      </c>
      <c r="BA1266" s="148">
        <v>3.1399000000000003E-2</v>
      </c>
      <c r="BB1266" s="148">
        <v>6</v>
      </c>
      <c r="BC1266" s="148">
        <v>0.47285300000000002</v>
      </c>
      <c r="BD1266" s="148">
        <v>3.5235000000000002E-2</v>
      </c>
      <c r="BE1266" s="148">
        <v>6</v>
      </c>
      <c r="BF1266" s="148">
        <v>5.3834020000000002</v>
      </c>
      <c r="BG1266" s="148">
        <v>0.52567799999999998</v>
      </c>
      <c r="BH1266" s="148">
        <v>6</v>
      </c>
      <c r="BI1266" s="148">
        <v>0.33565600000000001</v>
      </c>
      <c r="BJ1266" s="148">
        <v>1.7568E-2</v>
      </c>
      <c r="BK1266" s="148">
        <v>6</v>
      </c>
      <c r="BL1266" s="148">
        <v>0</v>
      </c>
      <c r="BM1266" s="148">
        <v>0</v>
      </c>
      <c r="BN1266" s="148">
        <v>5</v>
      </c>
      <c r="BO1266" s="148">
        <v>0.41291666666666699</v>
      </c>
      <c r="BP1266" s="148">
        <v>4.795E-2</v>
      </c>
      <c r="BQ1266" s="148">
        <v>22</v>
      </c>
      <c r="BR1266" s="148">
        <v>0.30834299999999998</v>
      </c>
      <c r="BS1266" s="148">
        <v>5.7050999999999998E-2</v>
      </c>
      <c r="BT1266" s="148">
        <v>6</v>
      </c>
      <c r="BU1266" s="148">
        <v>8.8000000000000007</v>
      </c>
      <c r="BV1266" s="148">
        <v>1.2409673999999999</v>
      </c>
      <c r="BW1266" s="148">
        <v>5</v>
      </c>
      <c r="BX1266" s="148">
        <v>32.469239999999999</v>
      </c>
      <c r="BY1266" s="148">
        <v>1.7591159999999999</v>
      </c>
      <c r="BZ1266" s="148">
        <v>5</v>
      </c>
      <c r="CA1266" s="148"/>
    </row>
  </sheetData>
  <mergeCells count="25">
    <mergeCell ref="BX1259:BZ1259"/>
    <mergeCell ref="BF1259:BH1259"/>
    <mergeCell ref="BI1259:BK1259"/>
    <mergeCell ref="BL1259:BN1259"/>
    <mergeCell ref="BO1259:BQ1259"/>
    <mergeCell ref="BR1259:BT1259"/>
    <mergeCell ref="BU1259:BW1259"/>
    <mergeCell ref="BC1259:BE1259"/>
    <mergeCell ref="V1259:X1259"/>
    <mergeCell ref="Y1259:AA1259"/>
    <mergeCell ref="AB1259:AD1259"/>
    <mergeCell ref="AE1259:AG1259"/>
    <mergeCell ref="AH1259:AJ1259"/>
    <mergeCell ref="AK1259:AM1259"/>
    <mergeCell ref="AN1259:AP1259"/>
    <mergeCell ref="AQ1259:AS1259"/>
    <mergeCell ref="AT1259:AV1259"/>
    <mergeCell ref="AW1259:AY1259"/>
    <mergeCell ref="AZ1259:BB1259"/>
    <mergeCell ref="S1259:U1259"/>
    <mergeCell ref="D1259:F1259"/>
    <mergeCell ref="G1259:I1259"/>
    <mergeCell ref="J1259:L1259"/>
    <mergeCell ref="M1259:O1259"/>
    <mergeCell ref="P1259:R1259"/>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Prism8.Document" shapeId="43011" r:id="rId4">
          <objectPr defaultSize="0" autoPict="0" r:id="rId5">
            <anchor moveWithCells="1">
              <from>
                <xdr:col>0</xdr:col>
                <xdr:colOff>342900</xdr:colOff>
                <xdr:row>1268</xdr:row>
                <xdr:rowOff>95250</xdr:rowOff>
              </from>
              <to>
                <xdr:col>12</xdr:col>
                <xdr:colOff>390525</xdr:colOff>
                <xdr:row>1299</xdr:row>
                <xdr:rowOff>190500</xdr:rowOff>
              </to>
            </anchor>
          </objectPr>
        </oleObject>
      </mc:Choice>
      <mc:Fallback>
        <oleObject progId="Prism8.Document" shapeId="43011" r:id="rId4"/>
      </mc:Fallback>
    </mc:AlternateContent>
    <mc:AlternateContent xmlns:mc="http://schemas.openxmlformats.org/markup-compatibility/2006">
      <mc:Choice Requires="x14">
        <oleObject progId="Prism8.Document" shapeId="43012" r:id="rId6">
          <objectPr defaultSize="0" r:id="rId7">
            <anchor moveWithCells="1">
              <from>
                <xdr:col>14</xdr:col>
                <xdr:colOff>95250</xdr:colOff>
                <xdr:row>1269</xdr:row>
                <xdr:rowOff>0</xdr:rowOff>
              </from>
              <to>
                <xdr:col>27</xdr:col>
                <xdr:colOff>180975</xdr:colOff>
                <xdr:row>1308</xdr:row>
                <xdr:rowOff>95250</xdr:rowOff>
              </to>
            </anchor>
          </objectPr>
        </oleObject>
      </mc:Choice>
      <mc:Fallback>
        <oleObject progId="Prism8.Document" shapeId="43012"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D893A-D69A-4AFD-A014-0D285A2204B6}">
  <dimension ref="B1:ED114"/>
  <sheetViews>
    <sheetView topLeftCell="A84" workbookViewId="0">
      <selection activeCell="D114" sqref="D114"/>
    </sheetView>
  </sheetViews>
  <sheetFormatPr defaultRowHeight="15.75" x14ac:dyDescent="0.25"/>
  <sheetData>
    <row r="1" spans="2:134" x14ac:dyDescent="0.25">
      <c r="B1" t="s">
        <v>1410</v>
      </c>
    </row>
    <row r="2" spans="2:134" x14ac:dyDescent="0.25">
      <c r="B2" t="s">
        <v>440</v>
      </c>
      <c r="C2" t="s">
        <v>1411</v>
      </c>
      <c r="D2" t="s">
        <v>1412</v>
      </c>
      <c r="E2" t="s">
        <v>1413</v>
      </c>
      <c r="F2" t="s">
        <v>1414</v>
      </c>
      <c r="G2" t="s">
        <v>1415</v>
      </c>
      <c r="H2" t="s">
        <v>1416</v>
      </c>
      <c r="I2" t="s">
        <v>1417</v>
      </c>
      <c r="J2" t="s">
        <v>1418</v>
      </c>
      <c r="K2" t="s">
        <v>1419</v>
      </c>
      <c r="L2" t="s">
        <v>1420</v>
      </c>
      <c r="M2" t="s">
        <v>1421</v>
      </c>
      <c r="N2" t="s">
        <v>1422</v>
      </c>
      <c r="O2" t="s">
        <v>1423</v>
      </c>
      <c r="P2" t="s">
        <v>1424</v>
      </c>
      <c r="Q2" t="s">
        <v>1425</v>
      </c>
      <c r="R2" t="s">
        <v>1426</v>
      </c>
      <c r="S2" t="s">
        <v>1427</v>
      </c>
      <c r="T2" t="s">
        <v>1428</v>
      </c>
      <c r="U2" t="s">
        <v>1429</v>
      </c>
      <c r="V2" t="s">
        <v>1430</v>
      </c>
      <c r="W2" t="s">
        <v>1431</v>
      </c>
      <c r="X2" t="s">
        <v>1432</v>
      </c>
      <c r="Y2" t="s">
        <v>1433</v>
      </c>
      <c r="Z2" t="s">
        <v>1434</v>
      </c>
      <c r="AA2" t="s">
        <v>1435</v>
      </c>
      <c r="AB2" t="s">
        <v>1436</v>
      </c>
      <c r="AC2" t="s">
        <v>1437</v>
      </c>
      <c r="AD2" t="s">
        <v>1438</v>
      </c>
      <c r="AE2" t="s">
        <v>1439</v>
      </c>
      <c r="AF2" t="s">
        <v>1440</v>
      </c>
      <c r="AG2" t="s">
        <v>1441</v>
      </c>
      <c r="AH2" t="s">
        <v>1442</v>
      </c>
      <c r="AI2" t="s">
        <v>1443</v>
      </c>
      <c r="AJ2" t="s">
        <v>1444</v>
      </c>
      <c r="AK2" t="s">
        <v>1445</v>
      </c>
      <c r="AL2" t="s">
        <v>1446</v>
      </c>
      <c r="AM2" t="s">
        <v>1447</v>
      </c>
      <c r="AN2" t="s">
        <v>1448</v>
      </c>
      <c r="AO2" t="s">
        <v>1449</v>
      </c>
      <c r="AP2" t="s">
        <v>1450</v>
      </c>
      <c r="AQ2" t="s">
        <v>1451</v>
      </c>
      <c r="AR2" t="s">
        <v>1452</v>
      </c>
      <c r="AS2" t="s">
        <v>1453</v>
      </c>
      <c r="AT2" t="s">
        <v>1454</v>
      </c>
      <c r="AU2" t="s">
        <v>1455</v>
      </c>
      <c r="AV2" t="s">
        <v>1456</v>
      </c>
      <c r="AW2" t="s">
        <v>1457</v>
      </c>
      <c r="AX2" t="s">
        <v>1458</v>
      </c>
      <c r="AY2" t="s">
        <v>1459</v>
      </c>
      <c r="AZ2" t="s">
        <v>1460</v>
      </c>
      <c r="BA2" t="s">
        <v>1461</v>
      </c>
      <c r="BB2" t="s">
        <v>1462</v>
      </c>
      <c r="BC2" t="s">
        <v>1463</v>
      </c>
      <c r="BD2" t="s">
        <v>1464</v>
      </c>
      <c r="BE2" t="s">
        <v>1465</v>
      </c>
      <c r="BF2" t="s">
        <v>1466</v>
      </c>
      <c r="BG2" t="s">
        <v>1467</v>
      </c>
      <c r="BH2" t="s">
        <v>1468</v>
      </c>
      <c r="BI2" t="s">
        <v>1469</v>
      </c>
      <c r="BJ2" t="s">
        <v>1470</v>
      </c>
      <c r="BK2" t="s">
        <v>1471</v>
      </c>
      <c r="BL2" t="s">
        <v>1472</v>
      </c>
      <c r="BM2" t="s">
        <v>1473</v>
      </c>
      <c r="BN2" t="s">
        <v>1474</v>
      </c>
      <c r="BO2" t="s">
        <v>1475</v>
      </c>
      <c r="BP2" t="s">
        <v>1476</v>
      </c>
      <c r="BQ2" t="s">
        <v>1477</v>
      </c>
      <c r="BR2" t="s">
        <v>1478</v>
      </c>
      <c r="BS2" t="s">
        <v>1479</v>
      </c>
      <c r="BT2" t="s">
        <v>1480</v>
      </c>
      <c r="BU2" t="s">
        <v>1481</v>
      </c>
      <c r="BV2" t="s">
        <v>1482</v>
      </c>
      <c r="BW2" t="s">
        <v>1483</v>
      </c>
      <c r="BX2" t="s">
        <v>1484</v>
      </c>
      <c r="BY2" t="s">
        <v>1485</v>
      </c>
      <c r="BZ2" t="s">
        <v>1486</v>
      </c>
      <c r="CA2" t="s">
        <v>1487</v>
      </c>
      <c r="CB2" t="s">
        <v>1488</v>
      </c>
      <c r="CC2" t="s">
        <v>1489</v>
      </c>
      <c r="CD2" t="s">
        <v>1490</v>
      </c>
      <c r="CE2" t="s">
        <v>1491</v>
      </c>
      <c r="CF2" t="s">
        <v>1492</v>
      </c>
      <c r="CG2" t="s">
        <v>1493</v>
      </c>
      <c r="CH2" t="s">
        <v>1494</v>
      </c>
      <c r="CI2" t="s">
        <v>1495</v>
      </c>
      <c r="CJ2" t="s">
        <v>1496</v>
      </c>
      <c r="CK2" t="s">
        <v>1497</v>
      </c>
      <c r="CL2" t="s">
        <v>1498</v>
      </c>
      <c r="CM2" t="s">
        <v>1499</v>
      </c>
      <c r="CN2" t="s">
        <v>1500</v>
      </c>
      <c r="CO2" t="s">
        <v>1501</v>
      </c>
      <c r="CP2" t="s">
        <v>1502</v>
      </c>
      <c r="CQ2" t="s">
        <v>1503</v>
      </c>
      <c r="CR2" t="s">
        <v>1504</v>
      </c>
      <c r="CS2" t="s">
        <v>1505</v>
      </c>
      <c r="CT2" t="s">
        <v>1506</v>
      </c>
      <c r="CU2" t="s">
        <v>1507</v>
      </c>
      <c r="CV2" t="s">
        <v>1508</v>
      </c>
      <c r="CW2" t="s">
        <v>1509</v>
      </c>
      <c r="CX2" t="s">
        <v>1510</v>
      </c>
      <c r="CY2" t="s">
        <v>1511</v>
      </c>
      <c r="CZ2" t="s">
        <v>1512</v>
      </c>
      <c r="DA2" t="s">
        <v>1513</v>
      </c>
      <c r="DB2" t="s">
        <v>1514</v>
      </c>
      <c r="DC2" t="s">
        <v>1515</v>
      </c>
      <c r="DD2" t="s">
        <v>1516</v>
      </c>
      <c r="DE2" t="s">
        <v>1517</v>
      </c>
      <c r="DF2" t="s">
        <v>1518</v>
      </c>
      <c r="DG2" t="s">
        <v>1519</v>
      </c>
      <c r="DH2" t="s">
        <v>1520</v>
      </c>
      <c r="DI2" t="s">
        <v>1521</v>
      </c>
      <c r="DJ2" t="s">
        <v>1522</v>
      </c>
      <c r="DK2" t="s">
        <v>1523</v>
      </c>
      <c r="DL2" t="s">
        <v>1524</v>
      </c>
      <c r="DM2" t="s">
        <v>1525</v>
      </c>
      <c r="DN2" t="s">
        <v>1526</v>
      </c>
      <c r="DO2" t="s">
        <v>1527</v>
      </c>
      <c r="DP2" t="s">
        <v>1528</v>
      </c>
      <c r="DQ2" t="s">
        <v>1529</v>
      </c>
      <c r="DR2" t="s">
        <v>1530</v>
      </c>
      <c r="DS2" t="s">
        <v>1531</v>
      </c>
      <c r="DT2" t="s">
        <v>1532</v>
      </c>
      <c r="DU2" t="s">
        <v>1533</v>
      </c>
      <c r="DV2" t="s">
        <v>1534</v>
      </c>
      <c r="DW2" t="s">
        <v>1535</v>
      </c>
      <c r="DX2" t="s">
        <v>1536</v>
      </c>
      <c r="DY2" t="s">
        <v>1537</v>
      </c>
      <c r="DZ2" t="s">
        <v>1538</v>
      </c>
      <c r="EA2" t="s">
        <v>1539</v>
      </c>
      <c r="EB2" t="s">
        <v>1540</v>
      </c>
      <c r="EC2" t="s">
        <v>1541</v>
      </c>
      <c r="ED2" t="s">
        <v>1542</v>
      </c>
    </row>
    <row r="3" spans="2:134" x14ac:dyDescent="0.25">
      <c r="B3" t="s">
        <v>1409</v>
      </c>
      <c r="E3">
        <v>101.911</v>
      </c>
      <c r="F3">
        <v>33.423299999999998</v>
      </c>
      <c r="G3">
        <v>279.935</v>
      </c>
      <c r="H3">
        <v>0.91079695693770402</v>
      </c>
      <c r="I3">
        <v>37.544917462935501</v>
      </c>
      <c r="J3">
        <v>-65.089834925871003</v>
      </c>
      <c r="K3">
        <v>-1</v>
      </c>
      <c r="L3">
        <v>3.0491004778103901</v>
      </c>
      <c r="M3">
        <v>0</v>
      </c>
      <c r="N3">
        <v>1.0450200000000001</v>
      </c>
      <c r="O3">
        <v>-0.95805799999999997</v>
      </c>
      <c r="P3">
        <v>1.55891</v>
      </c>
      <c r="Q3">
        <v>277.447</v>
      </c>
      <c r="R3" t="b">
        <v>1</v>
      </c>
      <c r="S3">
        <v>0.98324879557036204</v>
      </c>
      <c r="T3">
        <v>-4.5018321135838799E-2</v>
      </c>
      <c r="U3">
        <v>8.3137761274663893E-2</v>
      </c>
      <c r="V3">
        <v>-1.6393157356636399E-2</v>
      </c>
      <c r="W3" s="42">
        <v>8.1708829536353202E-4</v>
      </c>
      <c r="X3" s="42">
        <v>-5.8322050637937801E-5</v>
      </c>
      <c r="Y3" s="42">
        <v>1.9524188822561599E-5</v>
      </c>
      <c r="Z3">
        <v>135.809</v>
      </c>
      <c r="AA3">
        <v>106.01</v>
      </c>
      <c r="AB3">
        <v>205.166</v>
      </c>
      <c r="AC3">
        <v>0.376393082873691</v>
      </c>
      <c r="AD3">
        <v>36.192147462935502</v>
      </c>
      <c r="AE3">
        <v>-64.384294925871004</v>
      </c>
      <c r="AF3">
        <v>-1</v>
      </c>
      <c r="AG3">
        <v>1.2810961230072599</v>
      </c>
      <c r="AH3">
        <v>1.03223</v>
      </c>
      <c r="AI3">
        <v>-1.2821E-3</v>
      </c>
      <c r="AJ3">
        <v>1</v>
      </c>
      <c r="AK3" t="b">
        <v>1</v>
      </c>
      <c r="AL3">
        <v>0.95418883961504897</v>
      </c>
      <c r="AM3">
        <v>-3.2228321135838699E-2</v>
      </c>
      <c r="AN3">
        <v>9.6289610813051499E-2</v>
      </c>
      <c r="AO3" s="42">
        <v>-5.8120285148621699E-4</v>
      </c>
      <c r="AP3">
        <v>2.3092993338584899E-2</v>
      </c>
      <c r="AQ3">
        <v>-0.11081200132369901</v>
      </c>
      <c r="AR3">
        <v>4.5371667056083601E-2</v>
      </c>
      <c r="AS3">
        <v>135.809</v>
      </c>
      <c r="AT3">
        <v>106.01</v>
      </c>
      <c r="AU3">
        <v>186.48400000000001</v>
      </c>
      <c r="AV3">
        <v>0.23815691657535901</v>
      </c>
      <c r="AW3">
        <v>36.192147462935502</v>
      </c>
      <c r="AX3">
        <v>-66.384294925871004</v>
      </c>
      <c r="AY3">
        <v>-1</v>
      </c>
      <c r="AZ3">
        <v>1.2810961230072599</v>
      </c>
      <c r="BA3" t="b">
        <v>1</v>
      </c>
      <c r="BB3">
        <v>1.03223</v>
      </c>
      <c r="BC3">
        <v>-1.2821E-3</v>
      </c>
      <c r="BD3">
        <v>0.95418883961504897</v>
      </c>
      <c r="BE3">
        <v>-3.2228321135838699E-2</v>
      </c>
      <c r="BF3">
        <v>9.6289610813051499E-2</v>
      </c>
      <c r="BG3" s="42">
        <v>-5.8120285148621699E-4</v>
      </c>
      <c r="BH3">
        <v>2.3092993338584899E-2</v>
      </c>
      <c r="BI3">
        <v>-0.11081200132369901</v>
      </c>
      <c r="BJ3">
        <v>4.5371667056083601E-2</v>
      </c>
      <c r="BK3">
        <v>81.542199999999994</v>
      </c>
      <c r="BL3">
        <v>58.985599999999998</v>
      </c>
      <c r="BM3">
        <v>177.18100000000001</v>
      </c>
      <c r="BN3">
        <v>0.77887919722043497</v>
      </c>
      <c r="BO3">
        <v>37.4222174629355</v>
      </c>
      <c r="BP3">
        <v>-66.844434925870999</v>
      </c>
      <c r="BQ3">
        <v>-1</v>
      </c>
      <c r="BR3">
        <v>1.38240858785873</v>
      </c>
      <c r="BS3" t="b">
        <v>1</v>
      </c>
      <c r="BT3">
        <v>-1</v>
      </c>
      <c r="BU3">
        <v>1.0522199999999999</v>
      </c>
      <c r="BV3">
        <v>2.1178799999999999E-3</v>
      </c>
      <c r="BW3">
        <v>1</v>
      </c>
      <c r="BX3">
        <v>0.98113873760799397</v>
      </c>
      <c r="BY3">
        <v>-5.2218321135838602E-2</v>
      </c>
      <c r="BZ3">
        <v>7.6583311193384906E-2</v>
      </c>
      <c r="CA3">
        <v>-1.77532692601221E-2</v>
      </c>
      <c r="CB3">
        <v>2.9414699190917899E-2</v>
      </c>
      <c r="CC3">
        <v>-2.0617788203288301E-2</v>
      </c>
      <c r="CD3">
        <v>1.30600612637084E-2</v>
      </c>
      <c r="CE3">
        <v>107.41200000000001</v>
      </c>
      <c r="CF3">
        <v>25.441800000000001</v>
      </c>
      <c r="CG3">
        <v>285.44799999999998</v>
      </c>
      <c r="CH3">
        <v>0.91089015591194</v>
      </c>
      <c r="CI3">
        <v>37.5453174629355</v>
      </c>
      <c r="CJ3">
        <v>-65.090634925871001</v>
      </c>
      <c r="CK3">
        <v>-1</v>
      </c>
      <c r="CL3">
        <v>4.2218710940263602</v>
      </c>
      <c r="CM3" t="b">
        <v>1</v>
      </c>
      <c r="CN3">
        <v>1.04512</v>
      </c>
      <c r="CO3">
        <v>3.4477399999999999E-3</v>
      </c>
      <c r="CP3">
        <v>0.25177486088124001</v>
      </c>
      <c r="CQ3">
        <v>1.44123</v>
      </c>
      <c r="CR3">
        <v>0.98326643528694602</v>
      </c>
      <c r="CS3">
        <v>-4.5118321135838801E-2</v>
      </c>
      <c r="CT3">
        <v>8.3053940890732397E-2</v>
      </c>
      <c r="CU3">
        <v>-1.62421227701008E-2</v>
      </c>
      <c r="CV3" s="42">
        <v>9.0507925625393695E-4</v>
      </c>
      <c r="CW3" s="42">
        <v>-3.7345383876674598E-5</v>
      </c>
      <c r="CX3" s="42">
        <v>1.21825174388967E-5</v>
      </c>
      <c r="CY3">
        <v>1</v>
      </c>
      <c r="CZ3" t="s">
        <v>1543</v>
      </c>
      <c r="DA3">
        <v>81.542199999999994</v>
      </c>
      <c r="DB3">
        <v>58.985599999999998</v>
      </c>
      <c r="DC3">
        <v>177.18100000000001</v>
      </c>
      <c r="DD3">
        <v>0.77887919722043497</v>
      </c>
      <c r="DE3">
        <v>37.4222174629355</v>
      </c>
      <c r="DF3">
        <v>-66.844434925870999</v>
      </c>
      <c r="DG3">
        <v>-1</v>
      </c>
      <c r="DH3">
        <v>1.38240858785873</v>
      </c>
      <c r="DI3">
        <v>3.0038009276840398</v>
      </c>
      <c r="DJ3">
        <v>2.17287490403741</v>
      </c>
      <c r="DK3">
        <v>0.98113873760799397</v>
      </c>
      <c r="DL3" t="b">
        <v>0</v>
      </c>
      <c r="DM3">
        <v>-1.5074830500000001E-2</v>
      </c>
      <c r="DP3">
        <v>-3.2431609630584699</v>
      </c>
      <c r="DQ3">
        <v>3.2431609630584699</v>
      </c>
      <c r="DT3">
        <v>1.1281329</v>
      </c>
      <c r="DU3">
        <v>1.0278007</v>
      </c>
      <c r="DV3">
        <v>1.0168581999999999</v>
      </c>
      <c r="DW3">
        <v>-1.8629363000000001</v>
      </c>
      <c r="DX3">
        <v>-3.2431610000000002</v>
      </c>
      <c r="DY3" t="b">
        <v>0</v>
      </c>
      <c r="DZ3" t="b">
        <v>0</v>
      </c>
      <c r="EA3" t="b">
        <v>0</v>
      </c>
      <c r="EB3" t="b">
        <v>0</v>
      </c>
      <c r="EC3" t="b">
        <v>0</v>
      </c>
      <c r="ED3" t="b">
        <v>0</v>
      </c>
    </row>
    <row r="4" spans="2:134" x14ac:dyDescent="0.25">
      <c r="W4" s="42"/>
      <c r="X4" s="42"/>
      <c r="Y4" s="42"/>
      <c r="AO4" s="42"/>
      <c r="BG4" s="42"/>
      <c r="CV4" s="42"/>
      <c r="CW4" s="42"/>
      <c r="CX4" s="42"/>
    </row>
    <row r="5" spans="2:134" x14ac:dyDescent="0.25">
      <c r="W5" s="42"/>
      <c r="X5" s="42"/>
      <c r="Y5" s="42"/>
      <c r="AO5" s="42"/>
      <c r="BG5" s="42"/>
      <c r="CV5" s="42"/>
      <c r="CW5" s="42"/>
      <c r="CX5" s="42"/>
    </row>
    <row r="6" spans="2:134" x14ac:dyDescent="0.25">
      <c r="C6" t="s">
        <v>1544</v>
      </c>
      <c r="W6" s="42"/>
      <c r="X6" s="42"/>
      <c r="Y6" s="42"/>
      <c r="AO6" s="42"/>
      <c r="BG6" s="42"/>
      <c r="CV6" s="42"/>
      <c r="CW6" s="42"/>
      <c r="CX6" s="42"/>
    </row>
    <row r="7" spans="2:134" x14ac:dyDescent="0.25">
      <c r="D7" t="s">
        <v>1034</v>
      </c>
    </row>
    <row r="9" spans="2:134" x14ac:dyDescent="0.25">
      <c r="D9" t="s">
        <v>1035</v>
      </c>
      <c r="E9" t="s">
        <v>747</v>
      </c>
      <c r="F9" t="s">
        <v>1036</v>
      </c>
      <c r="G9" t="s">
        <v>1037</v>
      </c>
      <c r="H9" t="s">
        <v>1038</v>
      </c>
      <c r="I9" t="s">
        <v>1039</v>
      </c>
      <c r="J9" t="s">
        <v>1040</v>
      </c>
    </row>
    <row r="10" spans="2:134" x14ac:dyDescent="0.25">
      <c r="D10" t="s">
        <v>779</v>
      </c>
    </row>
    <row r="12" spans="2:134" x14ac:dyDescent="0.25">
      <c r="D12">
        <v>157</v>
      </c>
      <c r="E12">
        <v>2323</v>
      </c>
      <c r="F12" t="s">
        <v>856</v>
      </c>
      <c r="G12">
        <v>0.5</v>
      </c>
      <c r="H12" t="s">
        <v>1041</v>
      </c>
      <c r="I12">
        <v>0</v>
      </c>
      <c r="J12">
        <v>13.7</v>
      </c>
    </row>
    <row r="13" spans="2:134" x14ac:dyDescent="0.25">
      <c r="D13">
        <v>157</v>
      </c>
      <c r="E13">
        <v>2323</v>
      </c>
      <c r="F13" t="s">
        <v>858</v>
      </c>
      <c r="G13">
        <v>0.5</v>
      </c>
      <c r="H13" t="s">
        <v>1041</v>
      </c>
      <c r="I13">
        <v>0</v>
      </c>
      <c r="J13">
        <v>12.2</v>
      </c>
    </row>
    <row r="14" spans="2:134" x14ac:dyDescent="0.25">
      <c r="D14">
        <v>157</v>
      </c>
      <c r="E14">
        <v>2323</v>
      </c>
      <c r="F14" t="s">
        <v>859</v>
      </c>
      <c r="G14">
        <v>0.5</v>
      </c>
      <c r="H14" t="s">
        <v>1041</v>
      </c>
      <c r="I14">
        <v>0</v>
      </c>
      <c r="J14">
        <v>9.73</v>
      </c>
    </row>
    <row r="15" spans="2:134" x14ac:dyDescent="0.25">
      <c r="D15">
        <v>157</v>
      </c>
      <c r="E15">
        <v>2324</v>
      </c>
      <c r="F15" t="s">
        <v>856</v>
      </c>
      <c r="G15">
        <v>0.5</v>
      </c>
      <c r="H15" t="s">
        <v>1041</v>
      </c>
      <c r="I15">
        <v>0</v>
      </c>
      <c r="J15">
        <v>12.3</v>
      </c>
    </row>
    <row r="16" spans="2:134" x14ac:dyDescent="0.25">
      <c r="D16">
        <v>157</v>
      </c>
      <c r="E16">
        <v>2324</v>
      </c>
      <c r="F16" t="s">
        <v>858</v>
      </c>
      <c r="G16">
        <v>0.5</v>
      </c>
      <c r="H16" t="s">
        <v>1041</v>
      </c>
      <c r="I16">
        <v>0</v>
      </c>
      <c r="J16">
        <v>15.1</v>
      </c>
    </row>
    <row r="17" spans="4:10" x14ac:dyDescent="0.25">
      <c r="D17">
        <v>157</v>
      </c>
      <c r="E17">
        <v>2324</v>
      </c>
      <c r="F17" t="s">
        <v>859</v>
      </c>
      <c r="G17">
        <v>0.5</v>
      </c>
      <c r="H17" t="s">
        <v>1041</v>
      </c>
      <c r="I17">
        <v>0</v>
      </c>
      <c r="J17">
        <v>13</v>
      </c>
    </row>
    <row r="18" spans="4:10" x14ac:dyDescent="0.25">
      <c r="D18">
        <v>157</v>
      </c>
      <c r="E18">
        <v>2325</v>
      </c>
      <c r="F18" t="s">
        <v>856</v>
      </c>
      <c r="G18">
        <v>0.5</v>
      </c>
      <c r="H18" t="s">
        <v>1041</v>
      </c>
      <c r="I18">
        <v>0</v>
      </c>
      <c r="J18">
        <v>9.44</v>
      </c>
    </row>
    <row r="19" spans="4:10" x14ac:dyDescent="0.25">
      <c r="D19">
        <v>157</v>
      </c>
      <c r="E19">
        <v>2325</v>
      </c>
      <c r="F19" t="s">
        <v>858</v>
      </c>
      <c r="G19">
        <v>0.5</v>
      </c>
      <c r="H19" t="s">
        <v>1041</v>
      </c>
      <c r="I19">
        <v>0</v>
      </c>
      <c r="J19">
        <v>10.9</v>
      </c>
    </row>
    <row r="20" spans="4:10" x14ac:dyDescent="0.25">
      <c r="D20">
        <v>157</v>
      </c>
      <c r="E20">
        <v>2325</v>
      </c>
      <c r="F20" t="s">
        <v>859</v>
      </c>
      <c r="G20">
        <v>0.5</v>
      </c>
      <c r="H20" t="s">
        <v>1041</v>
      </c>
      <c r="I20">
        <v>0</v>
      </c>
      <c r="J20">
        <v>10</v>
      </c>
    </row>
    <row r="21" spans="4:10" x14ac:dyDescent="0.25">
      <c r="D21">
        <v>157</v>
      </c>
      <c r="E21">
        <v>2326</v>
      </c>
      <c r="F21" t="s">
        <v>856</v>
      </c>
      <c r="G21">
        <v>0.5</v>
      </c>
      <c r="H21" t="s">
        <v>1041</v>
      </c>
      <c r="I21">
        <v>0.3</v>
      </c>
      <c r="J21">
        <v>11.9</v>
      </c>
    </row>
    <row r="22" spans="4:10" x14ac:dyDescent="0.25">
      <c r="D22">
        <v>157</v>
      </c>
      <c r="E22">
        <v>2326</v>
      </c>
      <c r="F22" t="s">
        <v>858</v>
      </c>
      <c r="G22">
        <v>0.5</v>
      </c>
      <c r="H22" t="s">
        <v>1041</v>
      </c>
      <c r="I22">
        <v>0.3</v>
      </c>
      <c r="J22">
        <v>8.0500000000000007</v>
      </c>
    </row>
    <row r="23" spans="4:10" x14ac:dyDescent="0.25">
      <c r="D23">
        <v>157</v>
      </c>
      <c r="E23">
        <v>2326</v>
      </c>
      <c r="F23" t="s">
        <v>859</v>
      </c>
      <c r="G23">
        <v>0.5</v>
      </c>
      <c r="H23" t="s">
        <v>1041</v>
      </c>
      <c r="I23">
        <v>0.3</v>
      </c>
      <c r="J23">
        <v>14.2</v>
      </c>
    </row>
    <row r="24" spans="4:10" x14ac:dyDescent="0.25">
      <c r="D24">
        <v>157</v>
      </c>
      <c r="E24">
        <v>2327</v>
      </c>
      <c r="F24" t="s">
        <v>856</v>
      </c>
      <c r="G24">
        <v>0.5</v>
      </c>
      <c r="H24" t="s">
        <v>1041</v>
      </c>
      <c r="I24">
        <v>0.3</v>
      </c>
      <c r="J24">
        <v>16.100000000000001</v>
      </c>
    </row>
    <row r="25" spans="4:10" x14ac:dyDescent="0.25">
      <c r="D25">
        <v>157</v>
      </c>
      <c r="E25">
        <v>2327</v>
      </c>
      <c r="F25" t="s">
        <v>858</v>
      </c>
      <c r="G25">
        <v>0.5</v>
      </c>
      <c r="H25" t="s">
        <v>1041</v>
      </c>
      <c r="I25">
        <v>0.3</v>
      </c>
      <c r="J25">
        <v>9.76</v>
      </c>
    </row>
    <row r="26" spans="4:10" x14ac:dyDescent="0.25">
      <c r="D26">
        <v>157</v>
      </c>
      <c r="E26">
        <v>2327</v>
      </c>
      <c r="F26" t="s">
        <v>859</v>
      </c>
      <c r="G26">
        <v>0.5</v>
      </c>
      <c r="H26" t="s">
        <v>1041</v>
      </c>
      <c r="I26">
        <v>0.3</v>
      </c>
      <c r="J26">
        <v>15.2</v>
      </c>
    </row>
    <row r="27" spans="4:10" x14ac:dyDescent="0.25">
      <c r="D27">
        <v>157</v>
      </c>
      <c r="E27">
        <v>2328</v>
      </c>
      <c r="F27" t="s">
        <v>856</v>
      </c>
      <c r="G27">
        <v>0.5</v>
      </c>
      <c r="H27" t="s">
        <v>1041</v>
      </c>
      <c r="I27">
        <v>3</v>
      </c>
      <c r="J27">
        <v>14.7</v>
      </c>
    </row>
    <row r="28" spans="4:10" x14ac:dyDescent="0.25">
      <c r="D28">
        <v>157</v>
      </c>
      <c r="E28">
        <v>2328</v>
      </c>
      <c r="F28" t="s">
        <v>858</v>
      </c>
      <c r="G28">
        <v>0.5</v>
      </c>
      <c r="H28" t="s">
        <v>1041</v>
      </c>
      <c r="I28">
        <v>3</v>
      </c>
      <c r="J28">
        <v>6.61</v>
      </c>
    </row>
    <row r="29" spans="4:10" x14ac:dyDescent="0.25">
      <c r="D29">
        <v>157</v>
      </c>
      <c r="E29">
        <v>2328</v>
      </c>
      <c r="F29" t="s">
        <v>859</v>
      </c>
      <c r="G29">
        <v>0.5</v>
      </c>
      <c r="H29" t="s">
        <v>1041</v>
      </c>
      <c r="I29">
        <v>3</v>
      </c>
      <c r="J29">
        <v>13.6</v>
      </c>
    </row>
    <row r="30" spans="4:10" x14ac:dyDescent="0.25">
      <c r="D30">
        <v>157</v>
      </c>
      <c r="E30">
        <v>2329</v>
      </c>
      <c r="F30" t="s">
        <v>856</v>
      </c>
      <c r="G30">
        <v>0.5</v>
      </c>
      <c r="H30" t="s">
        <v>1041</v>
      </c>
      <c r="I30">
        <v>3</v>
      </c>
      <c r="J30">
        <v>17.600000000000001</v>
      </c>
    </row>
    <row r="31" spans="4:10" x14ac:dyDescent="0.25">
      <c r="D31">
        <v>157</v>
      </c>
      <c r="E31">
        <v>2329</v>
      </c>
      <c r="F31" t="s">
        <v>858</v>
      </c>
      <c r="G31">
        <v>0.5</v>
      </c>
      <c r="H31" t="s">
        <v>1041</v>
      </c>
      <c r="I31">
        <v>3</v>
      </c>
      <c r="J31">
        <v>16.8</v>
      </c>
    </row>
    <row r="32" spans="4:10" x14ac:dyDescent="0.25">
      <c r="D32">
        <v>157</v>
      </c>
      <c r="E32">
        <v>2329</v>
      </c>
      <c r="F32" t="s">
        <v>859</v>
      </c>
      <c r="G32">
        <v>0.5</v>
      </c>
      <c r="H32" t="s">
        <v>1041</v>
      </c>
      <c r="I32">
        <v>3</v>
      </c>
      <c r="J32">
        <v>14.7</v>
      </c>
    </row>
    <row r="33" spans="4:10" x14ac:dyDescent="0.25">
      <c r="D33">
        <v>157</v>
      </c>
      <c r="E33">
        <v>2330</v>
      </c>
      <c r="F33" t="s">
        <v>856</v>
      </c>
      <c r="G33">
        <v>0.5</v>
      </c>
      <c r="H33" t="s">
        <v>1041</v>
      </c>
      <c r="I33">
        <v>30</v>
      </c>
      <c r="J33">
        <v>12.1</v>
      </c>
    </row>
    <row r="34" spans="4:10" x14ac:dyDescent="0.25">
      <c r="D34">
        <v>157</v>
      </c>
      <c r="E34">
        <v>2330</v>
      </c>
      <c r="F34" t="s">
        <v>858</v>
      </c>
      <c r="G34">
        <v>0.5</v>
      </c>
      <c r="H34" t="s">
        <v>1041</v>
      </c>
      <c r="I34">
        <v>30</v>
      </c>
      <c r="J34">
        <v>17.600000000000001</v>
      </c>
    </row>
    <row r="35" spans="4:10" x14ac:dyDescent="0.25">
      <c r="D35">
        <v>157</v>
      </c>
      <c r="E35">
        <v>2330</v>
      </c>
      <c r="F35" t="s">
        <v>859</v>
      </c>
      <c r="G35">
        <v>0.5</v>
      </c>
      <c r="H35" t="s">
        <v>1041</v>
      </c>
      <c r="I35">
        <v>30</v>
      </c>
      <c r="J35">
        <v>9.7100000000000009</v>
      </c>
    </row>
    <row r="36" spans="4:10" x14ac:dyDescent="0.25">
      <c r="D36">
        <v>157</v>
      </c>
      <c r="E36">
        <v>2331</v>
      </c>
      <c r="F36" t="s">
        <v>856</v>
      </c>
      <c r="G36">
        <v>0.5</v>
      </c>
      <c r="H36" t="s">
        <v>1041</v>
      </c>
      <c r="I36">
        <v>30</v>
      </c>
      <c r="J36">
        <v>11.8</v>
      </c>
    </row>
    <row r="37" spans="4:10" x14ac:dyDescent="0.25">
      <c r="D37">
        <v>157</v>
      </c>
      <c r="E37">
        <v>2331</v>
      </c>
      <c r="F37" t="s">
        <v>858</v>
      </c>
      <c r="G37">
        <v>0.5</v>
      </c>
      <c r="H37" t="s">
        <v>1041</v>
      </c>
      <c r="I37">
        <v>30</v>
      </c>
      <c r="J37">
        <v>13.4</v>
      </c>
    </row>
    <row r="38" spans="4:10" x14ac:dyDescent="0.25">
      <c r="D38">
        <v>157</v>
      </c>
      <c r="E38">
        <v>2331</v>
      </c>
      <c r="F38" t="s">
        <v>859</v>
      </c>
      <c r="G38">
        <v>0.5</v>
      </c>
      <c r="H38" t="s">
        <v>1041</v>
      </c>
      <c r="I38">
        <v>30</v>
      </c>
      <c r="J38">
        <v>15.5</v>
      </c>
    </row>
    <row r="39" spans="4:10" x14ac:dyDescent="0.25">
      <c r="D39">
        <v>157</v>
      </c>
      <c r="E39">
        <v>2332</v>
      </c>
      <c r="F39" t="s">
        <v>856</v>
      </c>
      <c r="G39">
        <v>0.5</v>
      </c>
      <c r="H39" t="s">
        <v>1041</v>
      </c>
      <c r="I39">
        <v>300</v>
      </c>
      <c r="J39">
        <v>7.98</v>
      </c>
    </row>
    <row r="40" spans="4:10" x14ac:dyDescent="0.25">
      <c r="D40">
        <v>157</v>
      </c>
      <c r="E40">
        <v>2332</v>
      </c>
      <c r="F40" t="s">
        <v>858</v>
      </c>
      <c r="G40">
        <v>0.5</v>
      </c>
      <c r="H40" t="s">
        <v>1041</v>
      </c>
      <c r="I40">
        <v>300</v>
      </c>
      <c r="J40">
        <v>8.2100000000000009</v>
      </c>
    </row>
    <row r="41" spans="4:10" x14ac:dyDescent="0.25">
      <c r="D41">
        <v>157</v>
      </c>
      <c r="E41">
        <v>2332</v>
      </c>
      <c r="F41" t="s">
        <v>859</v>
      </c>
      <c r="G41">
        <v>0.5</v>
      </c>
      <c r="H41" t="s">
        <v>1041</v>
      </c>
      <c r="I41">
        <v>300</v>
      </c>
      <c r="J41">
        <v>10.3</v>
      </c>
    </row>
    <row r="42" spans="4:10" x14ac:dyDescent="0.25">
      <c r="D42">
        <v>157</v>
      </c>
      <c r="E42">
        <v>2333</v>
      </c>
      <c r="F42" t="s">
        <v>856</v>
      </c>
      <c r="G42">
        <v>0.5</v>
      </c>
      <c r="H42" t="s">
        <v>1041</v>
      </c>
      <c r="I42">
        <v>300</v>
      </c>
      <c r="J42">
        <v>8.18</v>
      </c>
    </row>
    <row r="43" spans="4:10" x14ac:dyDescent="0.25">
      <c r="D43">
        <v>157</v>
      </c>
      <c r="E43">
        <v>2333</v>
      </c>
      <c r="F43" t="s">
        <v>858</v>
      </c>
      <c r="G43">
        <v>0.5</v>
      </c>
      <c r="H43" t="s">
        <v>1041</v>
      </c>
      <c r="I43">
        <v>300</v>
      </c>
      <c r="J43">
        <v>7.95</v>
      </c>
    </row>
    <row r="44" spans="4:10" x14ac:dyDescent="0.25">
      <c r="D44">
        <v>157</v>
      </c>
      <c r="E44">
        <v>2333</v>
      </c>
      <c r="F44" t="s">
        <v>859</v>
      </c>
      <c r="G44">
        <v>0.5</v>
      </c>
      <c r="H44" t="s">
        <v>1041</v>
      </c>
      <c r="I44">
        <v>300</v>
      </c>
      <c r="J44">
        <v>9.3699999999999992</v>
      </c>
    </row>
    <row r="45" spans="4:10" x14ac:dyDescent="0.25">
      <c r="D45">
        <v>157</v>
      </c>
      <c r="E45">
        <v>2334</v>
      </c>
      <c r="F45" t="s">
        <v>856</v>
      </c>
      <c r="G45">
        <v>0.5</v>
      </c>
      <c r="H45" t="s">
        <v>1041</v>
      </c>
      <c r="I45">
        <v>300</v>
      </c>
      <c r="J45">
        <v>3.34</v>
      </c>
    </row>
    <row r="46" spans="4:10" x14ac:dyDescent="0.25">
      <c r="D46">
        <v>157</v>
      </c>
      <c r="E46">
        <v>2334</v>
      </c>
      <c r="F46" t="s">
        <v>858</v>
      </c>
      <c r="G46">
        <v>0.5</v>
      </c>
      <c r="H46" t="s">
        <v>1041</v>
      </c>
      <c r="I46">
        <v>300</v>
      </c>
      <c r="J46">
        <v>6.04</v>
      </c>
    </row>
    <row r="47" spans="4:10" x14ac:dyDescent="0.25">
      <c r="D47">
        <v>157</v>
      </c>
      <c r="E47">
        <v>2334</v>
      </c>
      <c r="F47" t="s">
        <v>859</v>
      </c>
      <c r="G47">
        <v>0.5</v>
      </c>
      <c r="H47" t="s">
        <v>1041</v>
      </c>
      <c r="I47">
        <v>300</v>
      </c>
      <c r="J47">
        <v>5.48</v>
      </c>
    </row>
    <row r="48" spans="4:10" x14ac:dyDescent="0.25">
      <c r="D48">
        <v>157</v>
      </c>
      <c r="E48">
        <v>2335</v>
      </c>
      <c r="F48" t="s">
        <v>856</v>
      </c>
      <c r="G48">
        <v>0.5</v>
      </c>
      <c r="H48" t="s">
        <v>1041</v>
      </c>
      <c r="I48">
        <v>600</v>
      </c>
      <c r="J48">
        <v>7.73</v>
      </c>
    </row>
    <row r="49" spans="4:10" x14ac:dyDescent="0.25">
      <c r="D49">
        <v>157</v>
      </c>
      <c r="E49">
        <v>2335</v>
      </c>
      <c r="F49" t="s">
        <v>858</v>
      </c>
      <c r="G49">
        <v>0.5</v>
      </c>
      <c r="H49" t="s">
        <v>1041</v>
      </c>
      <c r="I49">
        <v>600</v>
      </c>
      <c r="J49">
        <v>7.49</v>
      </c>
    </row>
    <row r="50" spans="4:10" x14ac:dyDescent="0.25">
      <c r="D50">
        <v>157</v>
      </c>
      <c r="E50">
        <v>2335</v>
      </c>
      <c r="F50" t="s">
        <v>859</v>
      </c>
      <c r="G50">
        <v>0.5</v>
      </c>
      <c r="H50" t="s">
        <v>1041</v>
      </c>
      <c r="I50">
        <v>600</v>
      </c>
      <c r="J50">
        <v>5.09</v>
      </c>
    </row>
    <row r="51" spans="4:10" x14ac:dyDescent="0.25">
      <c r="D51">
        <v>157</v>
      </c>
      <c r="E51">
        <v>2336</v>
      </c>
      <c r="F51" t="s">
        <v>856</v>
      </c>
      <c r="G51">
        <v>0.5</v>
      </c>
      <c r="H51" t="s">
        <v>1041</v>
      </c>
      <c r="I51">
        <v>600</v>
      </c>
      <c r="J51">
        <v>4.08</v>
      </c>
    </row>
    <row r="52" spans="4:10" x14ac:dyDescent="0.25">
      <c r="D52">
        <v>157</v>
      </c>
      <c r="E52">
        <v>2336</v>
      </c>
      <c r="F52" t="s">
        <v>858</v>
      </c>
      <c r="G52">
        <v>0.5</v>
      </c>
      <c r="H52" t="s">
        <v>1041</v>
      </c>
      <c r="I52">
        <v>600</v>
      </c>
      <c r="J52">
        <v>4.87</v>
      </c>
    </row>
    <row r="53" spans="4:10" x14ac:dyDescent="0.25">
      <c r="D53">
        <v>157</v>
      </c>
      <c r="E53">
        <v>2336</v>
      </c>
      <c r="F53" t="s">
        <v>859</v>
      </c>
      <c r="G53">
        <v>0.5</v>
      </c>
      <c r="H53" t="s">
        <v>1041</v>
      </c>
      <c r="I53">
        <v>600</v>
      </c>
      <c r="J53">
        <v>3.08</v>
      </c>
    </row>
    <row r="54" spans="4:10" x14ac:dyDescent="0.25">
      <c r="D54">
        <v>157</v>
      </c>
      <c r="E54">
        <v>2337</v>
      </c>
      <c r="F54" t="s">
        <v>856</v>
      </c>
      <c r="G54">
        <v>0.5</v>
      </c>
      <c r="H54" t="s">
        <v>1041</v>
      </c>
      <c r="I54">
        <v>600</v>
      </c>
      <c r="J54">
        <v>1.84</v>
      </c>
    </row>
    <row r="55" spans="4:10" x14ac:dyDescent="0.25">
      <c r="D55">
        <v>157</v>
      </c>
      <c r="E55">
        <v>2337</v>
      </c>
      <c r="F55" t="s">
        <v>858</v>
      </c>
      <c r="G55">
        <v>0.5</v>
      </c>
      <c r="H55" t="s">
        <v>1041</v>
      </c>
      <c r="I55">
        <v>600</v>
      </c>
      <c r="J55">
        <v>1.42</v>
      </c>
    </row>
    <row r="56" spans="4:10" x14ac:dyDescent="0.25">
      <c r="D56">
        <v>157</v>
      </c>
      <c r="E56">
        <v>2337</v>
      </c>
      <c r="F56" t="s">
        <v>859</v>
      </c>
      <c r="G56">
        <v>0.5</v>
      </c>
      <c r="H56" t="s">
        <v>1041</v>
      </c>
      <c r="I56">
        <v>600</v>
      </c>
      <c r="J56">
        <v>2.48</v>
      </c>
    </row>
    <row r="57" spans="4:10" x14ac:dyDescent="0.25">
      <c r="D57">
        <v>158</v>
      </c>
      <c r="E57">
        <v>2338</v>
      </c>
      <c r="F57" t="s">
        <v>856</v>
      </c>
      <c r="G57">
        <v>0.5</v>
      </c>
      <c r="H57" t="s">
        <v>1041</v>
      </c>
      <c r="I57">
        <v>0</v>
      </c>
      <c r="J57">
        <v>16.2</v>
      </c>
    </row>
    <row r="58" spans="4:10" x14ac:dyDescent="0.25">
      <c r="D58">
        <v>158</v>
      </c>
      <c r="E58">
        <v>2338</v>
      </c>
      <c r="F58" t="s">
        <v>858</v>
      </c>
      <c r="G58">
        <v>0.5</v>
      </c>
      <c r="H58" t="s">
        <v>1041</v>
      </c>
      <c r="I58">
        <v>0</v>
      </c>
      <c r="J58">
        <v>16.7</v>
      </c>
    </row>
    <row r="59" spans="4:10" x14ac:dyDescent="0.25">
      <c r="D59">
        <v>158</v>
      </c>
      <c r="E59">
        <v>2338</v>
      </c>
      <c r="F59" t="s">
        <v>859</v>
      </c>
      <c r="G59">
        <v>0.5</v>
      </c>
      <c r="H59" t="s">
        <v>1041</v>
      </c>
      <c r="I59">
        <v>0</v>
      </c>
      <c r="J59">
        <v>14.3</v>
      </c>
    </row>
    <row r="60" spans="4:10" x14ac:dyDescent="0.25">
      <c r="D60">
        <v>158</v>
      </c>
      <c r="E60">
        <v>2339</v>
      </c>
      <c r="F60" t="s">
        <v>856</v>
      </c>
      <c r="G60">
        <v>0.5</v>
      </c>
      <c r="H60" t="s">
        <v>1041</v>
      </c>
      <c r="I60">
        <v>0</v>
      </c>
      <c r="J60">
        <v>10</v>
      </c>
    </row>
    <row r="61" spans="4:10" x14ac:dyDescent="0.25">
      <c r="D61">
        <v>158</v>
      </c>
      <c r="E61">
        <v>2339</v>
      </c>
      <c r="F61" t="s">
        <v>858</v>
      </c>
      <c r="G61">
        <v>0.5</v>
      </c>
      <c r="H61" t="s">
        <v>1041</v>
      </c>
      <c r="I61">
        <v>0</v>
      </c>
      <c r="J61">
        <v>9.66</v>
      </c>
    </row>
    <row r="62" spans="4:10" x14ac:dyDescent="0.25">
      <c r="D62">
        <v>158</v>
      </c>
      <c r="E62">
        <v>2339</v>
      </c>
      <c r="F62" t="s">
        <v>859</v>
      </c>
      <c r="G62">
        <v>0.5</v>
      </c>
      <c r="H62" t="s">
        <v>1041</v>
      </c>
      <c r="I62">
        <v>0</v>
      </c>
      <c r="J62">
        <v>8.23</v>
      </c>
    </row>
    <row r="63" spans="4:10" x14ac:dyDescent="0.25">
      <c r="D63">
        <v>158</v>
      </c>
      <c r="E63">
        <v>2340</v>
      </c>
      <c r="F63" t="s">
        <v>856</v>
      </c>
      <c r="G63">
        <v>0.5</v>
      </c>
      <c r="H63" t="s">
        <v>1041</v>
      </c>
      <c r="I63">
        <v>0</v>
      </c>
      <c r="J63">
        <v>10.8</v>
      </c>
    </row>
    <row r="64" spans="4:10" x14ac:dyDescent="0.25">
      <c r="D64">
        <v>158</v>
      </c>
      <c r="E64">
        <v>2340</v>
      </c>
      <c r="F64" t="s">
        <v>858</v>
      </c>
      <c r="G64">
        <v>0.5</v>
      </c>
      <c r="H64" t="s">
        <v>1041</v>
      </c>
      <c r="I64">
        <v>0</v>
      </c>
      <c r="J64">
        <v>14.2</v>
      </c>
    </row>
    <row r="65" spans="4:10" x14ac:dyDescent="0.25">
      <c r="D65">
        <v>158</v>
      </c>
      <c r="E65">
        <v>2340</v>
      </c>
      <c r="F65" t="s">
        <v>859</v>
      </c>
      <c r="G65">
        <v>0.5</v>
      </c>
      <c r="H65" t="s">
        <v>1041</v>
      </c>
      <c r="I65">
        <v>0</v>
      </c>
      <c r="J65">
        <v>8.82</v>
      </c>
    </row>
    <row r="66" spans="4:10" x14ac:dyDescent="0.25">
      <c r="D66">
        <v>158</v>
      </c>
      <c r="E66">
        <v>2341</v>
      </c>
      <c r="F66" t="s">
        <v>856</v>
      </c>
      <c r="G66">
        <v>0.5</v>
      </c>
      <c r="H66" t="s">
        <v>1041</v>
      </c>
      <c r="I66">
        <v>0.3</v>
      </c>
      <c r="J66">
        <v>15.9</v>
      </c>
    </row>
    <row r="67" spans="4:10" x14ac:dyDescent="0.25">
      <c r="D67">
        <v>158</v>
      </c>
      <c r="E67">
        <v>2341</v>
      </c>
      <c r="F67" t="s">
        <v>858</v>
      </c>
      <c r="G67">
        <v>0.5</v>
      </c>
      <c r="H67" t="s">
        <v>1041</v>
      </c>
      <c r="I67">
        <v>0.3</v>
      </c>
      <c r="J67">
        <v>14.5</v>
      </c>
    </row>
    <row r="68" spans="4:10" x14ac:dyDescent="0.25">
      <c r="D68">
        <v>158</v>
      </c>
      <c r="E68">
        <v>2341</v>
      </c>
      <c r="F68" t="s">
        <v>859</v>
      </c>
      <c r="G68">
        <v>0.5</v>
      </c>
      <c r="H68" t="s">
        <v>1041</v>
      </c>
      <c r="I68">
        <v>0.3</v>
      </c>
      <c r="J68">
        <v>12.2</v>
      </c>
    </row>
    <row r="69" spans="4:10" x14ac:dyDescent="0.25">
      <c r="D69">
        <v>158</v>
      </c>
      <c r="E69">
        <v>2342</v>
      </c>
      <c r="F69" t="s">
        <v>856</v>
      </c>
      <c r="G69">
        <v>0.5</v>
      </c>
      <c r="H69" t="s">
        <v>1041</v>
      </c>
      <c r="I69">
        <v>0.3</v>
      </c>
      <c r="J69">
        <v>11.1</v>
      </c>
    </row>
    <row r="70" spans="4:10" x14ac:dyDescent="0.25">
      <c r="D70">
        <v>158</v>
      </c>
      <c r="E70">
        <v>2342</v>
      </c>
      <c r="F70" t="s">
        <v>858</v>
      </c>
      <c r="G70">
        <v>0.5</v>
      </c>
      <c r="H70" t="s">
        <v>1041</v>
      </c>
      <c r="I70">
        <v>0.3</v>
      </c>
      <c r="J70">
        <v>13.5</v>
      </c>
    </row>
    <row r="71" spans="4:10" x14ac:dyDescent="0.25">
      <c r="D71">
        <v>158</v>
      </c>
      <c r="E71">
        <v>2342</v>
      </c>
      <c r="F71" t="s">
        <v>859</v>
      </c>
      <c r="G71">
        <v>0.5</v>
      </c>
      <c r="H71" t="s">
        <v>1041</v>
      </c>
      <c r="I71">
        <v>0.3</v>
      </c>
      <c r="J71">
        <v>19.5</v>
      </c>
    </row>
    <row r="72" spans="4:10" x14ac:dyDescent="0.25">
      <c r="D72">
        <v>158</v>
      </c>
      <c r="E72">
        <v>2343</v>
      </c>
      <c r="F72" t="s">
        <v>856</v>
      </c>
      <c r="G72">
        <v>0.5</v>
      </c>
      <c r="H72" t="s">
        <v>1041</v>
      </c>
      <c r="I72">
        <v>3</v>
      </c>
      <c r="J72">
        <v>10.9</v>
      </c>
    </row>
    <row r="73" spans="4:10" x14ac:dyDescent="0.25">
      <c r="D73">
        <v>158</v>
      </c>
      <c r="E73">
        <v>2343</v>
      </c>
      <c r="F73" t="s">
        <v>858</v>
      </c>
      <c r="G73">
        <v>0.5</v>
      </c>
      <c r="H73" t="s">
        <v>1041</v>
      </c>
      <c r="I73">
        <v>3</v>
      </c>
      <c r="J73">
        <v>11.6</v>
      </c>
    </row>
    <row r="74" spans="4:10" x14ac:dyDescent="0.25">
      <c r="D74">
        <v>158</v>
      </c>
      <c r="E74">
        <v>2343</v>
      </c>
      <c r="F74" t="s">
        <v>859</v>
      </c>
      <c r="G74">
        <v>0.5</v>
      </c>
      <c r="H74" t="s">
        <v>1041</v>
      </c>
      <c r="I74">
        <v>3</v>
      </c>
      <c r="J74">
        <v>14.5</v>
      </c>
    </row>
    <row r="75" spans="4:10" x14ac:dyDescent="0.25">
      <c r="D75">
        <v>158</v>
      </c>
      <c r="E75">
        <v>2344</v>
      </c>
      <c r="F75" t="s">
        <v>856</v>
      </c>
      <c r="G75">
        <v>0.5</v>
      </c>
      <c r="H75" t="s">
        <v>1041</v>
      </c>
      <c r="I75">
        <v>3</v>
      </c>
      <c r="J75">
        <v>9.4499999999999993</v>
      </c>
    </row>
    <row r="76" spans="4:10" x14ac:dyDescent="0.25">
      <c r="D76">
        <v>158</v>
      </c>
      <c r="E76">
        <v>2344</v>
      </c>
      <c r="F76" t="s">
        <v>858</v>
      </c>
      <c r="G76">
        <v>0.5</v>
      </c>
      <c r="H76" t="s">
        <v>1041</v>
      </c>
      <c r="I76">
        <v>3</v>
      </c>
      <c r="J76">
        <v>8.56</v>
      </c>
    </row>
    <row r="77" spans="4:10" x14ac:dyDescent="0.25">
      <c r="D77">
        <v>158</v>
      </c>
      <c r="E77">
        <v>2344</v>
      </c>
      <c r="F77" t="s">
        <v>859</v>
      </c>
      <c r="G77">
        <v>0.5</v>
      </c>
      <c r="H77" t="s">
        <v>1041</v>
      </c>
      <c r="I77">
        <v>3</v>
      </c>
      <c r="J77">
        <v>8.49</v>
      </c>
    </row>
    <row r="78" spans="4:10" x14ac:dyDescent="0.25">
      <c r="D78">
        <v>158</v>
      </c>
      <c r="E78">
        <v>2345</v>
      </c>
      <c r="F78" t="s">
        <v>856</v>
      </c>
      <c r="G78">
        <v>0.5</v>
      </c>
      <c r="H78" t="s">
        <v>1041</v>
      </c>
      <c r="I78">
        <v>30</v>
      </c>
      <c r="J78">
        <v>11.3</v>
      </c>
    </row>
    <row r="79" spans="4:10" x14ac:dyDescent="0.25">
      <c r="D79">
        <v>158</v>
      </c>
      <c r="E79">
        <v>2345</v>
      </c>
      <c r="F79" t="s">
        <v>858</v>
      </c>
      <c r="G79">
        <v>0.5</v>
      </c>
      <c r="H79" t="s">
        <v>1041</v>
      </c>
      <c r="I79">
        <v>30</v>
      </c>
      <c r="J79">
        <v>10.1</v>
      </c>
    </row>
    <row r="80" spans="4:10" x14ac:dyDescent="0.25">
      <c r="D80">
        <v>158</v>
      </c>
      <c r="E80">
        <v>2345</v>
      </c>
      <c r="F80" t="s">
        <v>859</v>
      </c>
      <c r="G80">
        <v>0.5</v>
      </c>
      <c r="H80" t="s">
        <v>1041</v>
      </c>
      <c r="I80">
        <v>30</v>
      </c>
      <c r="J80">
        <v>7.03</v>
      </c>
    </row>
    <row r="81" spans="4:10" x14ac:dyDescent="0.25">
      <c r="D81">
        <v>158</v>
      </c>
      <c r="E81">
        <v>2346</v>
      </c>
      <c r="F81" t="s">
        <v>856</v>
      </c>
      <c r="G81">
        <v>0.5</v>
      </c>
      <c r="H81" t="s">
        <v>1041</v>
      </c>
      <c r="I81">
        <v>30</v>
      </c>
      <c r="J81">
        <v>12.9</v>
      </c>
    </row>
    <row r="82" spans="4:10" x14ac:dyDescent="0.25">
      <c r="D82">
        <v>158</v>
      </c>
      <c r="E82">
        <v>2346</v>
      </c>
      <c r="F82" t="s">
        <v>858</v>
      </c>
      <c r="G82">
        <v>0.5</v>
      </c>
      <c r="H82" t="s">
        <v>1041</v>
      </c>
      <c r="I82">
        <v>30</v>
      </c>
      <c r="J82">
        <v>12.2</v>
      </c>
    </row>
    <row r="83" spans="4:10" x14ac:dyDescent="0.25">
      <c r="D83">
        <v>158</v>
      </c>
      <c r="E83">
        <v>2346</v>
      </c>
      <c r="F83" t="s">
        <v>859</v>
      </c>
      <c r="G83">
        <v>0.5</v>
      </c>
      <c r="H83" t="s">
        <v>1041</v>
      </c>
      <c r="I83">
        <v>30</v>
      </c>
      <c r="J83">
        <v>12.3</v>
      </c>
    </row>
    <row r="84" spans="4:10" x14ac:dyDescent="0.25">
      <c r="D84">
        <v>158</v>
      </c>
      <c r="E84">
        <v>2347</v>
      </c>
      <c r="F84" t="s">
        <v>856</v>
      </c>
      <c r="G84">
        <v>0.5</v>
      </c>
      <c r="H84" t="s">
        <v>1041</v>
      </c>
      <c r="I84">
        <v>300</v>
      </c>
      <c r="J84">
        <v>4.79</v>
      </c>
    </row>
    <row r="85" spans="4:10" x14ac:dyDescent="0.25">
      <c r="D85">
        <v>158</v>
      </c>
      <c r="E85">
        <v>2347</v>
      </c>
      <c r="F85" t="s">
        <v>858</v>
      </c>
      <c r="G85">
        <v>0.5</v>
      </c>
      <c r="H85" t="s">
        <v>1041</v>
      </c>
      <c r="I85">
        <v>300</v>
      </c>
      <c r="J85">
        <v>5.93</v>
      </c>
    </row>
    <row r="86" spans="4:10" x14ac:dyDescent="0.25">
      <c r="D86">
        <v>158</v>
      </c>
      <c r="E86">
        <v>2347</v>
      </c>
      <c r="F86" t="s">
        <v>859</v>
      </c>
      <c r="G86">
        <v>0.5</v>
      </c>
      <c r="H86" t="s">
        <v>1041</v>
      </c>
      <c r="I86">
        <v>300</v>
      </c>
      <c r="J86">
        <v>8.6199999999999992</v>
      </c>
    </row>
    <row r="87" spans="4:10" x14ac:dyDescent="0.25">
      <c r="D87">
        <v>158</v>
      </c>
      <c r="E87">
        <v>2349</v>
      </c>
      <c r="F87" t="s">
        <v>856</v>
      </c>
      <c r="G87">
        <v>0.5</v>
      </c>
      <c r="H87" t="s">
        <v>1041</v>
      </c>
      <c r="I87">
        <v>300</v>
      </c>
      <c r="J87">
        <v>3.19</v>
      </c>
    </row>
    <row r="88" spans="4:10" x14ac:dyDescent="0.25">
      <c r="D88">
        <v>158</v>
      </c>
      <c r="E88">
        <v>2349</v>
      </c>
      <c r="F88" t="s">
        <v>858</v>
      </c>
      <c r="G88">
        <v>0.5</v>
      </c>
      <c r="H88" t="s">
        <v>1041</v>
      </c>
      <c r="I88">
        <v>300</v>
      </c>
      <c r="J88">
        <v>2.79</v>
      </c>
    </row>
    <row r="89" spans="4:10" x14ac:dyDescent="0.25">
      <c r="D89">
        <v>158</v>
      </c>
      <c r="E89">
        <v>2349</v>
      </c>
      <c r="F89" t="s">
        <v>859</v>
      </c>
      <c r="G89">
        <v>0.5</v>
      </c>
      <c r="H89" t="s">
        <v>1041</v>
      </c>
      <c r="I89">
        <v>300</v>
      </c>
      <c r="J89">
        <v>4.13</v>
      </c>
    </row>
    <row r="90" spans="4:10" x14ac:dyDescent="0.25">
      <c r="D90">
        <v>158</v>
      </c>
      <c r="E90">
        <v>2350</v>
      </c>
      <c r="F90" t="s">
        <v>856</v>
      </c>
      <c r="G90">
        <v>0.5</v>
      </c>
      <c r="H90" t="s">
        <v>1041</v>
      </c>
      <c r="I90">
        <v>600</v>
      </c>
      <c r="J90">
        <v>3.4</v>
      </c>
    </row>
    <row r="91" spans="4:10" x14ac:dyDescent="0.25">
      <c r="D91">
        <v>158</v>
      </c>
      <c r="E91">
        <v>2350</v>
      </c>
      <c r="F91" t="s">
        <v>858</v>
      </c>
      <c r="G91">
        <v>0.5</v>
      </c>
      <c r="H91" t="s">
        <v>1041</v>
      </c>
      <c r="I91">
        <v>600</v>
      </c>
      <c r="J91">
        <v>2.35</v>
      </c>
    </row>
    <row r="92" spans="4:10" x14ac:dyDescent="0.25">
      <c r="D92">
        <v>158</v>
      </c>
      <c r="E92">
        <v>2350</v>
      </c>
      <c r="F92" t="s">
        <v>859</v>
      </c>
      <c r="G92">
        <v>0.5</v>
      </c>
      <c r="H92" t="s">
        <v>1041</v>
      </c>
      <c r="I92">
        <v>600</v>
      </c>
      <c r="J92">
        <v>5.08</v>
      </c>
    </row>
    <row r="93" spans="4:10" x14ac:dyDescent="0.25">
      <c r="D93">
        <v>158</v>
      </c>
      <c r="E93">
        <v>2351</v>
      </c>
      <c r="F93" t="s">
        <v>856</v>
      </c>
      <c r="G93">
        <v>0.5</v>
      </c>
      <c r="H93" t="s">
        <v>1041</v>
      </c>
      <c r="I93">
        <v>600</v>
      </c>
      <c r="J93">
        <v>3.7</v>
      </c>
    </row>
    <row r="94" spans="4:10" x14ac:dyDescent="0.25">
      <c r="D94">
        <v>158</v>
      </c>
      <c r="E94">
        <v>2351</v>
      </c>
      <c r="F94" t="s">
        <v>858</v>
      </c>
      <c r="G94">
        <v>0.5</v>
      </c>
      <c r="H94" t="s">
        <v>1041</v>
      </c>
      <c r="I94">
        <v>600</v>
      </c>
      <c r="J94">
        <v>1.97</v>
      </c>
    </row>
    <row r="95" spans="4:10" x14ac:dyDescent="0.25">
      <c r="D95">
        <v>158</v>
      </c>
      <c r="E95">
        <v>2351</v>
      </c>
      <c r="F95" t="s">
        <v>859</v>
      </c>
      <c r="G95">
        <v>0.5</v>
      </c>
      <c r="H95" t="s">
        <v>1041</v>
      </c>
      <c r="I95">
        <v>600</v>
      </c>
      <c r="J95">
        <v>2.93</v>
      </c>
    </row>
    <row r="96" spans="4:10" x14ac:dyDescent="0.25">
      <c r="D96">
        <v>158</v>
      </c>
      <c r="E96">
        <v>2352</v>
      </c>
      <c r="F96" t="s">
        <v>856</v>
      </c>
      <c r="G96">
        <v>0.5</v>
      </c>
      <c r="H96" t="s">
        <v>1041</v>
      </c>
      <c r="I96">
        <v>600</v>
      </c>
      <c r="J96">
        <v>3.76</v>
      </c>
    </row>
    <row r="97" spans="4:10" x14ac:dyDescent="0.25">
      <c r="D97">
        <v>158</v>
      </c>
      <c r="E97">
        <v>2352</v>
      </c>
      <c r="F97" t="s">
        <v>858</v>
      </c>
      <c r="G97">
        <v>0.5</v>
      </c>
      <c r="H97" t="s">
        <v>1041</v>
      </c>
      <c r="I97">
        <v>600</v>
      </c>
      <c r="J97">
        <v>3.81</v>
      </c>
    </row>
    <row r="98" spans="4:10" x14ac:dyDescent="0.25">
      <c r="D98">
        <v>158</v>
      </c>
      <c r="E98">
        <v>2352</v>
      </c>
      <c r="F98" t="s">
        <v>859</v>
      </c>
      <c r="G98">
        <v>0.5</v>
      </c>
      <c r="H98" t="s">
        <v>1041</v>
      </c>
      <c r="I98">
        <v>600</v>
      </c>
      <c r="J98">
        <v>1.3</v>
      </c>
    </row>
    <row r="100" spans="4:10" x14ac:dyDescent="0.25">
      <c r="D100" t="s">
        <v>1042</v>
      </c>
    </row>
    <row r="101" spans="4:10" x14ac:dyDescent="0.25">
      <c r="D101" t="s">
        <v>1043</v>
      </c>
    </row>
    <row r="102" spans="4:10" x14ac:dyDescent="0.25">
      <c r="D102" t="s">
        <v>1044</v>
      </c>
    </row>
    <row r="103" spans="4:10" x14ac:dyDescent="0.25">
      <c r="D103" t="s">
        <v>1045</v>
      </c>
    </row>
    <row r="105" spans="4:10" x14ac:dyDescent="0.25">
      <c r="D105" t="s">
        <v>1046</v>
      </c>
    </row>
    <row r="106" spans="4:10" x14ac:dyDescent="0.25">
      <c r="D106" t="s">
        <v>1047</v>
      </c>
    </row>
    <row r="107" spans="4:10" x14ac:dyDescent="0.25">
      <c r="D107" t="s">
        <v>1048</v>
      </c>
    </row>
    <row r="108" spans="4:10" x14ac:dyDescent="0.25">
      <c r="D108" t="s">
        <v>1042</v>
      </c>
    </row>
    <row r="109" spans="4:10" x14ac:dyDescent="0.25">
      <c r="D109" t="s">
        <v>1049</v>
      </c>
    </row>
    <row r="110" spans="4:10" x14ac:dyDescent="0.25">
      <c r="D110" t="s">
        <v>1050</v>
      </c>
    </row>
    <row r="111" spans="4:10" x14ac:dyDescent="0.25">
      <c r="D111" t="s">
        <v>1051</v>
      </c>
    </row>
    <row r="112" spans="4:10" x14ac:dyDescent="0.25">
      <c r="D112" t="s">
        <v>1052</v>
      </c>
    </row>
    <row r="114" spans="4:4" x14ac:dyDescent="0.25">
      <c r="D114" t="s">
        <v>417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4327E-AA59-4C79-B8EF-197A784A391B}">
  <dimension ref="B1:F380"/>
  <sheetViews>
    <sheetView topLeftCell="A4" workbookViewId="0">
      <selection activeCell="M31" sqref="M31"/>
    </sheetView>
  </sheetViews>
  <sheetFormatPr defaultRowHeight="15.75" x14ac:dyDescent="0.25"/>
  <cols>
    <col min="2" max="2" width="25.125" customWidth="1"/>
  </cols>
  <sheetData>
    <row r="1" spans="2:6" x14ac:dyDescent="0.25">
      <c r="B1" s="24" t="s">
        <v>1142</v>
      </c>
    </row>
    <row r="2" spans="2:6" x14ac:dyDescent="0.25">
      <c r="B2" t="s">
        <v>1121</v>
      </c>
    </row>
    <row r="3" spans="2:6" x14ac:dyDescent="0.25">
      <c r="B3" t="s">
        <v>1122</v>
      </c>
      <c r="C3" t="s">
        <v>1123</v>
      </c>
    </row>
    <row r="4" spans="2:6" x14ac:dyDescent="0.25">
      <c r="B4" t="s">
        <v>1124</v>
      </c>
    </row>
    <row r="5" spans="2:6" x14ac:dyDescent="0.25">
      <c r="B5" t="s">
        <v>1125</v>
      </c>
    </row>
    <row r="7" spans="2:6" x14ac:dyDescent="0.25">
      <c r="B7" t="s">
        <v>1126</v>
      </c>
    </row>
    <row r="8" spans="2:6" x14ac:dyDescent="0.25">
      <c r="B8">
        <v>1</v>
      </c>
      <c r="C8">
        <v>0</v>
      </c>
      <c r="D8" t="s">
        <v>1127</v>
      </c>
      <c r="E8">
        <v>4.9000000000000004</v>
      </c>
      <c r="F8">
        <v>7.9</v>
      </c>
    </row>
    <row r="9" spans="2:6" x14ac:dyDescent="0.25">
      <c r="B9">
        <v>1</v>
      </c>
      <c r="C9">
        <v>0</v>
      </c>
      <c r="D9" t="s">
        <v>786</v>
      </c>
      <c r="E9">
        <v>3</v>
      </c>
      <c r="F9">
        <v>7.04</v>
      </c>
    </row>
    <row r="10" spans="2:6" x14ac:dyDescent="0.25">
      <c r="B10">
        <v>1</v>
      </c>
      <c r="C10">
        <v>0</v>
      </c>
      <c r="D10" t="s">
        <v>1127</v>
      </c>
      <c r="E10">
        <v>5.0999999999999996</v>
      </c>
      <c r="F10">
        <v>7.38</v>
      </c>
    </row>
    <row r="11" spans="2:6" x14ac:dyDescent="0.25">
      <c r="B11">
        <v>1</v>
      </c>
      <c r="C11">
        <v>0</v>
      </c>
      <c r="D11" t="s">
        <v>786</v>
      </c>
      <c r="E11">
        <v>2.2999999999999998</v>
      </c>
      <c r="F11">
        <v>6.82</v>
      </c>
    </row>
    <row r="12" spans="2:6" x14ac:dyDescent="0.25">
      <c r="B12">
        <v>1</v>
      </c>
      <c r="C12">
        <v>0</v>
      </c>
      <c r="D12" t="s">
        <v>1127</v>
      </c>
      <c r="E12">
        <v>4.8</v>
      </c>
      <c r="F12">
        <v>7.9</v>
      </c>
    </row>
    <row r="13" spans="2:6" x14ac:dyDescent="0.25">
      <c r="B13">
        <v>1</v>
      </c>
      <c r="C13">
        <v>0</v>
      </c>
      <c r="D13" t="s">
        <v>786</v>
      </c>
      <c r="E13">
        <v>2.6</v>
      </c>
      <c r="F13">
        <v>7.08</v>
      </c>
    </row>
    <row r="14" spans="2:6" x14ac:dyDescent="0.25">
      <c r="B14">
        <v>1</v>
      </c>
      <c r="C14">
        <v>0</v>
      </c>
      <c r="D14" t="s">
        <v>786</v>
      </c>
      <c r="E14">
        <v>2</v>
      </c>
      <c r="F14">
        <v>6.86</v>
      </c>
    </row>
    <row r="15" spans="2:6" x14ac:dyDescent="0.25">
      <c r="B15">
        <v>1</v>
      </c>
      <c r="C15">
        <v>0</v>
      </c>
      <c r="D15" t="s">
        <v>1127</v>
      </c>
      <c r="E15">
        <v>5</v>
      </c>
      <c r="F15">
        <v>7.32</v>
      </c>
    </row>
    <row r="16" spans="2:6" x14ac:dyDescent="0.25">
      <c r="B16">
        <v>1</v>
      </c>
      <c r="C16">
        <v>0</v>
      </c>
      <c r="D16" t="s">
        <v>1127</v>
      </c>
      <c r="E16">
        <v>4.7</v>
      </c>
      <c r="F16">
        <v>7.58</v>
      </c>
    </row>
    <row r="17" spans="2:6" x14ac:dyDescent="0.25">
      <c r="B17">
        <v>1</v>
      </c>
      <c r="C17">
        <v>0</v>
      </c>
      <c r="D17" t="s">
        <v>1127</v>
      </c>
      <c r="E17">
        <v>5.0999999999999996</v>
      </c>
      <c r="F17">
        <v>6.54</v>
      </c>
    </row>
    <row r="18" spans="2:6" x14ac:dyDescent="0.25">
      <c r="B18">
        <v>1</v>
      </c>
      <c r="C18">
        <v>0</v>
      </c>
      <c r="D18" t="s">
        <v>1127</v>
      </c>
      <c r="E18">
        <v>5</v>
      </c>
      <c r="F18">
        <v>7.16</v>
      </c>
    </row>
    <row r="19" spans="2:6" x14ac:dyDescent="0.25">
      <c r="B19">
        <v>1</v>
      </c>
      <c r="C19">
        <v>0</v>
      </c>
      <c r="D19" t="s">
        <v>1127</v>
      </c>
      <c r="E19">
        <v>5.3</v>
      </c>
      <c r="F19">
        <v>7.44</v>
      </c>
    </row>
    <row r="20" spans="2:6" x14ac:dyDescent="0.25">
      <c r="B20">
        <v>1</v>
      </c>
      <c r="C20">
        <v>0</v>
      </c>
      <c r="D20" t="s">
        <v>786</v>
      </c>
      <c r="E20">
        <v>2.2000000000000002</v>
      </c>
      <c r="F20">
        <v>7.21</v>
      </c>
    </row>
    <row r="21" spans="2:6" x14ac:dyDescent="0.25">
      <c r="B21">
        <v>1</v>
      </c>
      <c r="C21">
        <v>0</v>
      </c>
      <c r="D21" t="s">
        <v>786</v>
      </c>
      <c r="E21">
        <v>2.5</v>
      </c>
      <c r="F21">
        <v>7.42</v>
      </c>
    </row>
    <row r="22" spans="2:6" x14ac:dyDescent="0.25">
      <c r="B22">
        <v>1</v>
      </c>
      <c r="C22">
        <v>0</v>
      </c>
      <c r="D22" t="s">
        <v>1127</v>
      </c>
      <c r="E22">
        <v>5.4</v>
      </c>
      <c r="F22">
        <v>6.71</v>
      </c>
    </row>
    <row r="23" spans="2:6" x14ac:dyDescent="0.25">
      <c r="B23">
        <v>2</v>
      </c>
      <c r="C23">
        <v>0</v>
      </c>
      <c r="D23" t="s">
        <v>1127</v>
      </c>
      <c r="E23">
        <v>5.2</v>
      </c>
      <c r="F23">
        <v>6.51</v>
      </c>
    </row>
    <row r="24" spans="2:6" x14ac:dyDescent="0.25">
      <c r="B24">
        <v>2</v>
      </c>
      <c r="C24">
        <v>0</v>
      </c>
      <c r="D24" t="s">
        <v>1127</v>
      </c>
      <c r="E24">
        <v>5.6</v>
      </c>
      <c r="F24">
        <v>7.8</v>
      </c>
    </row>
    <row r="25" spans="2:6" x14ac:dyDescent="0.25">
      <c r="B25">
        <v>2</v>
      </c>
      <c r="C25">
        <v>0</v>
      </c>
      <c r="D25" t="s">
        <v>1127</v>
      </c>
      <c r="E25">
        <v>5.8</v>
      </c>
      <c r="F25">
        <v>6.98</v>
      </c>
    </row>
    <row r="26" spans="2:6" x14ac:dyDescent="0.25">
      <c r="B26">
        <v>2</v>
      </c>
      <c r="C26">
        <v>0</v>
      </c>
      <c r="D26" t="s">
        <v>786</v>
      </c>
      <c r="E26">
        <v>2.5</v>
      </c>
      <c r="F26">
        <v>7.17</v>
      </c>
    </row>
    <row r="27" spans="2:6" x14ac:dyDescent="0.25">
      <c r="B27">
        <v>2</v>
      </c>
      <c r="C27">
        <v>0</v>
      </c>
      <c r="D27" t="s">
        <v>786</v>
      </c>
      <c r="E27">
        <v>2</v>
      </c>
      <c r="F27">
        <v>6.69</v>
      </c>
    </row>
    <row r="28" spans="2:6" x14ac:dyDescent="0.25">
      <c r="B28">
        <v>2</v>
      </c>
      <c r="C28">
        <v>0</v>
      </c>
      <c r="D28" t="s">
        <v>786</v>
      </c>
      <c r="E28">
        <v>2.5</v>
      </c>
      <c r="F28">
        <v>7.51</v>
      </c>
    </row>
    <row r="29" spans="2:6" x14ac:dyDescent="0.25">
      <c r="B29">
        <v>2</v>
      </c>
      <c r="C29">
        <v>0</v>
      </c>
      <c r="D29" t="s">
        <v>786</v>
      </c>
      <c r="E29">
        <v>2.5</v>
      </c>
      <c r="F29">
        <v>7.24</v>
      </c>
    </row>
    <row r="30" spans="2:6" x14ac:dyDescent="0.25">
      <c r="B30">
        <v>2</v>
      </c>
      <c r="C30">
        <v>0</v>
      </c>
      <c r="D30" t="s">
        <v>786</v>
      </c>
      <c r="E30">
        <v>2.2999999999999998</v>
      </c>
      <c r="F30">
        <v>7.4</v>
      </c>
    </row>
    <row r="31" spans="2:6" x14ac:dyDescent="0.25">
      <c r="B31">
        <v>2</v>
      </c>
      <c r="C31">
        <v>0</v>
      </c>
      <c r="D31" t="s">
        <v>786</v>
      </c>
      <c r="E31">
        <v>3.2</v>
      </c>
      <c r="F31">
        <v>7.56</v>
      </c>
    </row>
    <row r="32" spans="2:6" x14ac:dyDescent="0.25">
      <c r="B32">
        <v>2</v>
      </c>
      <c r="C32">
        <v>0</v>
      </c>
      <c r="D32" t="s">
        <v>786</v>
      </c>
      <c r="E32">
        <v>2.2999999999999998</v>
      </c>
      <c r="F32">
        <v>5.95</v>
      </c>
    </row>
    <row r="33" spans="2:6" x14ac:dyDescent="0.25">
      <c r="B33">
        <v>2</v>
      </c>
      <c r="C33">
        <v>0</v>
      </c>
      <c r="D33" t="s">
        <v>1127</v>
      </c>
      <c r="E33">
        <v>5.5</v>
      </c>
      <c r="F33">
        <v>7.27</v>
      </c>
    </row>
    <row r="34" spans="2:6" x14ac:dyDescent="0.25">
      <c r="B34">
        <v>2</v>
      </c>
      <c r="C34">
        <v>0</v>
      </c>
      <c r="D34" t="s">
        <v>786</v>
      </c>
      <c r="E34">
        <v>2.1</v>
      </c>
      <c r="F34">
        <v>6.77</v>
      </c>
    </row>
    <row r="35" spans="2:6" x14ac:dyDescent="0.25">
      <c r="B35">
        <v>2</v>
      </c>
      <c r="C35">
        <v>0</v>
      </c>
      <c r="D35" t="s">
        <v>786</v>
      </c>
      <c r="E35">
        <v>2.5</v>
      </c>
      <c r="F35">
        <v>7.31</v>
      </c>
    </row>
    <row r="36" spans="2:6" x14ac:dyDescent="0.25">
      <c r="B36">
        <v>3</v>
      </c>
      <c r="C36">
        <v>0</v>
      </c>
      <c r="D36" t="s">
        <v>1127</v>
      </c>
      <c r="E36">
        <v>6.7</v>
      </c>
      <c r="F36">
        <v>8.4700000000000006</v>
      </c>
    </row>
    <row r="37" spans="2:6" x14ac:dyDescent="0.25">
      <c r="B37">
        <v>3</v>
      </c>
      <c r="C37">
        <v>0</v>
      </c>
      <c r="D37" t="s">
        <v>1127</v>
      </c>
      <c r="E37">
        <v>6.2</v>
      </c>
      <c r="F37">
        <v>9.3699999999999992</v>
      </c>
    </row>
    <row r="38" spans="2:6" x14ac:dyDescent="0.25">
      <c r="B38">
        <v>3</v>
      </c>
      <c r="C38">
        <v>0</v>
      </c>
      <c r="D38" t="s">
        <v>1127</v>
      </c>
      <c r="E38">
        <v>6.4</v>
      </c>
      <c r="F38">
        <v>9.18</v>
      </c>
    </row>
    <row r="39" spans="2:6" x14ac:dyDescent="0.25">
      <c r="B39">
        <v>3</v>
      </c>
      <c r="C39">
        <v>0</v>
      </c>
      <c r="D39" t="s">
        <v>1127</v>
      </c>
      <c r="E39">
        <v>7.1</v>
      </c>
      <c r="F39">
        <v>8.67</v>
      </c>
    </row>
    <row r="40" spans="2:6" x14ac:dyDescent="0.25">
      <c r="B40">
        <v>3</v>
      </c>
      <c r="C40">
        <v>0</v>
      </c>
      <c r="D40" t="s">
        <v>1127</v>
      </c>
      <c r="E40">
        <v>5.8</v>
      </c>
      <c r="F40">
        <v>9.02</v>
      </c>
    </row>
    <row r="41" spans="2:6" x14ac:dyDescent="0.25">
      <c r="B41">
        <v>3</v>
      </c>
      <c r="C41">
        <v>0</v>
      </c>
      <c r="D41" t="s">
        <v>786</v>
      </c>
      <c r="E41">
        <v>2.5</v>
      </c>
      <c r="F41">
        <v>7.79</v>
      </c>
    </row>
    <row r="42" spans="2:6" x14ac:dyDescent="0.25">
      <c r="B42">
        <v>3</v>
      </c>
      <c r="C42">
        <v>0</v>
      </c>
      <c r="D42" t="s">
        <v>786</v>
      </c>
      <c r="E42">
        <v>2.4</v>
      </c>
      <c r="F42">
        <v>8.2200000000000006</v>
      </c>
    </row>
    <row r="43" spans="2:6" x14ac:dyDescent="0.25">
      <c r="B43">
        <v>3</v>
      </c>
      <c r="C43">
        <v>0</v>
      </c>
      <c r="D43" t="s">
        <v>1127</v>
      </c>
      <c r="E43">
        <v>6</v>
      </c>
      <c r="F43">
        <v>8.8800000000000008</v>
      </c>
    </row>
    <row r="44" spans="2:6" x14ac:dyDescent="0.25">
      <c r="B44">
        <v>3</v>
      </c>
      <c r="C44">
        <v>0</v>
      </c>
      <c r="D44" t="s">
        <v>786</v>
      </c>
      <c r="E44">
        <v>2.2999999999999998</v>
      </c>
      <c r="F44">
        <v>8.49</v>
      </c>
    </row>
    <row r="45" spans="2:6" x14ac:dyDescent="0.25">
      <c r="B45">
        <v>3</v>
      </c>
      <c r="C45">
        <v>0</v>
      </c>
      <c r="D45" t="s">
        <v>1127</v>
      </c>
      <c r="E45">
        <v>6.2</v>
      </c>
      <c r="F45">
        <v>8.18</v>
      </c>
    </row>
    <row r="46" spans="2:6" x14ac:dyDescent="0.25">
      <c r="B46">
        <v>3</v>
      </c>
      <c r="C46">
        <v>0</v>
      </c>
      <c r="D46" t="s">
        <v>786</v>
      </c>
      <c r="E46">
        <v>2.5</v>
      </c>
      <c r="F46">
        <v>7.55</v>
      </c>
    </row>
    <row r="47" spans="2:6" x14ac:dyDescent="0.25">
      <c r="B47">
        <v>4</v>
      </c>
      <c r="C47">
        <v>0</v>
      </c>
      <c r="D47" t="s">
        <v>786</v>
      </c>
      <c r="E47">
        <v>2.9</v>
      </c>
      <c r="F47">
        <v>8.4499999999999993</v>
      </c>
    </row>
    <row r="48" spans="2:6" x14ac:dyDescent="0.25">
      <c r="B48">
        <v>4</v>
      </c>
      <c r="C48">
        <v>0</v>
      </c>
      <c r="D48" t="s">
        <v>786</v>
      </c>
      <c r="E48">
        <v>3</v>
      </c>
      <c r="F48">
        <v>7.83</v>
      </c>
    </row>
    <row r="49" spans="2:6" x14ac:dyDescent="0.25">
      <c r="B49">
        <v>4</v>
      </c>
      <c r="C49">
        <v>0</v>
      </c>
      <c r="D49" t="s">
        <v>786</v>
      </c>
      <c r="E49">
        <v>2.7</v>
      </c>
      <c r="F49">
        <v>8.02</v>
      </c>
    </row>
    <row r="50" spans="2:6" x14ac:dyDescent="0.25">
      <c r="B50">
        <v>4</v>
      </c>
      <c r="C50">
        <v>0</v>
      </c>
      <c r="D50" t="s">
        <v>786</v>
      </c>
      <c r="E50">
        <v>3.1</v>
      </c>
      <c r="F50">
        <v>8.61</v>
      </c>
    </row>
    <row r="51" spans="2:6" x14ac:dyDescent="0.25">
      <c r="B51">
        <v>4</v>
      </c>
      <c r="C51">
        <v>0</v>
      </c>
      <c r="D51" t="s">
        <v>786</v>
      </c>
      <c r="E51">
        <v>2.7</v>
      </c>
      <c r="F51">
        <v>7.13</v>
      </c>
    </row>
    <row r="52" spans="2:6" x14ac:dyDescent="0.25">
      <c r="B52">
        <v>4</v>
      </c>
      <c r="C52">
        <v>0</v>
      </c>
      <c r="D52" t="s">
        <v>1127</v>
      </c>
      <c r="E52">
        <v>4.0999999999999996</v>
      </c>
      <c r="F52">
        <v>8.08</v>
      </c>
    </row>
    <row r="53" spans="2:6" x14ac:dyDescent="0.25">
      <c r="B53">
        <v>4</v>
      </c>
      <c r="C53">
        <v>0</v>
      </c>
      <c r="D53" t="s">
        <v>786</v>
      </c>
      <c r="E53">
        <v>3</v>
      </c>
      <c r="F53">
        <v>7.91</v>
      </c>
    </row>
    <row r="54" spans="2:6" x14ac:dyDescent="0.25">
      <c r="B54">
        <v>4</v>
      </c>
      <c r="C54">
        <v>0</v>
      </c>
      <c r="D54" t="s">
        <v>1127</v>
      </c>
      <c r="E54">
        <v>6</v>
      </c>
      <c r="F54">
        <v>8.23</v>
      </c>
    </row>
    <row r="55" spans="2:6" x14ac:dyDescent="0.25">
      <c r="B55">
        <v>4</v>
      </c>
      <c r="C55">
        <v>0</v>
      </c>
      <c r="D55" t="s">
        <v>1127</v>
      </c>
      <c r="E55">
        <v>6.2</v>
      </c>
      <c r="F55">
        <v>7.84</v>
      </c>
    </row>
    <row r="56" spans="2:6" x14ac:dyDescent="0.25">
      <c r="B56">
        <v>4</v>
      </c>
      <c r="C56">
        <v>0</v>
      </c>
      <c r="D56" t="s">
        <v>786</v>
      </c>
      <c r="E56">
        <v>2.8</v>
      </c>
      <c r="F56">
        <v>6.97</v>
      </c>
    </row>
    <row r="57" spans="2:6" x14ac:dyDescent="0.25">
      <c r="B57">
        <v>4</v>
      </c>
      <c r="C57">
        <v>0</v>
      </c>
      <c r="D57" t="s">
        <v>1127</v>
      </c>
      <c r="E57">
        <v>6.2</v>
      </c>
      <c r="F57">
        <v>7.69</v>
      </c>
    </row>
    <row r="58" spans="2:6" x14ac:dyDescent="0.25">
      <c r="B58">
        <v>4</v>
      </c>
      <c r="C58">
        <v>0</v>
      </c>
      <c r="D58" t="s">
        <v>786</v>
      </c>
      <c r="E58">
        <v>2.6</v>
      </c>
      <c r="F58">
        <v>7.7</v>
      </c>
    </row>
    <row r="59" spans="2:6" x14ac:dyDescent="0.25">
      <c r="B59">
        <v>4</v>
      </c>
      <c r="C59">
        <v>0</v>
      </c>
      <c r="D59" t="s">
        <v>1127</v>
      </c>
      <c r="E59">
        <v>6</v>
      </c>
      <c r="F59">
        <v>7.76</v>
      </c>
    </row>
    <row r="60" spans="2:6" x14ac:dyDescent="0.25">
      <c r="B60">
        <v>4</v>
      </c>
      <c r="C60">
        <v>0</v>
      </c>
      <c r="D60" t="s">
        <v>786</v>
      </c>
      <c r="E60">
        <v>3.5</v>
      </c>
      <c r="F60">
        <v>7.41</v>
      </c>
    </row>
    <row r="61" spans="2:6" x14ac:dyDescent="0.25">
      <c r="B61">
        <v>4</v>
      </c>
      <c r="C61">
        <v>0</v>
      </c>
      <c r="D61" t="s">
        <v>786</v>
      </c>
      <c r="E61">
        <v>2.4</v>
      </c>
      <c r="F61">
        <v>7.74</v>
      </c>
    </row>
    <row r="62" spans="2:6" x14ac:dyDescent="0.25">
      <c r="B62">
        <v>4</v>
      </c>
      <c r="C62">
        <v>0</v>
      </c>
      <c r="D62" t="s">
        <v>1127</v>
      </c>
      <c r="E62">
        <v>4.8</v>
      </c>
      <c r="F62">
        <v>7.15</v>
      </c>
    </row>
    <row r="63" spans="2:6" x14ac:dyDescent="0.25">
      <c r="B63">
        <v>4</v>
      </c>
      <c r="C63">
        <v>0</v>
      </c>
      <c r="D63" t="s">
        <v>786</v>
      </c>
      <c r="E63">
        <v>2.5</v>
      </c>
      <c r="F63">
        <v>7.52</v>
      </c>
    </row>
    <row r="64" spans="2:6" x14ac:dyDescent="0.25">
      <c r="B64">
        <v>5</v>
      </c>
      <c r="C64">
        <v>0</v>
      </c>
      <c r="D64" t="s">
        <v>786</v>
      </c>
      <c r="E64">
        <v>3.1</v>
      </c>
      <c r="F64">
        <v>8.66</v>
      </c>
    </row>
    <row r="65" spans="2:6" x14ac:dyDescent="0.25">
      <c r="B65">
        <v>5</v>
      </c>
      <c r="C65">
        <v>0</v>
      </c>
      <c r="D65" t="s">
        <v>786</v>
      </c>
      <c r="E65">
        <v>3</v>
      </c>
      <c r="F65">
        <v>9.0399999999999991</v>
      </c>
    </row>
    <row r="66" spans="2:6" x14ac:dyDescent="0.25">
      <c r="B66">
        <v>5</v>
      </c>
      <c r="C66">
        <v>0</v>
      </c>
      <c r="D66" t="s">
        <v>786</v>
      </c>
      <c r="E66">
        <v>2.9</v>
      </c>
      <c r="F66">
        <v>9.3000000000000007</v>
      </c>
    </row>
    <row r="67" spans="2:6" x14ac:dyDescent="0.25">
      <c r="B67">
        <v>5</v>
      </c>
      <c r="C67">
        <v>0</v>
      </c>
      <c r="D67" t="s">
        <v>786</v>
      </c>
      <c r="E67">
        <v>3.1</v>
      </c>
      <c r="F67">
        <v>9.23</v>
      </c>
    </row>
    <row r="68" spans="2:6" x14ac:dyDescent="0.25">
      <c r="B68">
        <v>5</v>
      </c>
      <c r="C68">
        <v>0</v>
      </c>
      <c r="D68" t="s">
        <v>1127</v>
      </c>
      <c r="E68">
        <v>6.5</v>
      </c>
      <c r="F68">
        <v>9.3699999999999992</v>
      </c>
    </row>
    <row r="69" spans="2:6" x14ac:dyDescent="0.25">
      <c r="B69">
        <v>5</v>
      </c>
      <c r="C69">
        <v>0</v>
      </c>
      <c r="D69" t="s">
        <v>1127</v>
      </c>
      <c r="E69">
        <v>6.5</v>
      </c>
      <c r="F69">
        <v>8.61</v>
      </c>
    </row>
    <row r="70" spans="2:6" x14ac:dyDescent="0.25">
      <c r="B70">
        <v>5</v>
      </c>
      <c r="C70">
        <v>0</v>
      </c>
      <c r="D70" t="s">
        <v>786</v>
      </c>
      <c r="E70">
        <v>3.1</v>
      </c>
      <c r="F70">
        <v>8.66</v>
      </c>
    </row>
    <row r="71" spans="2:6" x14ac:dyDescent="0.25">
      <c r="B71">
        <v>5</v>
      </c>
      <c r="C71">
        <v>0</v>
      </c>
      <c r="D71" t="s">
        <v>786</v>
      </c>
      <c r="E71">
        <v>2.9</v>
      </c>
      <c r="F71">
        <v>9.76</v>
      </c>
    </row>
    <row r="72" spans="2:6" x14ac:dyDescent="0.25">
      <c r="B72">
        <v>5</v>
      </c>
      <c r="C72">
        <v>0</v>
      </c>
      <c r="D72" t="s">
        <v>1127</v>
      </c>
      <c r="E72">
        <v>6.2</v>
      </c>
      <c r="F72">
        <v>9.93</v>
      </c>
    </row>
    <row r="73" spans="2:6" x14ac:dyDescent="0.25">
      <c r="B73">
        <v>5</v>
      </c>
      <c r="C73">
        <v>0</v>
      </c>
      <c r="D73" t="s">
        <v>1127</v>
      </c>
      <c r="E73">
        <v>6</v>
      </c>
      <c r="F73">
        <v>9.06</v>
      </c>
    </row>
    <row r="74" spans="2:6" x14ac:dyDescent="0.25">
      <c r="B74">
        <v>5</v>
      </c>
      <c r="C74">
        <v>0</v>
      </c>
      <c r="D74" t="s">
        <v>786</v>
      </c>
      <c r="E74">
        <v>2</v>
      </c>
      <c r="F74">
        <v>7.56</v>
      </c>
    </row>
    <row r="75" spans="2:6" x14ac:dyDescent="0.25">
      <c r="B75">
        <v>5</v>
      </c>
      <c r="C75">
        <v>0</v>
      </c>
      <c r="D75" t="s">
        <v>786</v>
      </c>
      <c r="E75">
        <v>2.9</v>
      </c>
      <c r="F75">
        <v>8.94</v>
      </c>
    </row>
    <row r="76" spans="2:6" x14ac:dyDescent="0.25">
      <c r="B76">
        <v>6</v>
      </c>
      <c r="C76">
        <v>0.3</v>
      </c>
      <c r="D76" t="s">
        <v>1127</v>
      </c>
      <c r="E76">
        <v>5.6</v>
      </c>
      <c r="F76">
        <v>8.42</v>
      </c>
    </row>
    <row r="77" spans="2:6" x14ac:dyDescent="0.25">
      <c r="B77">
        <v>6</v>
      </c>
      <c r="C77">
        <v>0.3</v>
      </c>
      <c r="D77" t="s">
        <v>786</v>
      </c>
      <c r="E77">
        <v>2.2000000000000002</v>
      </c>
      <c r="F77">
        <v>8.5</v>
      </c>
    </row>
    <row r="78" spans="2:6" x14ac:dyDescent="0.25">
      <c r="B78">
        <v>6</v>
      </c>
      <c r="C78">
        <v>0.3</v>
      </c>
      <c r="D78" t="s">
        <v>1127</v>
      </c>
      <c r="E78">
        <v>5.3</v>
      </c>
      <c r="F78">
        <v>8.1999999999999993</v>
      </c>
    </row>
    <row r="79" spans="2:6" x14ac:dyDescent="0.25">
      <c r="B79">
        <v>6</v>
      </c>
      <c r="C79">
        <v>0.3</v>
      </c>
      <c r="D79" t="s">
        <v>1127</v>
      </c>
      <c r="E79">
        <v>5.8</v>
      </c>
      <c r="F79">
        <v>7.63</v>
      </c>
    </row>
    <row r="80" spans="2:6" x14ac:dyDescent="0.25">
      <c r="B80">
        <v>6</v>
      </c>
      <c r="C80">
        <v>0.3</v>
      </c>
      <c r="D80" t="s">
        <v>786</v>
      </c>
      <c r="E80">
        <v>2.1</v>
      </c>
      <c r="F80">
        <v>7.67</v>
      </c>
    </row>
    <row r="81" spans="2:6" x14ac:dyDescent="0.25">
      <c r="B81">
        <v>6</v>
      </c>
      <c r="C81">
        <v>0.3</v>
      </c>
      <c r="D81" t="s">
        <v>786</v>
      </c>
      <c r="E81">
        <v>2.5</v>
      </c>
      <c r="F81">
        <v>8</v>
      </c>
    </row>
    <row r="82" spans="2:6" x14ac:dyDescent="0.25">
      <c r="B82">
        <v>6</v>
      </c>
      <c r="C82">
        <v>0.3</v>
      </c>
      <c r="D82" t="s">
        <v>786</v>
      </c>
      <c r="E82">
        <v>2.9</v>
      </c>
      <c r="F82">
        <v>8.4700000000000006</v>
      </c>
    </row>
    <row r="83" spans="2:6" x14ac:dyDescent="0.25">
      <c r="B83">
        <v>6</v>
      </c>
      <c r="C83">
        <v>0.3</v>
      </c>
      <c r="D83" t="s">
        <v>786</v>
      </c>
      <c r="E83">
        <v>2.5</v>
      </c>
      <c r="F83">
        <v>7.97</v>
      </c>
    </row>
    <row r="84" spans="2:6" x14ac:dyDescent="0.25">
      <c r="B84">
        <v>6</v>
      </c>
      <c r="C84">
        <v>0.3</v>
      </c>
      <c r="D84" t="s">
        <v>786</v>
      </c>
      <c r="E84">
        <v>2.5</v>
      </c>
      <c r="F84">
        <v>7.61</v>
      </c>
    </row>
    <row r="85" spans="2:6" x14ac:dyDescent="0.25">
      <c r="B85">
        <v>6</v>
      </c>
      <c r="C85">
        <v>0.3</v>
      </c>
      <c r="D85" t="s">
        <v>1127</v>
      </c>
      <c r="E85">
        <v>6</v>
      </c>
      <c r="F85">
        <v>8.35</v>
      </c>
    </row>
    <row r="86" spans="2:6" x14ac:dyDescent="0.25">
      <c r="B86">
        <v>6</v>
      </c>
      <c r="C86">
        <v>0.3</v>
      </c>
      <c r="D86" t="s">
        <v>786</v>
      </c>
      <c r="E86">
        <v>2.5</v>
      </c>
      <c r="F86">
        <v>7.94</v>
      </c>
    </row>
    <row r="87" spans="2:6" x14ac:dyDescent="0.25">
      <c r="B87">
        <v>6</v>
      </c>
      <c r="C87">
        <v>0.3</v>
      </c>
      <c r="D87" t="s">
        <v>786</v>
      </c>
      <c r="E87">
        <v>3</v>
      </c>
      <c r="F87">
        <v>8.39</v>
      </c>
    </row>
    <row r="88" spans="2:6" x14ac:dyDescent="0.25">
      <c r="B88">
        <v>7</v>
      </c>
      <c r="C88">
        <v>0.3</v>
      </c>
      <c r="D88" t="s">
        <v>1127</v>
      </c>
      <c r="E88">
        <v>5.6</v>
      </c>
      <c r="F88">
        <v>8.6999999999999993</v>
      </c>
    </row>
    <row r="89" spans="2:6" x14ac:dyDescent="0.25">
      <c r="B89">
        <v>7</v>
      </c>
      <c r="C89">
        <v>0.3</v>
      </c>
      <c r="D89" t="s">
        <v>786</v>
      </c>
      <c r="E89">
        <v>2.9</v>
      </c>
      <c r="F89">
        <v>7.82</v>
      </c>
    </row>
    <row r="90" spans="2:6" x14ac:dyDescent="0.25">
      <c r="B90">
        <v>7</v>
      </c>
      <c r="C90">
        <v>0.3</v>
      </c>
      <c r="D90" t="s">
        <v>1127</v>
      </c>
      <c r="E90">
        <v>6</v>
      </c>
      <c r="F90">
        <v>8.3800000000000008</v>
      </c>
    </row>
    <row r="91" spans="2:6" x14ac:dyDescent="0.25">
      <c r="B91">
        <v>7</v>
      </c>
      <c r="C91">
        <v>0.3</v>
      </c>
      <c r="D91" t="s">
        <v>786</v>
      </c>
      <c r="E91">
        <v>3.4</v>
      </c>
      <c r="F91">
        <v>9.2100000000000009</v>
      </c>
    </row>
    <row r="92" spans="2:6" x14ac:dyDescent="0.25">
      <c r="B92">
        <v>7</v>
      </c>
      <c r="C92">
        <v>0.3</v>
      </c>
      <c r="D92" t="s">
        <v>786</v>
      </c>
      <c r="E92">
        <v>2.9</v>
      </c>
      <c r="F92">
        <v>8.6300000000000008</v>
      </c>
    </row>
    <row r="93" spans="2:6" x14ac:dyDescent="0.25">
      <c r="B93">
        <v>7</v>
      </c>
      <c r="C93">
        <v>0.3</v>
      </c>
      <c r="D93" t="s">
        <v>786</v>
      </c>
      <c r="E93">
        <v>3</v>
      </c>
      <c r="F93">
        <v>8.9499999999999993</v>
      </c>
    </row>
    <row r="94" spans="2:6" x14ac:dyDescent="0.25">
      <c r="B94">
        <v>7</v>
      </c>
      <c r="C94">
        <v>0.3</v>
      </c>
      <c r="D94" t="s">
        <v>786</v>
      </c>
      <c r="E94">
        <v>3.5</v>
      </c>
      <c r="F94">
        <v>8.4499999999999993</v>
      </c>
    </row>
    <row r="95" spans="2:6" x14ac:dyDescent="0.25">
      <c r="B95">
        <v>7</v>
      </c>
      <c r="C95">
        <v>0.3</v>
      </c>
      <c r="D95" t="s">
        <v>1127</v>
      </c>
      <c r="E95">
        <v>6</v>
      </c>
      <c r="F95">
        <v>8.42</v>
      </c>
    </row>
    <row r="96" spans="2:6" x14ac:dyDescent="0.25">
      <c r="B96">
        <v>7</v>
      </c>
      <c r="C96">
        <v>0.3</v>
      </c>
      <c r="D96" t="s">
        <v>1127</v>
      </c>
      <c r="E96">
        <v>6</v>
      </c>
      <c r="F96">
        <v>8.57</v>
      </c>
    </row>
    <row r="97" spans="2:6" x14ac:dyDescent="0.25">
      <c r="B97">
        <v>7</v>
      </c>
      <c r="C97">
        <v>0.3</v>
      </c>
      <c r="D97" t="s">
        <v>786</v>
      </c>
      <c r="E97">
        <v>2.8</v>
      </c>
      <c r="F97">
        <v>7.84</v>
      </c>
    </row>
    <row r="98" spans="2:6" x14ac:dyDescent="0.25">
      <c r="B98">
        <v>7</v>
      </c>
      <c r="C98">
        <v>0.3</v>
      </c>
      <c r="D98" t="s">
        <v>786</v>
      </c>
      <c r="E98">
        <v>2.9</v>
      </c>
      <c r="F98">
        <v>8.2200000000000006</v>
      </c>
    </row>
    <row r="99" spans="2:6" x14ac:dyDescent="0.25">
      <c r="B99">
        <v>8</v>
      </c>
      <c r="C99">
        <v>0.3</v>
      </c>
      <c r="D99" t="s">
        <v>786</v>
      </c>
      <c r="E99">
        <v>2.4</v>
      </c>
      <c r="F99">
        <v>8.41</v>
      </c>
    </row>
    <row r="100" spans="2:6" x14ac:dyDescent="0.25">
      <c r="B100">
        <v>8</v>
      </c>
      <c r="C100">
        <v>0.3</v>
      </c>
      <c r="D100" t="s">
        <v>1127</v>
      </c>
      <c r="E100">
        <v>6</v>
      </c>
      <c r="F100">
        <v>8.9600000000000009</v>
      </c>
    </row>
    <row r="101" spans="2:6" x14ac:dyDescent="0.25">
      <c r="B101">
        <v>8</v>
      </c>
      <c r="C101">
        <v>0.3</v>
      </c>
      <c r="D101" t="s">
        <v>1127</v>
      </c>
      <c r="E101">
        <v>6.7</v>
      </c>
      <c r="F101">
        <v>8.93</v>
      </c>
    </row>
    <row r="102" spans="2:6" x14ac:dyDescent="0.25">
      <c r="B102">
        <v>8</v>
      </c>
      <c r="C102">
        <v>0.3</v>
      </c>
      <c r="D102" t="s">
        <v>786</v>
      </c>
      <c r="E102">
        <v>3.5</v>
      </c>
      <c r="F102">
        <v>8.8000000000000007</v>
      </c>
    </row>
    <row r="103" spans="2:6" x14ac:dyDescent="0.25">
      <c r="B103">
        <v>8</v>
      </c>
      <c r="C103">
        <v>0.3</v>
      </c>
      <c r="D103" t="s">
        <v>1127</v>
      </c>
      <c r="E103">
        <v>7.4</v>
      </c>
      <c r="F103">
        <v>9.16</v>
      </c>
    </row>
    <row r="104" spans="2:6" x14ac:dyDescent="0.25">
      <c r="B104">
        <v>8</v>
      </c>
      <c r="C104">
        <v>0.3</v>
      </c>
      <c r="D104" t="s">
        <v>786</v>
      </c>
      <c r="E104">
        <v>3.2</v>
      </c>
      <c r="F104">
        <v>8.51</v>
      </c>
    </row>
    <row r="105" spans="2:6" x14ac:dyDescent="0.25">
      <c r="B105">
        <v>8</v>
      </c>
      <c r="C105">
        <v>0.3</v>
      </c>
      <c r="D105" t="s">
        <v>786</v>
      </c>
      <c r="E105">
        <v>3</v>
      </c>
      <c r="F105">
        <v>8.5299999999999994</v>
      </c>
    </row>
    <row r="106" spans="2:6" x14ac:dyDescent="0.25">
      <c r="B106">
        <v>8</v>
      </c>
      <c r="C106">
        <v>0.3</v>
      </c>
      <c r="D106" t="s">
        <v>786</v>
      </c>
      <c r="E106">
        <v>2.9</v>
      </c>
      <c r="F106">
        <v>8.01</v>
      </c>
    </row>
    <row r="107" spans="2:6" x14ac:dyDescent="0.25">
      <c r="B107">
        <v>8</v>
      </c>
      <c r="C107">
        <v>0.3</v>
      </c>
      <c r="D107" t="s">
        <v>786</v>
      </c>
      <c r="E107">
        <v>2.8</v>
      </c>
      <c r="F107">
        <v>8.6199999999999992</v>
      </c>
    </row>
    <row r="108" spans="2:6" x14ac:dyDescent="0.25">
      <c r="B108">
        <v>8</v>
      </c>
      <c r="C108">
        <v>0.3</v>
      </c>
      <c r="D108" t="s">
        <v>786</v>
      </c>
      <c r="E108">
        <v>2.2999999999999998</v>
      </c>
      <c r="F108">
        <v>7.38</v>
      </c>
    </row>
    <row r="109" spans="2:6" x14ac:dyDescent="0.25">
      <c r="B109">
        <v>8</v>
      </c>
      <c r="C109">
        <v>0.3</v>
      </c>
      <c r="D109" t="s">
        <v>1127</v>
      </c>
      <c r="E109">
        <v>6.1</v>
      </c>
      <c r="F109">
        <v>8.51</v>
      </c>
    </row>
    <row r="110" spans="2:6" x14ac:dyDescent="0.25">
      <c r="B110">
        <v>8</v>
      </c>
      <c r="C110">
        <v>0.3</v>
      </c>
      <c r="D110" t="s">
        <v>786</v>
      </c>
      <c r="E110">
        <v>3</v>
      </c>
      <c r="F110">
        <v>8.35</v>
      </c>
    </row>
    <row r="111" spans="2:6" x14ac:dyDescent="0.25">
      <c r="B111">
        <v>8</v>
      </c>
      <c r="C111">
        <v>0.3</v>
      </c>
      <c r="D111" t="s">
        <v>786</v>
      </c>
      <c r="E111">
        <v>3.2</v>
      </c>
      <c r="F111">
        <v>8.39</v>
      </c>
    </row>
    <row r="112" spans="2:6" x14ac:dyDescent="0.25">
      <c r="B112">
        <v>8</v>
      </c>
      <c r="C112">
        <v>0.3</v>
      </c>
      <c r="D112" t="s">
        <v>786</v>
      </c>
      <c r="E112">
        <v>2.6</v>
      </c>
      <c r="F112">
        <v>8.33</v>
      </c>
    </row>
    <row r="113" spans="2:6" x14ac:dyDescent="0.25">
      <c r="B113">
        <v>8</v>
      </c>
      <c r="C113">
        <v>0.3</v>
      </c>
      <c r="D113" t="s">
        <v>786</v>
      </c>
      <c r="E113">
        <v>2.9</v>
      </c>
      <c r="F113">
        <v>8.67</v>
      </c>
    </row>
    <row r="114" spans="2:6" x14ac:dyDescent="0.25">
      <c r="B114">
        <v>9</v>
      </c>
      <c r="C114">
        <v>0.3</v>
      </c>
      <c r="D114" t="s">
        <v>786</v>
      </c>
      <c r="E114">
        <v>3.1</v>
      </c>
      <c r="F114">
        <v>9.91</v>
      </c>
    </row>
    <row r="115" spans="2:6" x14ac:dyDescent="0.25">
      <c r="B115">
        <v>9</v>
      </c>
      <c r="C115">
        <v>0.3</v>
      </c>
      <c r="D115" t="s">
        <v>1127</v>
      </c>
      <c r="E115">
        <v>6.8</v>
      </c>
      <c r="F115">
        <v>10.1</v>
      </c>
    </row>
    <row r="116" spans="2:6" x14ac:dyDescent="0.25">
      <c r="B116">
        <v>9</v>
      </c>
      <c r="C116">
        <v>0.3</v>
      </c>
      <c r="D116" t="s">
        <v>1127</v>
      </c>
      <c r="E116">
        <v>5.6</v>
      </c>
      <c r="F116">
        <v>9.59</v>
      </c>
    </row>
    <row r="117" spans="2:6" x14ac:dyDescent="0.25">
      <c r="B117">
        <v>9</v>
      </c>
      <c r="C117">
        <v>0.3</v>
      </c>
      <c r="D117" t="s">
        <v>1127</v>
      </c>
      <c r="E117">
        <v>6.1</v>
      </c>
      <c r="F117">
        <v>9.7799999999999994</v>
      </c>
    </row>
    <row r="118" spans="2:6" x14ac:dyDescent="0.25">
      <c r="B118">
        <v>9</v>
      </c>
      <c r="C118">
        <v>0.3</v>
      </c>
      <c r="D118" t="s">
        <v>786</v>
      </c>
      <c r="E118">
        <v>3</v>
      </c>
      <c r="F118">
        <v>8.76</v>
      </c>
    </row>
    <row r="119" spans="2:6" x14ac:dyDescent="0.25">
      <c r="B119">
        <v>9</v>
      </c>
      <c r="C119">
        <v>0.3</v>
      </c>
      <c r="D119" t="s">
        <v>786</v>
      </c>
      <c r="E119">
        <v>2.6</v>
      </c>
      <c r="F119">
        <v>8.2200000000000006</v>
      </c>
    </row>
    <row r="120" spans="2:6" x14ac:dyDescent="0.25">
      <c r="B120">
        <v>9</v>
      </c>
      <c r="C120">
        <v>0.3</v>
      </c>
      <c r="D120" t="s">
        <v>1127</v>
      </c>
      <c r="E120">
        <v>5.7</v>
      </c>
      <c r="F120">
        <v>9.8800000000000008</v>
      </c>
    </row>
    <row r="121" spans="2:6" x14ac:dyDescent="0.25">
      <c r="B121">
        <v>9</v>
      </c>
      <c r="C121">
        <v>0.3</v>
      </c>
      <c r="D121" t="s">
        <v>1127</v>
      </c>
      <c r="E121">
        <v>6.4</v>
      </c>
      <c r="F121">
        <v>10.14</v>
      </c>
    </row>
    <row r="122" spans="2:6" x14ac:dyDescent="0.25">
      <c r="B122">
        <v>9</v>
      </c>
      <c r="C122">
        <v>0.3</v>
      </c>
      <c r="D122" t="s">
        <v>1127</v>
      </c>
      <c r="E122">
        <v>6.6</v>
      </c>
      <c r="F122">
        <v>9.4</v>
      </c>
    </row>
    <row r="123" spans="2:6" x14ac:dyDescent="0.25">
      <c r="B123">
        <v>9</v>
      </c>
      <c r="C123">
        <v>0.3</v>
      </c>
      <c r="D123" t="s">
        <v>786</v>
      </c>
      <c r="E123">
        <v>3.2</v>
      </c>
      <c r="F123">
        <v>9.23</v>
      </c>
    </row>
    <row r="124" spans="2:6" x14ac:dyDescent="0.25">
      <c r="B124">
        <v>9</v>
      </c>
      <c r="C124">
        <v>0.3</v>
      </c>
      <c r="D124" t="s">
        <v>1127</v>
      </c>
      <c r="E124">
        <v>5.6</v>
      </c>
      <c r="F124">
        <v>10.039999999999999</v>
      </c>
    </row>
    <row r="125" spans="2:6" x14ac:dyDescent="0.25">
      <c r="B125">
        <v>9</v>
      </c>
      <c r="C125">
        <v>0.3</v>
      </c>
      <c r="D125" t="s">
        <v>1127</v>
      </c>
      <c r="E125">
        <v>6.4</v>
      </c>
      <c r="F125">
        <v>9.57</v>
      </c>
    </row>
    <row r="126" spans="2:6" x14ac:dyDescent="0.25">
      <c r="B126">
        <v>10</v>
      </c>
      <c r="C126">
        <v>0.3</v>
      </c>
      <c r="D126" t="s">
        <v>786</v>
      </c>
      <c r="E126">
        <v>3</v>
      </c>
      <c r="F126">
        <v>7.6</v>
      </c>
    </row>
    <row r="127" spans="2:6" x14ac:dyDescent="0.25">
      <c r="B127">
        <v>10</v>
      </c>
      <c r="C127">
        <v>0.3</v>
      </c>
      <c r="D127" t="s">
        <v>786</v>
      </c>
      <c r="E127">
        <v>3.1</v>
      </c>
      <c r="F127">
        <v>6.48</v>
      </c>
    </row>
    <row r="128" spans="2:6" x14ac:dyDescent="0.25">
      <c r="B128">
        <v>10</v>
      </c>
      <c r="C128">
        <v>0.3</v>
      </c>
      <c r="D128" t="s">
        <v>1127</v>
      </c>
      <c r="E128">
        <v>5</v>
      </c>
      <c r="F128">
        <v>8.1199999999999992</v>
      </c>
    </row>
    <row r="129" spans="2:6" x14ac:dyDescent="0.25">
      <c r="B129">
        <v>10</v>
      </c>
      <c r="C129">
        <v>0.3</v>
      </c>
      <c r="D129" t="s">
        <v>786</v>
      </c>
      <c r="E129">
        <v>2.4</v>
      </c>
      <c r="F129">
        <v>6.81</v>
      </c>
    </row>
    <row r="130" spans="2:6" x14ac:dyDescent="0.25">
      <c r="B130">
        <v>10</v>
      </c>
      <c r="C130">
        <v>0.3</v>
      </c>
      <c r="D130" t="s">
        <v>1127</v>
      </c>
      <c r="E130">
        <v>6.2</v>
      </c>
      <c r="F130">
        <v>7.32</v>
      </c>
    </row>
    <row r="131" spans="2:6" x14ac:dyDescent="0.25">
      <c r="B131">
        <v>10</v>
      </c>
      <c r="C131">
        <v>0.3</v>
      </c>
      <c r="D131" t="s">
        <v>1127</v>
      </c>
      <c r="E131">
        <v>5.2</v>
      </c>
      <c r="F131">
        <v>7.55</v>
      </c>
    </row>
    <row r="132" spans="2:6" x14ac:dyDescent="0.25">
      <c r="B132">
        <v>10</v>
      </c>
      <c r="C132">
        <v>0.3</v>
      </c>
      <c r="D132" t="s">
        <v>786</v>
      </c>
      <c r="E132">
        <v>2.5</v>
      </c>
      <c r="F132">
        <v>7.09</v>
      </c>
    </row>
    <row r="133" spans="2:6" x14ac:dyDescent="0.25">
      <c r="B133">
        <v>10</v>
      </c>
      <c r="C133">
        <v>0.3</v>
      </c>
      <c r="D133" t="s">
        <v>786</v>
      </c>
      <c r="E133">
        <v>2.1</v>
      </c>
      <c r="F133">
        <v>7.49</v>
      </c>
    </row>
    <row r="134" spans="2:6" x14ac:dyDescent="0.25">
      <c r="B134">
        <v>10</v>
      </c>
      <c r="C134">
        <v>0.3</v>
      </c>
      <c r="D134" t="s">
        <v>786</v>
      </c>
      <c r="E134">
        <v>3</v>
      </c>
      <c r="F134">
        <v>6.49</v>
      </c>
    </row>
    <row r="135" spans="2:6" x14ac:dyDescent="0.25">
      <c r="B135">
        <v>10</v>
      </c>
      <c r="C135">
        <v>0.3</v>
      </c>
      <c r="D135" t="s">
        <v>1127</v>
      </c>
      <c r="E135">
        <v>6.5</v>
      </c>
      <c r="F135">
        <v>5.59</v>
      </c>
    </row>
    <row r="136" spans="2:6" x14ac:dyDescent="0.25">
      <c r="B136">
        <v>11</v>
      </c>
      <c r="C136">
        <v>3</v>
      </c>
      <c r="D136" t="s">
        <v>786</v>
      </c>
      <c r="E136">
        <v>3.3</v>
      </c>
      <c r="F136">
        <v>9.26</v>
      </c>
    </row>
    <row r="137" spans="2:6" x14ac:dyDescent="0.25">
      <c r="B137">
        <v>11</v>
      </c>
      <c r="C137">
        <v>3</v>
      </c>
      <c r="D137" t="s">
        <v>786</v>
      </c>
      <c r="E137">
        <v>3</v>
      </c>
      <c r="F137">
        <v>8.5299999999999994</v>
      </c>
    </row>
    <row r="138" spans="2:6" x14ac:dyDescent="0.25">
      <c r="B138">
        <v>11</v>
      </c>
      <c r="C138">
        <v>3</v>
      </c>
      <c r="D138" t="s">
        <v>1127</v>
      </c>
      <c r="E138">
        <v>6.1</v>
      </c>
      <c r="F138">
        <v>9.74</v>
      </c>
    </row>
    <row r="139" spans="2:6" x14ac:dyDescent="0.25">
      <c r="B139">
        <v>11</v>
      </c>
      <c r="C139">
        <v>3</v>
      </c>
      <c r="D139" t="s">
        <v>1127</v>
      </c>
      <c r="E139">
        <v>5.3</v>
      </c>
      <c r="F139">
        <v>9.68</v>
      </c>
    </row>
    <row r="140" spans="2:6" x14ac:dyDescent="0.25">
      <c r="B140">
        <v>11</v>
      </c>
      <c r="C140">
        <v>3</v>
      </c>
      <c r="D140" t="s">
        <v>1127</v>
      </c>
      <c r="E140">
        <v>5.8</v>
      </c>
      <c r="F140">
        <v>9.76</v>
      </c>
    </row>
    <row r="141" spans="2:6" x14ac:dyDescent="0.25">
      <c r="B141">
        <v>11</v>
      </c>
      <c r="C141">
        <v>3</v>
      </c>
      <c r="D141" t="s">
        <v>1127</v>
      </c>
      <c r="E141">
        <v>5.0999999999999996</v>
      </c>
      <c r="F141">
        <v>9.5</v>
      </c>
    </row>
    <row r="142" spans="2:6" x14ac:dyDescent="0.25">
      <c r="B142">
        <v>12</v>
      </c>
      <c r="C142">
        <v>3</v>
      </c>
      <c r="D142" t="s">
        <v>786</v>
      </c>
      <c r="E142">
        <v>3.5</v>
      </c>
      <c r="F142">
        <v>9.92</v>
      </c>
    </row>
    <row r="143" spans="2:6" x14ac:dyDescent="0.25">
      <c r="B143">
        <v>12</v>
      </c>
      <c r="C143">
        <v>3</v>
      </c>
      <c r="D143" t="s">
        <v>786</v>
      </c>
      <c r="E143">
        <v>3.5</v>
      </c>
      <c r="F143">
        <v>8.74</v>
      </c>
    </row>
    <row r="144" spans="2:6" x14ac:dyDescent="0.25">
      <c r="B144">
        <v>12</v>
      </c>
      <c r="C144">
        <v>3</v>
      </c>
      <c r="D144" t="s">
        <v>786</v>
      </c>
      <c r="E144">
        <v>4.2</v>
      </c>
      <c r="F144">
        <v>8.6999999999999993</v>
      </c>
    </row>
    <row r="145" spans="2:6" x14ac:dyDescent="0.25">
      <c r="B145">
        <v>12</v>
      </c>
      <c r="C145">
        <v>3</v>
      </c>
      <c r="D145" t="s">
        <v>1127</v>
      </c>
      <c r="E145">
        <v>6.2</v>
      </c>
      <c r="F145">
        <v>9.77</v>
      </c>
    </row>
    <row r="146" spans="2:6" x14ac:dyDescent="0.25">
      <c r="B146">
        <v>12</v>
      </c>
      <c r="C146">
        <v>3</v>
      </c>
      <c r="D146" t="s">
        <v>1127</v>
      </c>
      <c r="E146">
        <v>6.3</v>
      </c>
      <c r="F146">
        <v>9.48</v>
      </c>
    </row>
    <row r="147" spans="2:6" x14ac:dyDescent="0.25">
      <c r="B147">
        <v>12</v>
      </c>
      <c r="C147">
        <v>3</v>
      </c>
      <c r="D147" t="s">
        <v>786</v>
      </c>
      <c r="E147">
        <v>3.7</v>
      </c>
      <c r="F147">
        <v>9</v>
      </c>
    </row>
    <row r="148" spans="2:6" x14ac:dyDescent="0.25">
      <c r="B148">
        <v>12</v>
      </c>
      <c r="C148">
        <v>3</v>
      </c>
      <c r="D148" t="s">
        <v>1127</v>
      </c>
      <c r="E148">
        <v>7</v>
      </c>
      <c r="F148">
        <v>10.11</v>
      </c>
    </row>
    <row r="149" spans="2:6" x14ac:dyDescent="0.25">
      <c r="B149">
        <v>12</v>
      </c>
      <c r="C149">
        <v>3</v>
      </c>
      <c r="D149" t="s">
        <v>1127</v>
      </c>
      <c r="E149">
        <v>6.9</v>
      </c>
      <c r="F149">
        <v>9.01</v>
      </c>
    </row>
    <row r="150" spans="2:6" x14ac:dyDescent="0.25">
      <c r="B150">
        <v>12</v>
      </c>
      <c r="C150">
        <v>3</v>
      </c>
      <c r="D150" t="s">
        <v>1127</v>
      </c>
      <c r="E150">
        <v>7.1</v>
      </c>
      <c r="F150">
        <v>10.06</v>
      </c>
    </row>
    <row r="151" spans="2:6" x14ac:dyDescent="0.25">
      <c r="B151">
        <v>12</v>
      </c>
      <c r="C151">
        <v>3</v>
      </c>
      <c r="D151" t="s">
        <v>1127</v>
      </c>
      <c r="E151">
        <v>7</v>
      </c>
      <c r="F151">
        <v>11.07</v>
      </c>
    </row>
    <row r="152" spans="2:6" x14ac:dyDescent="0.25">
      <c r="B152">
        <v>13</v>
      </c>
      <c r="C152">
        <v>3</v>
      </c>
      <c r="D152" t="s">
        <v>1127</v>
      </c>
      <c r="E152">
        <v>5.9</v>
      </c>
      <c r="F152">
        <v>8.5500000000000007</v>
      </c>
    </row>
    <row r="153" spans="2:6" x14ac:dyDescent="0.25">
      <c r="B153">
        <v>13</v>
      </c>
      <c r="C153">
        <v>3</v>
      </c>
      <c r="D153" t="s">
        <v>786</v>
      </c>
      <c r="E153">
        <v>2.8</v>
      </c>
      <c r="F153">
        <v>8.4499999999999993</v>
      </c>
    </row>
    <row r="154" spans="2:6" x14ac:dyDescent="0.25">
      <c r="B154">
        <v>13</v>
      </c>
      <c r="C154">
        <v>3</v>
      </c>
      <c r="D154" t="s">
        <v>786</v>
      </c>
      <c r="E154">
        <v>2</v>
      </c>
      <c r="F154">
        <v>4.93</v>
      </c>
    </row>
    <row r="155" spans="2:6" x14ac:dyDescent="0.25">
      <c r="B155">
        <v>13</v>
      </c>
      <c r="C155">
        <v>3</v>
      </c>
      <c r="D155" t="s">
        <v>786</v>
      </c>
      <c r="E155">
        <v>2.4</v>
      </c>
      <c r="F155">
        <v>7.27</v>
      </c>
    </row>
    <row r="156" spans="2:6" x14ac:dyDescent="0.25">
      <c r="B156">
        <v>13</v>
      </c>
      <c r="C156">
        <v>3</v>
      </c>
      <c r="D156" t="s">
        <v>1127</v>
      </c>
      <c r="E156">
        <v>5.8</v>
      </c>
      <c r="F156">
        <v>8.06</v>
      </c>
    </row>
    <row r="157" spans="2:6" x14ac:dyDescent="0.25">
      <c r="B157">
        <v>13</v>
      </c>
      <c r="C157">
        <v>3</v>
      </c>
      <c r="D157" t="s">
        <v>1127</v>
      </c>
      <c r="E157">
        <v>5.3</v>
      </c>
      <c r="F157">
        <v>8.5399999999999991</v>
      </c>
    </row>
    <row r="158" spans="2:6" x14ac:dyDescent="0.25">
      <c r="B158">
        <v>13</v>
      </c>
      <c r="C158">
        <v>3</v>
      </c>
      <c r="D158" t="s">
        <v>1127</v>
      </c>
      <c r="E158">
        <v>5.3</v>
      </c>
      <c r="F158">
        <v>8.3000000000000007</v>
      </c>
    </row>
    <row r="159" spans="2:6" x14ac:dyDescent="0.25">
      <c r="B159">
        <v>13</v>
      </c>
      <c r="C159">
        <v>3</v>
      </c>
      <c r="D159" t="s">
        <v>1127</v>
      </c>
      <c r="E159">
        <v>5.5</v>
      </c>
      <c r="F159">
        <v>8.3800000000000008</v>
      </c>
    </row>
    <row r="160" spans="2:6" x14ac:dyDescent="0.25">
      <c r="B160">
        <v>13</v>
      </c>
      <c r="C160">
        <v>3</v>
      </c>
      <c r="D160" t="s">
        <v>1127</v>
      </c>
      <c r="E160">
        <v>5.4</v>
      </c>
      <c r="F160">
        <v>7.8</v>
      </c>
    </row>
    <row r="161" spans="2:6" x14ac:dyDescent="0.25">
      <c r="B161">
        <v>13</v>
      </c>
      <c r="C161">
        <v>3</v>
      </c>
      <c r="D161" t="s">
        <v>786</v>
      </c>
      <c r="E161">
        <v>2.8</v>
      </c>
      <c r="F161">
        <v>7.91</v>
      </c>
    </row>
    <row r="162" spans="2:6" x14ac:dyDescent="0.25">
      <c r="B162">
        <v>13</v>
      </c>
      <c r="C162">
        <v>3</v>
      </c>
      <c r="D162" t="s">
        <v>786</v>
      </c>
      <c r="E162">
        <v>2.4</v>
      </c>
      <c r="F162">
        <v>7.42</v>
      </c>
    </row>
    <row r="163" spans="2:6" x14ac:dyDescent="0.25">
      <c r="B163">
        <v>13</v>
      </c>
      <c r="C163">
        <v>3</v>
      </c>
      <c r="D163" t="s">
        <v>786</v>
      </c>
      <c r="E163">
        <v>2.5</v>
      </c>
      <c r="F163">
        <v>7.68</v>
      </c>
    </row>
    <row r="164" spans="2:6" x14ac:dyDescent="0.25">
      <c r="B164">
        <v>13</v>
      </c>
      <c r="C164">
        <v>3</v>
      </c>
      <c r="D164" t="s">
        <v>1127</v>
      </c>
      <c r="E164">
        <v>5.2</v>
      </c>
      <c r="F164">
        <v>9.07</v>
      </c>
    </row>
    <row r="165" spans="2:6" x14ac:dyDescent="0.25">
      <c r="B165">
        <v>13</v>
      </c>
      <c r="C165">
        <v>3</v>
      </c>
      <c r="D165" t="s">
        <v>1127</v>
      </c>
      <c r="E165">
        <v>5.0999999999999996</v>
      </c>
      <c r="F165">
        <v>8.4499999999999993</v>
      </c>
    </row>
    <row r="166" spans="2:6" x14ac:dyDescent="0.25">
      <c r="B166">
        <v>14</v>
      </c>
      <c r="C166">
        <v>3</v>
      </c>
      <c r="D166" t="s">
        <v>1127</v>
      </c>
      <c r="E166">
        <v>6.1</v>
      </c>
      <c r="F166">
        <v>8.61</v>
      </c>
    </row>
    <row r="167" spans="2:6" x14ac:dyDescent="0.25">
      <c r="B167">
        <v>14</v>
      </c>
      <c r="C167">
        <v>3</v>
      </c>
      <c r="D167" t="s">
        <v>1127</v>
      </c>
      <c r="E167">
        <v>6.2</v>
      </c>
      <c r="F167">
        <v>8.32</v>
      </c>
    </row>
    <row r="168" spans="2:6" x14ac:dyDescent="0.25">
      <c r="B168">
        <v>14</v>
      </c>
      <c r="C168">
        <v>3</v>
      </c>
      <c r="D168" t="s">
        <v>1127</v>
      </c>
      <c r="E168">
        <v>5.4</v>
      </c>
      <c r="F168">
        <v>7.87</v>
      </c>
    </row>
    <row r="169" spans="2:6" x14ac:dyDescent="0.25">
      <c r="B169">
        <v>14</v>
      </c>
      <c r="C169">
        <v>3</v>
      </c>
      <c r="D169" t="s">
        <v>786</v>
      </c>
      <c r="E169">
        <v>2.8</v>
      </c>
      <c r="F169">
        <v>8.6</v>
      </c>
    </row>
    <row r="170" spans="2:6" x14ac:dyDescent="0.25">
      <c r="B170">
        <v>14</v>
      </c>
      <c r="C170">
        <v>3</v>
      </c>
      <c r="D170" t="s">
        <v>1127</v>
      </c>
      <c r="E170">
        <v>5.3</v>
      </c>
      <c r="F170">
        <v>7.49</v>
      </c>
    </row>
    <row r="171" spans="2:6" x14ac:dyDescent="0.25">
      <c r="B171">
        <v>14</v>
      </c>
      <c r="C171">
        <v>3</v>
      </c>
      <c r="D171" t="s">
        <v>786</v>
      </c>
      <c r="E171">
        <v>2.8</v>
      </c>
      <c r="F171">
        <v>7.35</v>
      </c>
    </row>
    <row r="172" spans="2:6" x14ac:dyDescent="0.25">
      <c r="B172">
        <v>14</v>
      </c>
      <c r="C172">
        <v>3</v>
      </c>
      <c r="D172" t="s">
        <v>786</v>
      </c>
      <c r="E172">
        <v>2.7</v>
      </c>
      <c r="F172">
        <v>6.71</v>
      </c>
    </row>
    <row r="173" spans="2:6" x14ac:dyDescent="0.25">
      <c r="B173">
        <v>14</v>
      </c>
      <c r="C173">
        <v>3</v>
      </c>
      <c r="D173" t="s">
        <v>786</v>
      </c>
      <c r="E173">
        <v>3.2</v>
      </c>
      <c r="F173">
        <v>8.33</v>
      </c>
    </row>
    <row r="174" spans="2:6" x14ac:dyDescent="0.25">
      <c r="B174">
        <v>14</v>
      </c>
      <c r="C174">
        <v>3</v>
      </c>
      <c r="D174" t="s">
        <v>1127</v>
      </c>
      <c r="E174">
        <v>7</v>
      </c>
      <c r="F174">
        <v>8.9700000000000006</v>
      </c>
    </row>
    <row r="175" spans="2:6" x14ac:dyDescent="0.25">
      <c r="B175">
        <v>14</v>
      </c>
      <c r="C175">
        <v>3</v>
      </c>
      <c r="D175" t="s">
        <v>786</v>
      </c>
      <c r="E175">
        <v>2.5</v>
      </c>
      <c r="F175">
        <v>8.2100000000000009</v>
      </c>
    </row>
    <row r="176" spans="2:6" x14ac:dyDescent="0.25">
      <c r="B176">
        <v>14</v>
      </c>
      <c r="C176">
        <v>3</v>
      </c>
      <c r="D176" t="s">
        <v>786</v>
      </c>
      <c r="E176">
        <v>3</v>
      </c>
      <c r="F176">
        <v>8.14</v>
      </c>
    </row>
    <row r="177" spans="2:6" x14ac:dyDescent="0.25">
      <c r="B177">
        <v>14</v>
      </c>
      <c r="C177">
        <v>3</v>
      </c>
      <c r="D177" t="s">
        <v>786</v>
      </c>
      <c r="E177">
        <v>3.2</v>
      </c>
      <c r="F177">
        <v>8.14</v>
      </c>
    </row>
    <row r="178" spans="2:6" x14ac:dyDescent="0.25">
      <c r="B178">
        <v>14</v>
      </c>
      <c r="C178">
        <v>3</v>
      </c>
      <c r="D178" t="s">
        <v>786</v>
      </c>
      <c r="E178">
        <v>3.1</v>
      </c>
      <c r="F178">
        <v>7.8</v>
      </c>
    </row>
    <row r="179" spans="2:6" x14ac:dyDescent="0.25">
      <c r="B179">
        <v>15</v>
      </c>
      <c r="C179">
        <v>3</v>
      </c>
      <c r="D179" t="s">
        <v>1127</v>
      </c>
      <c r="E179">
        <v>6</v>
      </c>
      <c r="F179">
        <v>7.28</v>
      </c>
    </row>
    <row r="180" spans="2:6" x14ac:dyDescent="0.25">
      <c r="B180">
        <v>15</v>
      </c>
      <c r="C180">
        <v>3</v>
      </c>
      <c r="D180" t="s">
        <v>1127</v>
      </c>
      <c r="E180">
        <v>5.7</v>
      </c>
      <c r="F180">
        <v>7.92</v>
      </c>
    </row>
    <row r="181" spans="2:6" x14ac:dyDescent="0.25">
      <c r="B181">
        <v>15</v>
      </c>
      <c r="C181">
        <v>3</v>
      </c>
      <c r="D181" t="s">
        <v>1127</v>
      </c>
      <c r="E181">
        <v>5.5</v>
      </c>
      <c r="F181">
        <v>7.19</v>
      </c>
    </row>
    <row r="182" spans="2:6" x14ac:dyDescent="0.25">
      <c r="B182">
        <v>15</v>
      </c>
      <c r="C182">
        <v>3</v>
      </c>
      <c r="D182" t="s">
        <v>786</v>
      </c>
      <c r="E182">
        <v>3</v>
      </c>
      <c r="F182">
        <v>7.04</v>
      </c>
    </row>
    <row r="183" spans="2:6" x14ac:dyDescent="0.25">
      <c r="B183">
        <v>15</v>
      </c>
      <c r="C183">
        <v>3</v>
      </c>
      <c r="D183" t="s">
        <v>786</v>
      </c>
      <c r="E183">
        <v>2.8</v>
      </c>
      <c r="F183">
        <v>7.08</v>
      </c>
    </row>
    <row r="184" spans="2:6" x14ac:dyDescent="0.25">
      <c r="B184">
        <v>15</v>
      </c>
      <c r="C184">
        <v>3</v>
      </c>
      <c r="D184" t="s">
        <v>786</v>
      </c>
      <c r="E184">
        <v>2.2000000000000002</v>
      </c>
      <c r="F184">
        <v>6.5</v>
      </c>
    </row>
    <row r="185" spans="2:6" x14ac:dyDescent="0.25">
      <c r="B185">
        <v>15</v>
      </c>
      <c r="C185">
        <v>3</v>
      </c>
      <c r="D185" t="s">
        <v>786</v>
      </c>
      <c r="E185">
        <v>2.9</v>
      </c>
      <c r="F185">
        <v>7.97</v>
      </c>
    </row>
    <row r="186" spans="2:6" x14ac:dyDescent="0.25">
      <c r="B186">
        <v>15</v>
      </c>
      <c r="C186">
        <v>3</v>
      </c>
      <c r="D186" t="s">
        <v>786</v>
      </c>
      <c r="E186">
        <v>2.9</v>
      </c>
      <c r="F186">
        <v>7.44</v>
      </c>
    </row>
    <row r="187" spans="2:6" x14ac:dyDescent="0.25">
      <c r="B187">
        <v>15</v>
      </c>
      <c r="C187">
        <v>3</v>
      </c>
      <c r="D187" t="s">
        <v>1127</v>
      </c>
      <c r="E187">
        <v>6</v>
      </c>
      <c r="F187">
        <v>7.89</v>
      </c>
    </row>
    <row r="188" spans="2:6" x14ac:dyDescent="0.25">
      <c r="B188">
        <v>15</v>
      </c>
      <c r="C188">
        <v>3</v>
      </c>
      <c r="D188" t="s">
        <v>1127</v>
      </c>
      <c r="E188">
        <v>5.8</v>
      </c>
      <c r="F188">
        <v>7.6</v>
      </c>
    </row>
    <row r="189" spans="2:6" x14ac:dyDescent="0.25">
      <c r="B189">
        <v>15</v>
      </c>
      <c r="C189">
        <v>3</v>
      </c>
      <c r="D189" t="s">
        <v>1127</v>
      </c>
      <c r="E189">
        <v>6.2</v>
      </c>
      <c r="F189">
        <v>7.52</v>
      </c>
    </row>
    <row r="190" spans="2:6" x14ac:dyDescent="0.25">
      <c r="B190">
        <v>15</v>
      </c>
      <c r="C190">
        <v>3</v>
      </c>
      <c r="D190" t="s">
        <v>786</v>
      </c>
      <c r="E190">
        <v>3.5</v>
      </c>
      <c r="F190">
        <v>7.37</v>
      </c>
    </row>
    <row r="191" spans="2:6" x14ac:dyDescent="0.25">
      <c r="B191">
        <v>15</v>
      </c>
      <c r="C191">
        <v>3</v>
      </c>
      <c r="D191" t="s">
        <v>1127</v>
      </c>
      <c r="E191">
        <v>5.2</v>
      </c>
      <c r="F191">
        <v>8</v>
      </c>
    </row>
    <row r="192" spans="2:6" x14ac:dyDescent="0.25">
      <c r="B192">
        <v>16</v>
      </c>
      <c r="C192">
        <v>30</v>
      </c>
      <c r="D192" t="s">
        <v>786</v>
      </c>
      <c r="E192">
        <v>2.1</v>
      </c>
      <c r="F192">
        <v>7.37</v>
      </c>
    </row>
    <row r="193" spans="2:6" x14ac:dyDescent="0.25">
      <c r="B193">
        <v>16</v>
      </c>
      <c r="C193">
        <v>30</v>
      </c>
      <c r="D193" t="s">
        <v>786</v>
      </c>
      <c r="E193">
        <v>2.7</v>
      </c>
      <c r="F193">
        <v>8.0399999999999991</v>
      </c>
    </row>
    <row r="194" spans="2:6" x14ac:dyDescent="0.25">
      <c r="B194">
        <v>16</v>
      </c>
      <c r="C194">
        <v>30</v>
      </c>
      <c r="D194" t="s">
        <v>786</v>
      </c>
      <c r="E194">
        <v>3.2</v>
      </c>
      <c r="F194">
        <v>8.89</v>
      </c>
    </row>
    <row r="195" spans="2:6" x14ac:dyDescent="0.25">
      <c r="B195">
        <v>16</v>
      </c>
      <c r="C195">
        <v>30</v>
      </c>
      <c r="D195" t="s">
        <v>786</v>
      </c>
      <c r="E195">
        <v>2</v>
      </c>
      <c r="F195">
        <v>6.72</v>
      </c>
    </row>
    <row r="196" spans="2:6" x14ac:dyDescent="0.25">
      <c r="B196">
        <v>16</v>
      </c>
      <c r="C196">
        <v>30</v>
      </c>
      <c r="D196" t="s">
        <v>1127</v>
      </c>
      <c r="E196">
        <v>7</v>
      </c>
      <c r="F196">
        <v>8.8800000000000008</v>
      </c>
    </row>
    <row r="197" spans="2:6" x14ac:dyDescent="0.25">
      <c r="B197">
        <v>16</v>
      </c>
      <c r="C197">
        <v>30</v>
      </c>
      <c r="D197" t="s">
        <v>1127</v>
      </c>
      <c r="E197">
        <v>5.9</v>
      </c>
      <c r="F197">
        <v>7.08</v>
      </c>
    </row>
    <row r="198" spans="2:6" x14ac:dyDescent="0.25">
      <c r="B198">
        <v>16</v>
      </c>
      <c r="C198">
        <v>30</v>
      </c>
      <c r="D198" t="s">
        <v>786</v>
      </c>
      <c r="E198">
        <v>3</v>
      </c>
      <c r="F198">
        <v>7.76</v>
      </c>
    </row>
    <row r="199" spans="2:6" x14ac:dyDescent="0.25">
      <c r="B199">
        <v>16</v>
      </c>
      <c r="C199">
        <v>30</v>
      </c>
      <c r="D199" t="s">
        <v>1127</v>
      </c>
      <c r="E199">
        <v>6.1</v>
      </c>
      <c r="F199">
        <v>9.6</v>
      </c>
    </row>
    <row r="200" spans="2:6" x14ac:dyDescent="0.25">
      <c r="B200">
        <v>16</v>
      </c>
      <c r="C200">
        <v>30</v>
      </c>
      <c r="D200" t="s">
        <v>786</v>
      </c>
      <c r="E200">
        <v>3.3</v>
      </c>
      <c r="F200">
        <v>8.42</v>
      </c>
    </row>
    <row r="201" spans="2:6" x14ac:dyDescent="0.25">
      <c r="B201">
        <v>16</v>
      </c>
      <c r="C201">
        <v>30</v>
      </c>
      <c r="D201" t="s">
        <v>1127</v>
      </c>
      <c r="E201">
        <v>3.1</v>
      </c>
      <c r="F201">
        <v>6.63</v>
      </c>
    </row>
    <row r="202" spans="2:6" x14ac:dyDescent="0.25">
      <c r="B202">
        <v>16</v>
      </c>
      <c r="C202">
        <v>30</v>
      </c>
      <c r="D202" t="s">
        <v>786</v>
      </c>
      <c r="E202">
        <v>2.1</v>
      </c>
      <c r="F202">
        <v>7.99</v>
      </c>
    </row>
    <row r="203" spans="2:6" x14ac:dyDescent="0.25">
      <c r="B203">
        <v>17</v>
      </c>
      <c r="C203">
        <v>30</v>
      </c>
      <c r="D203" t="s">
        <v>1127</v>
      </c>
      <c r="E203">
        <v>6.1</v>
      </c>
      <c r="F203">
        <v>10.06</v>
      </c>
    </row>
    <row r="204" spans="2:6" x14ac:dyDescent="0.25">
      <c r="B204">
        <v>17</v>
      </c>
      <c r="C204">
        <v>30</v>
      </c>
      <c r="D204" t="s">
        <v>786</v>
      </c>
      <c r="E204">
        <v>2.9</v>
      </c>
      <c r="F204">
        <v>7.88</v>
      </c>
    </row>
    <row r="205" spans="2:6" x14ac:dyDescent="0.25">
      <c r="B205">
        <v>17</v>
      </c>
      <c r="C205">
        <v>30</v>
      </c>
      <c r="D205" t="s">
        <v>786</v>
      </c>
      <c r="E205">
        <v>3.3</v>
      </c>
      <c r="F205">
        <v>9.15</v>
      </c>
    </row>
    <row r="206" spans="2:6" x14ac:dyDescent="0.25">
      <c r="B206">
        <v>17</v>
      </c>
      <c r="C206">
        <v>30</v>
      </c>
      <c r="D206" t="s">
        <v>786</v>
      </c>
      <c r="E206">
        <v>2.2000000000000002</v>
      </c>
      <c r="F206">
        <v>7.79</v>
      </c>
    </row>
    <row r="207" spans="2:6" x14ac:dyDescent="0.25">
      <c r="B207">
        <v>17</v>
      </c>
      <c r="C207">
        <v>30</v>
      </c>
      <c r="D207" t="s">
        <v>786</v>
      </c>
      <c r="E207">
        <v>3.6</v>
      </c>
      <c r="F207">
        <v>8.74</v>
      </c>
    </row>
    <row r="208" spans="2:6" x14ac:dyDescent="0.25">
      <c r="B208">
        <v>17</v>
      </c>
      <c r="C208">
        <v>30</v>
      </c>
      <c r="D208" t="s">
        <v>1127</v>
      </c>
      <c r="E208">
        <v>7.1</v>
      </c>
      <c r="F208">
        <v>9.89</v>
      </c>
    </row>
    <row r="209" spans="2:6" x14ac:dyDescent="0.25">
      <c r="B209">
        <v>17</v>
      </c>
      <c r="C209">
        <v>30</v>
      </c>
      <c r="D209" t="s">
        <v>1127</v>
      </c>
      <c r="E209">
        <v>6.1</v>
      </c>
      <c r="F209">
        <v>9.51</v>
      </c>
    </row>
    <row r="210" spans="2:6" x14ac:dyDescent="0.25">
      <c r="B210">
        <v>17</v>
      </c>
      <c r="C210">
        <v>30</v>
      </c>
      <c r="D210" t="s">
        <v>1127</v>
      </c>
      <c r="E210">
        <v>6.3</v>
      </c>
      <c r="F210">
        <v>9.5399999999999991</v>
      </c>
    </row>
    <row r="211" spans="2:6" x14ac:dyDescent="0.25">
      <c r="B211">
        <v>17</v>
      </c>
      <c r="C211">
        <v>30</v>
      </c>
      <c r="D211" t="s">
        <v>1127</v>
      </c>
      <c r="E211">
        <v>6.7</v>
      </c>
      <c r="F211">
        <v>9.57</v>
      </c>
    </row>
    <row r="212" spans="2:6" x14ac:dyDescent="0.25">
      <c r="B212">
        <v>17</v>
      </c>
      <c r="C212">
        <v>30</v>
      </c>
      <c r="D212" t="s">
        <v>786</v>
      </c>
      <c r="E212">
        <v>2.8</v>
      </c>
      <c r="F212">
        <v>8.66</v>
      </c>
    </row>
    <row r="213" spans="2:6" x14ac:dyDescent="0.25">
      <c r="B213">
        <v>17</v>
      </c>
      <c r="C213">
        <v>30</v>
      </c>
      <c r="D213" t="s">
        <v>1127</v>
      </c>
      <c r="E213">
        <v>6.4</v>
      </c>
      <c r="F213">
        <v>10.199999999999999</v>
      </c>
    </row>
    <row r="214" spans="2:6" x14ac:dyDescent="0.25">
      <c r="B214">
        <v>18</v>
      </c>
      <c r="C214">
        <v>30</v>
      </c>
      <c r="D214" t="s">
        <v>1127</v>
      </c>
      <c r="E214">
        <v>5.4</v>
      </c>
      <c r="F214">
        <v>8.19</v>
      </c>
    </row>
    <row r="215" spans="2:6" x14ac:dyDescent="0.25">
      <c r="B215">
        <v>18</v>
      </c>
      <c r="C215">
        <v>30</v>
      </c>
      <c r="D215" t="s">
        <v>1127</v>
      </c>
      <c r="E215">
        <v>5.6</v>
      </c>
      <c r="F215">
        <v>8.4700000000000006</v>
      </c>
    </row>
    <row r="216" spans="2:6" x14ac:dyDescent="0.25">
      <c r="B216">
        <v>18</v>
      </c>
      <c r="C216">
        <v>30</v>
      </c>
      <c r="D216" t="s">
        <v>1127</v>
      </c>
      <c r="E216">
        <v>6.7</v>
      </c>
      <c r="F216">
        <v>8.4700000000000006</v>
      </c>
    </row>
    <row r="217" spans="2:6" x14ac:dyDescent="0.25">
      <c r="B217">
        <v>18</v>
      </c>
      <c r="C217">
        <v>30</v>
      </c>
      <c r="D217" t="s">
        <v>786</v>
      </c>
      <c r="E217">
        <v>2.2999999999999998</v>
      </c>
      <c r="F217">
        <v>7.66</v>
      </c>
    </row>
    <row r="218" spans="2:6" x14ac:dyDescent="0.25">
      <c r="B218">
        <v>18</v>
      </c>
      <c r="C218">
        <v>30</v>
      </c>
      <c r="D218" t="s">
        <v>1127</v>
      </c>
      <c r="E218">
        <v>7.2</v>
      </c>
      <c r="F218">
        <v>8.4</v>
      </c>
    </row>
    <row r="219" spans="2:6" x14ac:dyDescent="0.25">
      <c r="B219">
        <v>18</v>
      </c>
      <c r="C219">
        <v>30</v>
      </c>
      <c r="D219" t="s">
        <v>786</v>
      </c>
      <c r="E219">
        <v>2.8</v>
      </c>
      <c r="F219">
        <v>8.1199999999999992</v>
      </c>
    </row>
    <row r="220" spans="2:6" x14ac:dyDescent="0.25">
      <c r="B220">
        <v>18</v>
      </c>
      <c r="C220">
        <v>30</v>
      </c>
      <c r="D220" t="s">
        <v>1127</v>
      </c>
      <c r="E220">
        <v>7</v>
      </c>
      <c r="F220">
        <v>7.72</v>
      </c>
    </row>
    <row r="221" spans="2:6" x14ac:dyDescent="0.25">
      <c r="B221">
        <v>18</v>
      </c>
      <c r="C221">
        <v>30</v>
      </c>
      <c r="D221" t="s">
        <v>1127</v>
      </c>
      <c r="E221">
        <v>6.2</v>
      </c>
      <c r="F221">
        <v>8.32</v>
      </c>
    </row>
    <row r="222" spans="2:6" x14ac:dyDescent="0.25">
      <c r="B222">
        <v>18</v>
      </c>
      <c r="C222">
        <v>30</v>
      </c>
      <c r="D222" t="s">
        <v>786</v>
      </c>
      <c r="E222">
        <v>2.8</v>
      </c>
      <c r="F222">
        <v>8.4600000000000009</v>
      </c>
    </row>
    <row r="223" spans="2:6" x14ac:dyDescent="0.25">
      <c r="B223">
        <v>18</v>
      </c>
      <c r="C223">
        <v>30</v>
      </c>
      <c r="D223" t="s">
        <v>786</v>
      </c>
      <c r="E223">
        <v>2.8</v>
      </c>
      <c r="F223">
        <v>7.82</v>
      </c>
    </row>
    <row r="224" spans="2:6" x14ac:dyDescent="0.25">
      <c r="B224">
        <v>18</v>
      </c>
      <c r="C224">
        <v>30</v>
      </c>
      <c r="D224" t="s">
        <v>786</v>
      </c>
      <c r="E224">
        <v>2.8</v>
      </c>
      <c r="F224">
        <v>7.63</v>
      </c>
    </row>
    <row r="225" spans="2:6" x14ac:dyDescent="0.25">
      <c r="B225">
        <v>18</v>
      </c>
      <c r="C225">
        <v>30</v>
      </c>
      <c r="D225" t="s">
        <v>786</v>
      </c>
      <c r="E225">
        <v>2.2999999999999998</v>
      </c>
      <c r="F225">
        <v>7.54</v>
      </c>
    </row>
    <row r="226" spans="2:6" x14ac:dyDescent="0.25">
      <c r="B226">
        <v>18</v>
      </c>
      <c r="C226">
        <v>30</v>
      </c>
      <c r="D226" t="s">
        <v>786</v>
      </c>
      <c r="E226">
        <v>2.7</v>
      </c>
      <c r="F226">
        <v>7.95</v>
      </c>
    </row>
    <row r="227" spans="2:6" x14ac:dyDescent="0.25">
      <c r="B227">
        <v>18</v>
      </c>
      <c r="C227">
        <v>30</v>
      </c>
      <c r="D227" t="s">
        <v>1127</v>
      </c>
      <c r="E227">
        <v>7.2</v>
      </c>
      <c r="F227">
        <v>8.68</v>
      </c>
    </row>
    <row r="228" spans="2:6" x14ac:dyDescent="0.25">
      <c r="B228">
        <v>18</v>
      </c>
      <c r="C228">
        <v>30</v>
      </c>
      <c r="D228" t="s">
        <v>1127</v>
      </c>
      <c r="E228">
        <v>5.0999999999999996</v>
      </c>
      <c r="F228">
        <v>7.53</v>
      </c>
    </row>
    <row r="229" spans="2:6" x14ac:dyDescent="0.25">
      <c r="B229">
        <v>19</v>
      </c>
      <c r="C229">
        <v>30</v>
      </c>
      <c r="D229" t="s">
        <v>786</v>
      </c>
      <c r="E229">
        <v>2.2999999999999998</v>
      </c>
      <c r="F229">
        <v>7.98</v>
      </c>
    </row>
    <row r="230" spans="2:6" x14ac:dyDescent="0.25">
      <c r="B230">
        <v>19</v>
      </c>
      <c r="C230">
        <v>30</v>
      </c>
      <c r="D230" t="s">
        <v>786</v>
      </c>
      <c r="E230">
        <v>2.7</v>
      </c>
      <c r="F230">
        <v>9.1300000000000008</v>
      </c>
    </row>
    <row r="231" spans="2:6" x14ac:dyDescent="0.25">
      <c r="B231">
        <v>19</v>
      </c>
      <c r="C231">
        <v>30</v>
      </c>
      <c r="D231" t="s">
        <v>1127</v>
      </c>
      <c r="E231">
        <v>6.2</v>
      </c>
      <c r="F231">
        <v>9.19</v>
      </c>
    </row>
    <row r="232" spans="2:6" x14ac:dyDescent="0.25">
      <c r="B232">
        <v>19</v>
      </c>
      <c r="C232">
        <v>30</v>
      </c>
      <c r="D232" t="s">
        <v>786</v>
      </c>
      <c r="E232">
        <v>3</v>
      </c>
      <c r="F232">
        <v>8.0299999999999994</v>
      </c>
    </row>
    <row r="233" spans="2:6" x14ac:dyDescent="0.25">
      <c r="B233">
        <v>19</v>
      </c>
      <c r="C233">
        <v>30</v>
      </c>
      <c r="D233" t="s">
        <v>1127</v>
      </c>
      <c r="E233">
        <v>6.2</v>
      </c>
      <c r="F233">
        <v>9.2899999999999991</v>
      </c>
    </row>
    <row r="234" spans="2:6" x14ac:dyDescent="0.25">
      <c r="B234">
        <v>19</v>
      </c>
      <c r="C234">
        <v>30</v>
      </c>
      <c r="D234" t="s">
        <v>786</v>
      </c>
      <c r="E234">
        <v>3.5</v>
      </c>
      <c r="F234">
        <v>8.3800000000000008</v>
      </c>
    </row>
    <row r="235" spans="2:6" x14ac:dyDescent="0.25">
      <c r="B235">
        <v>19</v>
      </c>
      <c r="C235">
        <v>30</v>
      </c>
      <c r="D235" t="s">
        <v>1127</v>
      </c>
      <c r="E235">
        <v>6.1</v>
      </c>
      <c r="F235">
        <v>8.94</v>
      </c>
    </row>
    <row r="236" spans="2:6" x14ac:dyDescent="0.25">
      <c r="B236">
        <v>19</v>
      </c>
      <c r="C236">
        <v>30</v>
      </c>
      <c r="D236" t="s">
        <v>1127</v>
      </c>
      <c r="E236">
        <v>6.2</v>
      </c>
      <c r="F236">
        <v>9.19</v>
      </c>
    </row>
    <row r="237" spans="2:6" x14ac:dyDescent="0.25">
      <c r="B237">
        <v>19</v>
      </c>
      <c r="C237">
        <v>30</v>
      </c>
      <c r="D237" t="s">
        <v>1127</v>
      </c>
      <c r="E237">
        <v>6</v>
      </c>
      <c r="F237">
        <v>8.6999999999999993</v>
      </c>
    </row>
    <row r="238" spans="2:6" x14ac:dyDescent="0.25">
      <c r="B238">
        <v>19</v>
      </c>
      <c r="C238">
        <v>30</v>
      </c>
      <c r="D238" t="s">
        <v>1127</v>
      </c>
      <c r="E238">
        <v>5.9</v>
      </c>
      <c r="F238">
        <v>9.3800000000000008</v>
      </c>
    </row>
    <row r="239" spans="2:6" x14ac:dyDescent="0.25">
      <c r="B239">
        <v>20</v>
      </c>
      <c r="C239">
        <v>30</v>
      </c>
      <c r="D239" t="s">
        <v>786</v>
      </c>
      <c r="E239">
        <v>2.9</v>
      </c>
      <c r="F239">
        <v>9.51</v>
      </c>
    </row>
    <row r="240" spans="2:6" x14ac:dyDescent="0.25">
      <c r="B240">
        <v>20</v>
      </c>
      <c r="C240">
        <v>30</v>
      </c>
      <c r="D240" t="s">
        <v>786</v>
      </c>
      <c r="E240">
        <v>2.2999999999999998</v>
      </c>
      <c r="F240">
        <v>8.83</v>
      </c>
    </row>
    <row r="241" spans="2:6" x14ac:dyDescent="0.25">
      <c r="B241">
        <v>20</v>
      </c>
      <c r="C241">
        <v>30</v>
      </c>
      <c r="D241" t="s">
        <v>786</v>
      </c>
      <c r="E241">
        <v>2.2000000000000002</v>
      </c>
      <c r="F241">
        <v>8.36</v>
      </c>
    </row>
    <row r="242" spans="2:6" x14ac:dyDescent="0.25">
      <c r="B242">
        <v>20</v>
      </c>
      <c r="C242">
        <v>30</v>
      </c>
      <c r="D242" t="s">
        <v>1127</v>
      </c>
      <c r="E242">
        <v>5.4</v>
      </c>
      <c r="F242">
        <v>9.18</v>
      </c>
    </row>
    <row r="243" spans="2:6" x14ac:dyDescent="0.25">
      <c r="B243">
        <v>20</v>
      </c>
      <c r="C243">
        <v>30</v>
      </c>
      <c r="D243" t="s">
        <v>1127</v>
      </c>
      <c r="E243">
        <v>7</v>
      </c>
      <c r="F243">
        <v>9.27</v>
      </c>
    </row>
    <row r="244" spans="2:6" x14ac:dyDescent="0.25">
      <c r="B244">
        <v>20</v>
      </c>
      <c r="C244">
        <v>30</v>
      </c>
      <c r="D244" t="s">
        <v>786</v>
      </c>
      <c r="E244">
        <v>2.7</v>
      </c>
      <c r="F244">
        <v>7.93</v>
      </c>
    </row>
    <row r="245" spans="2:6" x14ac:dyDescent="0.25">
      <c r="B245">
        <v>20</v>
      </c>
      <c r="C245">
        <v>30</v>
      </c>
      <c r="D245" t="s">
        <v>786</v>
      </c>
      <c r="E245">
        <v>3</v>
      </c>
      <c r="F245">
        <v>9.58</v>
      </c>
    </row>
    <row r="246" spans="2:6" x14ac:dyDescent="0.25">
      <c r="B246">
        <v>20</v>
      </c>
      <c r="C246">
        <v>30</v>
      </c>
      <c r="D246" t="s">
        <v>1127</v>
      </c>
      <c r="E246">
        <v>6.3</v>
      </c>
      <c r="F246">
        <v>10.36</v>
      </c>
    </row>
    <row r="247" spans="2:6" x14ac:dyDescent="0.25">
      <c r="B247">
        <v>20</v>
      </c>
      <c r="C247">
        <v>30</v>
      </c>
      <c r="D247" t="s">
        <v>1127</v>
      </c>
      <c r="E247">
        <v>6.7</v>
      </c>
      <c r="F247">
        <v>9.7200000000000006</v>
      </c>
    </row>
    <row r="248" spans="2:6" x14ac:dyDescent="0.25">
      <c r="B248">
        <v>21</v>
      </c>
      <c r="C248">
        <v>300</v>
      </c>
      <c r="D248" t="s">
        <v>1127</v>
      </c>
      <c r="E248">
        <v>6.1</v>
      </c>
      <c r="F248">
        <v>9.3800000000000008</v>
      </c>
    </row>
    <row r="249" spans="2:6" x14ac:dyDescent="0.25">
      <c r="B249">
        <v>21</v>
      </c>
      <c r="C249">
        <v>300</v>
      </c>
      <c r="D249" t="s">
        <v>786</v>
      </c>
      <c r="E249">
        <v>3</v>
      </c>
      <c r="F249">
        <v>8.1</v>
      </c>
    </row>
    <row r="250" spans="2:6" x14ac:dyDescent="0.25">
      <c r="B250">
        <v>21</v>
      </c>
      <c r="C250">
        <v>300</v>
      </c>
      <c r="D250" t="s">
        <v>1127</v>
      </c>
      <c r="E250">
        <v>6.7</v>
      </c>
      <c r="F250">
        <v>9.01</v>
      </c>
    </row>
    <row r="251" spans="2:6" x14ac:dyDescent="0.25">
      <c r="B251">
        <v>21</v>
      </c>
      <c r="C251">
        <v>300</v>
      </c>
      <c r="D251" t="s">
        <v>1127</v>
      </c>
      <c r="E251">
        <v>5.3</v>
      </c>
      <c r="F251">
        <v>8.4499999999999993</v>
      </c>
    </row>
    <row r="252" spans="2:6" x14ac:dyDescent="0.25">
      <c r="B252">
        <v>21</v>
      </c>
      <c r="C252">
        <v>300</v>
      </c>
      <c r="D252" t="s">
        <v>1127</v>
      </c>
      <c r="E252">
        <v>6</v>
      </c>
      <c r="F252">
        <v>8.09</v>
      </c>
    </row>
    <row r="253" spans="2:6" x14ac:dyDescent="0.25">
      <c r="B253">
        <v>21</v>
      </c>
      <c r="C253">
        <v>300</v>
      </c>
      <c r="D253" t="s">
        <v>786</v>
      </c>
      <c r="E253">
        <v>2.2000000000000002</v>
      </c>
      <c r="F253">
        <v>7.71</v>
      </c>
    </row>
    <row r="254" spans="2:6" x14ac:dyDescent="0.25">
      <c r="B254">
        <v>21</v>
      </c>
      <c r="C254">
        <v>300</v>
      </c>
      <c r="D254" t="s">
        <v>1127</v>
      </c>
      <c r="E254">
        <v>6.2</v>
      </c>
      <c r="F254">
        <v>8.89</v>
      </c>
    </row>
    <row r="255" spans="2:6" x14ac:dyDescent="0.25">
      <c r="B255">
        <v>21</v>
      </c>
      <c r="C255">
        <v>300</v>
      </c>
      <c r="D255" t="s">
        <v>1127</v>
      </c>
      <c r="E255">
        <v>5.2</v>
      </c>
      <c r="F255">
        <v>7.91</v>
      </c>
    </row>
    <row r="256" spans="2:6" x14ac:dyDescent="0.25">
      <c r="B256">
        <v>21</v>
      </c>
      <c r="C256">
        <v>300</v>
      </c>
      <c r="D256" t="s">
        <v>786</v>
      </c>
      <c r="E256">
        <v>2</v>
      </c>
      <c r="F256">
        <v>7.37</v>
      </c>
    </row>
    <row r="257" spans="2:6" x14ac:dyDescent="0.25">
      <c r="B257">
        <v>21</v>
      </c>
      <c r="C257">
        <v>300</v>
      </c>
      <c r="D257" t="s">
        <v>786</v>
      </c>
      <c r="E257">
        <v>2.6</v>
      </c>
      <c r="F257">
        <v>7.68</v>
      </c>
    </row>
    <row r="258" spans="2:6" x14ac:dyDescent="0.25">
      <c r="B258">
        <v>21</v>
      </c>
      <c r="C258">
        <v>300</v>
      </c>
      <c r="D258" t="s">
        <v>786</v>
      </c>
      <c r="E258">
        <v>3</v>
      </c>
      <c r="F258">
        <v>8.65</v>
      </c>
    </row>
    <row r="259" spans="2:6" x14ac:dyDescent="0.25">
      <c r="B259">
        <v>21</v>
      </c>
      <c r="C259">
        <v>300</v>
      </c>
      <c r="D259" t="s">
        <v>786</v>
      </c>
      <c r="E259">
        <v>2.9</v>
      </c>
      <c r="F259">
        <v>7.8</v>
      </c>
    </row>
    <row r="260" spans="2:6" x14ac:dyDescent="0.25">
      <c r="B260">
        <v>22</v>
      </c>
      <c r="C260">
        <v>300</v>
      </c>
      <c r="D260" t="s">
        <v>786</v>
      </c>
      <c r="E260">
        <v>3</v>
      </c>
      <c r="F260">
        <v>8.84</v>
      </c>
    </row>
    <row r="261" spans="2:6" x14ac:dyDescent="0.25">
      <c r="B261">
        <v>22</v>
      </c>
      <c r="C261">
        <v>300</v>
      </c>
      <c r="D261" t="s">
        <v>786</v>
      </c>
      <c r="E261">
        <v>3.3</v>
      </c>
      <c r="F261">
        <v>9.25</v>
      </c>
    </row>
    <row r="262" spans="2:6" x14ac:dyDescent="0.25">
      <c r="B262">
        <v>22</v>
      </c>
      <c r="C262">
        <v>300</v>
      </c>
      <c r="D262" t="s">
        <v>786</v>
      </c>
      <c r="E262">
        <v>2.2999999999999998</v>
      </c>
      <c r="F262">
        <v>8.48</v>
      </c>
    </row>
    <row r="263" spans="2:6" x14ac:dyDescent="0.25">
      <c r="B263">
        <v>22</v>
      </c>
      <c r="C263">
        <v>300</v>
      </c>
      <c r="D263" t="s">
        <v>786</v>
      </c>
      <c r="E263">
        <v>3</v>
      </c>
      <c r="F263">
        <v>9.4600000000000009</v>
      </c>
    </row>
    <row r="264" spans="2:6" x14ac:dyDescent="0.25">
      <c r="B264">
        <v>22</v>
      </c>
      <c r="C264">
        <v>300</v>
      </c>
      <c r="D264" t="s">
        <v>1127</v>
      </c>
      <c r="E264">
        <v>7.1</v>
      </c>
      <c r="F264">
        <v>9.44</v>
      </c>
    </row>
    <row r="265" spans="2:6" x14ac:dyDescent="0.25">
      <c r="B265">
        <v>22</v>
      </c>
      <c r="C265">
        <v>300</v>
      </c>
      <c r="D265" t="s">
        <v>1127</v>
      </c>
      <c r="E265">
        <v>6.2</v>
      </c>
      <c r="F265">
        <v>9.7200000000000006</v>
      </c>
    </row>
    <row r="266" spans="2:6" x14ac:dyDescent="0.25">
      <c r="B266">
        <v>22</v>
      </c>
      <c r="C266">
        <v>300</v>
      </c>
      <c r="D266" t="s">
        <v>786</v>
      </c>
      <c r="E266">
        <v>3.3</v>
      </c>
      <c r="F266">
        <v>9.65</v>
      </c>
    </row>
    <row r="267" spans="2:6" x14ac:dyDescent="0.25">
      <c r="B267">
        <v>22</v>
      </c>
      <c r="C267">
        <v>300</v>
      </c>
      <c r="D267" t="s">
        <v>786</v>
      </c>
      <c r="E267">
        <v>3.3</v>
      </c>
      <c r="F267">
        <v>9.01</v>
      </c>
    </row>
    <row r="268" spans="2:6" x14ac:dyDescent="0.25">
      <c r="B268">
        <v>22</v>
      </c>
      <c r="C268">
        <v>300</v>
      </c>
      <c r="D268" t="s">
        <v>786</v>
      </c>
      <c r="E268">
        <v>2.8</v>
      </c>
      <c r="F268">
        <v>8.48</v>
      </c>
    </row>
    <row r="269" spans="2:6" x14ac:dyDescent="0.25">
      <c r="B269">
        <v>22</v>
      </c>
      <c r="C269">
        <v>300</v>
      </c>
      <c r="D269" t="s">
        <v>1127</v>
      </c>
      <c r="E269">
        <v>5.6</v>
      </c>
      <c r="F269">
        <v>9.57</v>
      </c>
    </row>
    <row r="270" spans="2:6" x14ac:dyDescent="0.25">
      <c r="B270">
        <v>22</v>
      </c>
      <c r="C270">
        <v>300</v>
      </c>
      <c r="D270" t="s">
        <v>786</v>
      </c>
      <c r="E270">
        <v>2.6</v>
      </c>
      <c r="F270">
        <v>9.17</v>
      </c>
    </row>
    <row r="271" spans="2:6" x14ac:dyDescent="0.25">
      <c r="B271">
        <v>22</v>
      </c>
      <c r="C271">
        <v>300</v>
      </c>
      <c r="D271" t="s">
        <v>1127</v>
      </c>
      <c r="E271">
        <v>5.3</v>
      </c>
      <c r="F271">
        <v>9.5299999999999994</v>
      </c>
    </row>
    <row r="272" spans="2:6" x14ac:dyDescent="0.25">
      <c r="B272">
        <v>23</v>
      </c>
      <c r="C272">
        <v>300</v>
      </c>
      <c r="D272" t="s">
        <v>786</v>
      </c>
      <c r="E272">
        <v>2.7</v>
      </c>
      <c r="F272">
        <v>8.99</v>
      </c>
    </row>
    <row r="273" spans="2:6" x14ac:dyDescent="0.25">
      <c r="B273">
        <v>23</v>
      </c>
      <c r="C273">
        <v>300</v>
      </c>
      <c r="D273" t="s">
        <v>1127</v>
      </c>
      <c r="E273">
        <v>5.4</v>
      </c>
      <c r="F273">
        <v>8.4</v>
      </c>
    </row>
    <row r="274" spans="2:6" x14ac:dyDescent="0.25">
      <c r="B274">
        <v>23</v>
      </c>
      <c r="C274">
        <v>300</v>
      </c>
      <c r="D274" t="s">
        <v>786</v>
      </c>
      <c r="E274">
        <v>2.6</v>
      </c>
      <c r="F274">
        <v>8.5500000000000007</v>
      </c>
    </row>
    <row r="275" spans="2:6" x14ac:dyDescent="0.25">
      <c r="B275">
        <v>23</v>
      </c>
      <c r="C275">
        <v>300</v>
      </c>
      <c r="D275" t="s">
        <v>786</v>
      </c>
      <c r="E275">
        <v>2.2999999999999998</v>
      </c>
      <c r="F275">
        <v>6.15</v>
      </c>
    </row>
    <row r="276" spans="2:6" x14ac:dyDescent="0.25">
      <c r="B276">
        <v>23</v>
      </c>
      <c r="C276">
        <v>300</v>
      </c>
      <c r="D276" t="s">
        <v>786</v>
      </c>
      <c r="E276">
        <v>2</v>
      </c>
      <c r="F276">
        <v>8.32</v>
      </c>
    </row>
    <row r="277" spans="2:6" x14ac:dyDescent="0.25">
      <c r="B277">
        <v>23</v>
      </c>
      <c r="C277">
        <v>300</v>
      </c>
      <c r="D277" t="s">
        <v>1127</v>
      </c>
      <c r="E277">
        <v>5.5</v>
      </c>
      <c r="F277">
        <v>8.66</v>
      </c>
    </row>
    <row r="278" spans="2:6" x14ac:dyDescent="0.25">
      <c r="B278">
        <v>23</v>
      </c>
      <c r="C278">
        <v>300</v>
      </c>
      <c r="D278" t="s">
        <v>1127</v>
      </c>
      <c r="E278">
        <v>5</v>
      </c>
      <c r="F278">
        <v>8.49</v>
      </c>
    </row>
    <row r="279" spans="2:6" x14ac:dyDescent="0.25">
      <c r="B279">
        <v>23</v>
      </c>
      <c r="C279">
        <v>300</v>
      </c>
      <c r="D279" t="s">
        <v>786</v>
      </c>
      <c r="E279">
        <v>2.2000000000000002</v>
      </c>
      <c r="F279">
        <v>7.7</v>
      </c>
    </row>
    <row r="280" spans="2:6" x14ac:dyDescent="0.25">
      <c r="B280">
        <v>23</v>
      </c>
      <c r="C280">
        <v>300</v>
      </c>
      <c r="D280" t="s">
        <v>1127</v>
      </c>
      <c r="E280">
        <v>5.7</v>
      </c>
      <c r="F280">
        <v>8.86</v>
      </c>
    </row>
    <row r="281" spans="2:6" x14ac:dyDescent="0.25">
      <c r="B281">
        <v>23</v>
      </c>
      <c r="C281">
        <v>300</v>
      </c>
      <c r="D281" t="s">
        <v>1127</v>
      </c>
      <c r="E281">
        <v>5.4</v>
      </c>
      <c r="F281">
        <v>9.19</v>
      </c>
    </row>
    <row r="282" spans="2:6" x14ac:dyDescent="0.25">
      <c r="B282">
        <v>23</v>
      </c>
      <c r="C282">
        <v>300</v>
      </c>
      <c r="D282" t="s">
        <v>1127</v>
      </c>
      <c r="E282">
        <v>5</v>
      </c>
      <c r="F282">
        <v>9</v>
      </c>
    </row>
    <row r="283" spans="2:6" x14ac:dyDescent="0.25">
      <c r="B283">
        <v>23</v>
      </c>
      <c r="C283">
        <v>300</v>
      </c>
      <c r="D283" t="s">
        <v>786</v>
      </c>
      <c r="E283">
        <v>2.2000000000000002</v>
      </c>
      <c r="F283">
        <v>7.8</v>
      </c>
    </row>
    <row r="284" spans="2:6" x14ac:dyDescent="0.25">
      <c r="B284">
        <v>24</v>
      </c>
      <c r="C284">
        <v>300</v>
      </c>
      <c r="D284" t="s">
        <v>1127</v>
      </c>
      <c r="E284">
        <v>5.2</v>
      </c>
      <c r="F284">
        <v>9.43</v>
      </c>
    </row>
    <row r="285" spans="2:6" x14ac:dyDescent="0.25">
      <c r="B285">
        <v>24</v>
      </c>
      <c r="C285">
        <v>300</v>
      </c>
      <c r="D285" t="s">
        <v>786</v>
      </c>
      <c r="E285">
        <v>3</v>
      </c>
      <c r="F285">
        <v>8.48</v>
      </c>
    </row>
    <row r="286" spans="2:6" x14ac:dyDescent="0.25">
      <c r="B286">
        <v>24</v>
      </c>
      <c r="C286">
        <v>300</v>
      </c>
      <c r="D286" t="s">
        <v>1127</v>
      </c>
      <c r="E286">
        <v>5.8</v>
      </c>
      <c r="F286">
        <v>9.69</v>
      </c>
    </row>
    <row r="287" spans="2:6" x14ac:dyDescent="0.25">
      <c r="B287">
        <v>24</v>
      </c>
      <c r="C287">
        <v>300</v>
      </c>
      <c r="D287" t="s">
        <v>1127</v>
      </c>
      <c r="E287">
        <v>2.5</v>
      </c>
      <c r="F287">
        <v>9.09</v>
      </c>
    </row>
    <row r="288" spans="2:6" x14ac:dyDescent="0.25">
      <c r="B288">
        <v>24</v>
      </c>
      <c r="C288">
        <v>300</v>
      </c>
      <c r="D288" t="s">
        <v>786</v>
      </c>
      <c r="E288">
        <v>2.7</v>
      </c>
      <c r="F288">
        <v>8.83</v>
      </c>
    </row>
    <row r="289" spans="2:6" x14ac:dyDescent="0.25">
      <c r="B289">
        <v>24</v>
      </c>
      <c r="C289">
        <v>300</v>
      </c>
      <c r="D289" t="s">
        <v>786</v>
      </c>
      <c r="E289">
        <v>2.2999999999999998</v>
      </c>
      <c r="F289">
        <v>8.7200000000000006</v>
      </c>
    </row>
    <row r="290" spans="2:6" x14ac:dyDescent="0.25">
      <c r="B290">
        <v>24</v>
      </c>
      <c r="C290">
        <v>300</v>
      </c>
      <c r="D290" t="s">
        <v>1127</v>
      </c>
      <c r="E290">
        <v>5.4</v>
      </c>
      <c r="F290">
        <v>9.89</v>
      </c>
    </row>
    <row r="291" spans="2:6" x14ac:dyDescent="0.25">
      <c r="B291">
        <v>24</v>
      </c>
      <c r="C291">
        <v>300</v>
      </c>
      <c r="D291" t="s">
        <v>1127</v>
      </c>
      <c r="E291">
        <v>5.5</v>
      </c>
      <c r="F291">
        <v>9.4</v>
      </c>
    </row>
    <row r="292" spans="2:6" x14ac:dyDescent="0.25">
      <c r="B292">
        <v>24</v>
      </c>
      <c r="C292">
        <v>300</v>
      </c>
      <c r="D292" t="s">
        <v>786</v>
      </c>
      <c r="E292">
        <v>3.4</v>
      </c>
      <c r="F292">
        <v>8.5</v>
      </c>
    </row>
    <row r="293" spans="2:6" x14ac:dyDescent="0.25">
      <c r="B293">
        <v>24</v>
      </c>
      <c r="C293">
        <v>300</v>
      </c>
      <c r="D293" t="s">
        <v>786</v>
      </c>
      <c r="E293">
        <v>3</v>
      </c>
      <c r="F293">
        <v>9.1999999999999993</v>
      </c>
    </row>
    <row r="294" spans="2:6" x14ac:dyDescent="0.25">
      <c r="B294">
        <v>25</v>
      </c>
      <c r="C294">
        <v>300</v>
      </c>
      <c r="D294" t="s">
        <v>786</v>
      </c>
      <c r="E294">
        <v>3.1</v>
      </c>
      <c r="F294">
        <v>9.77</v>
      </c>
    </row>
    <row r="295" spans="2:6" x14ac:dyDescent="0.25">
      <c r="B295">
        <v>25</v>
      </c>
      <c r="C295">
        <v>300</v>
      </c>
      <c r="D295" t="s">
        <v>1127</v>
      </c>
      <c r="E295">
        <v>7.1</v>
      </c>
      <c r="F295">
        <v>10.33</v>
      </c>
    </row>
    <row r="296" spans="2:6" x14ac:dyDescent="0.25">
      <c r="B296">
        <v>25</v>
      </c>
      <c r="C296">
        <v>300</v>
      </c>
      <c r="D296" t="s">
        <v>786</v>
      </c>
      <c r="E296">
        <v>3.5</v>
      </c>
      <c r="F296">
        <v>8.5500000000000007</v>
      </c>
    </row>
    <row r="297" spans="2:6" x14ac:dyDescent="0.25">
      <c r="B297">
        <v>25</v>
      </c>
      <c r="C297">
        <v>300</v>
      </c>
      <c r="D297" t="s">
        <v>786</v>
      </c>
      <c r="E297">
        <v>3.2</v>
      </c>
      <c r="F297">
        <v>8.25</v>
      </c>
    </row>
    <row r="298" spans="2:6" x14ac:dyDescent="0.25">
      <c r="B298">
        <v>25</v>
      </c>
      <c r="C298">
        <v>300</v>
      </c>
      <c r="D298" t="s">
        <v>1127</v>
      </c>
      <c r="E298">
        <v>5.9</v>
      </c>
      <c r="F298">
        <v>8.9700000000000006</v>
      </c>
    </row>
    <row r="299" spans="2:6" x14ac:dyDescent="0.25">
      <c r="B299">
        <v>25</v>
      </c>
      <c r="C299">
        <v>300</v>
      </c>
      <c r="D299" t="s">
        <v>1127</v>
      </c>
      <c r="E299">
        <v>6.2</v>
      </c>
      <c r="F299">
        <v>9.23</v>
      </c>
    </row>
    <row r="300" spans="2:6" x14ac:dyDescent="0.25">
      <c r="B300">
        <v>25</v>
      </c>
      <c r="C300">
        <v>300</v>
      </c>
      <c r="D300" t="s">
        <v>1127</v>
      </c>
      <c r="E300">
        <v>5.7</v>
      </c>
      <c r="F300">
        <v>9.8000000000000007</v>
      </c>
    </row>
    <row r="301" spans="2:6" x14ac:dyDescent="0.25">
      <c r="B301">
        <v>25</v>
      </c>
      <c r="C301">
        <v>300</v>
      </c>
      <c r="D301" t="s">
        <v>786</v>
      </c>
      <c r="E301">
        <v>3.6</v>
      </c>
      <c r="F301">
        <v>8.51</v>
      </c>
    </row>
    <row r="302" spans="2:6" x14ac:dyDescent="0.25">
      <c r="B302">
        <v>25</v>
      </c>
      <c r="C302">
        <v>300</v>
      </c>
      <c r="D302" t="s">
        <v>786</v>
      </c>
      <c r="E302">
        <v>3</v>
      </c>
      <c r="F302">
        <v>8.1</v>
      </c>
    </row>
    <row r="303" spans="2:6" x14ac:dyDescent="0.25">
      <c r="B303">
        <v>25</v>
      </c>
      <c r="C303">
        <v>300</v>
      </c>
      <c r="D303" t="s">
        <v>786</v>
      </c>
      <c r="E303">
        <v>2.8</v>
      </c>
      <c r="F303">
        <v>7.8</v>
      </c>
    </row>
    <row r="304" spans="2:6" x14ac:dyDescent="0.25">
      <c r="B304">
        <v>25</v>
      </c>
      <c r="C304">
        <v>300</v>
      </c>
      <c r="D304" t="s">
        <v>786</v>
      </c>
      <c r="E304">
        <v>3.5</v>
      </c>
      <c r="F304">
        <v>8.41</v>
      </c>
    </row>
    <row r="305" spans="2:6" x14ac:dyDescent="0.25">
      <c r="B305">
        <v>26</v>
      </c>
      <c r="C305">
        <v>600</v>
      </c>
      <c r="D305" t="s">
        <v>1127</v>
      </c>
      <c r="E305">
        <v>4.2</v>
      </c>
      <c r="F305">
        <v>7.89</v>
      </c>
    </row>
    <row r="306" spans="2:6" x14ac:dyDescent="0.25">
      <c r="B306">
        <v>26</v>
      </c>
      <c r="C306">
        <v>600</v>
      </c>
      <c r="D306" t="s">
        <v>1127</v>
      </c>
      <c r="E306">
        <v>4.5999999999999996</v>
      </c>
      <c r="F306">
        <v>7.26</v>
      </c>
    </row>
    <row r="307" spans="2:6" x14ac:dyDescent="0.25">
      <c r="B307">
        <v>26</v>
      </c>
      <c r="C307">
        <v>600</v>
      </c>
      <c r="D307" t="s">
        <v>1127</v>
      </c>
      <c r="E307">
        <v>4.2</v>
      </c>
      <c r="F307">
        <v>7</v>
      </c>
    </row>
    <row r="308" spans="2:6" x14ac:dyDescent="0.25">
      <c r="B308">
        <v>26</v>
      </c>
      <c r="C308">
        <v>600</v>
      </c>
      <c r="D308" t="s">
        <v>1127</v>
      </c>
      <c r="E308">
        <v>4.8</v>
      </c>
      <c r="F308">
        <v>7.5</v>
      </c>
    </row>
    <row r="309" spans="2:6" x14ac:dyDescent="0.25">
      <c r="B309">
        <v>26</v>
      </c>
      <c r="C309">
        <v>600</v>
      </c>
      <c r="D309" t="s">
        <v>786</v>
      </c>
      <c r="E309">
        <v>2.2999999999999998</v>
      </c>
      <c r="F309">
        <v>8.23</v>
      </c>
    </row>
    <row r="310" spans="2:6" x14ac:dyDescent="0.25">
      <c r="B310">
        <v>26</v>
      </c>
      <c r="C310">
        <v>600</v>
      </c>
      <c r="D310" t="s">
        <v>786</v>
      </c>
      <c r="E310">
        <v>2.5</v>
      </c>
      <c r="F310">
        <v>7.32</v>
      </c>
    </row>
    <row r="311" spans="2:6" x14ac:dyDescent="0.25">
      <c r="B311">
        <v>26</v>
      </c>
      <c r="C311">
        <v>600</v>
      </c>
      <c r="D311" t="s">
        <v>786</v>
      </c>
      <c r="E311">
        <v>2.4</v>
      </c>
      <c r="F311">
        <v>7.84</v>
      </c>
    </row>
    <row r="312" spans="2:6" x14ac:dyDescent="0.25">
      <c r="B312">
        <v>26</v>
      </c>
      <c r="C312">
        <v>600</v>
      </c>
      <c r="D312" t="s">
        <v>1127</v>
      </c>
      <c r="E312">
        <v>4.7</v>
      </c>
      <c r="F312">
        <v>8.18</v>
      </c>
    </row>
    <row r="313" spans="2:6" x14ac:dyDescent="0.25">
      <c r="B313">
        <v>26</v>
      </c>
      <c r="C313">
        <v>600</v>
      </c>
      <c r="D313" t="s">
        <v>1127</v>
      </c>
      <c r="E313">
        <v>4.5</v>
      </c>
      <c r="F313">
        <v>7.63</v>
      </c>
    </row>
    <row r="314" spans="2:6" x14ac:dyDescent="0.25">
      <c r="B314">
        <v>26</v>
      </c>
      <c r="C314">
        <v>600</v>
      </c>
      <c r="D314" t="s">
        <v>786</v>
      </c>
      <c r="E314">
        <v>2.7</v>
      </c>
      <c r="F314">
        <v>7.62</v>
      </c>
    </row>
    <row r="315" spans="2:6" x14ac:dyDescent="0.25">
      <c r="B315">
        <v>26</v>
      </c>
      <c r="C315">
        <v>600</v>
      </c>
      <c r="D315" t="s">
        <v>1127</v>
      </c>
      <c r="E315">
        <v>4.2</v>
      </c>
      <c r="F315">
        <v>6.86</v>
      </c>
    </row>
    <row r="316" spans="2:6" x14ac:dyDescent="0.25">
      <c r="B316">
        <v>26</v>
      </c>
      <c r="C316">
        <v>600</v>
      </c>
      <c r="D316" t="s">
        <v>786</v>
      </c>
      <c r="E316">
        <v>2.8</v>
      </c>
      <c r="F316">
        <v>6.45</v>
      </c>
    </row>
    <row r="317" spans="2:6" x14ac:dyDescent="0.25">
      <c r="B317">
        <v>26</v>
      </c>
      <c r="C317">
        <v>600</v>
      </c>
      <c r="D317" t="s">
        <v>786</v>
      </c>
      <c r="E317">
        <v>2.9</v>
      </c>
      <c r="F317">
        <v>8.3000000000000007</v>
      </c>
    </row>
    <row r="318" spans="2:6" x14ac:dyDescent="0.25">
      <c r="B318">
        <v>26</v>
      </c>
      <c r="C318">
        <v>600</v>
      </c>
      <c r="D318" t="s">
        <v>1127</v>
      </c>
      <c r="E318">
        <v>4.5</v>
      </c>
      <c r="F318">
        <v>8.59</v>
      </c>
    </row>
    <row r="319" spans="2:6" x14ac:dyDescent="0.25">
      <c r="B319">
        <v>26</v>
      </c>
      <c r="C319">
        <v>600</v>
      </c>
      <c r="D319" t="s">
        <v>786</v>
      </c>
      <c r="E319">
        <v>3.4</v>
      </c>
      <c r="F319">
        <v>6.91</v>
      </c>
    </row>
    <row r="320" spans="2:6" x14ac:dyDescent="0.25">
      <c r="B320">
        <v>27</v>
      </c>
      <c r="C320">
        <v>600</v>
      </c>
      <c r="D320" t="s">
        <v>1127</v>
      </c>
      <c r="E320">
        <v>5.7</v>
      </c>
      <c r="F320">
        <v>10.220000000000001</v>
      </c>
    </row>
    <row r="321" spans="2:6" x14ac:dyDescent="0.25">
      <c r="B321">
        <v>27</v>
      </c>
      <c r="C321">
        <v>600</v>
      </c>
      <c r="D321" t="s">
        <v>1127</v>
      </c>
      <c r="E321">
        <v>6</v>
      </c>
      <c r="F321">
        <v>9.33</v>
      </c>
    </row>
    <row r="322" spans="2:6" x14ac:dyDescent="0.25">
      <c r="B322">
        <v>27</v>
      </c>
      <c r="C322">
        <v>600</v>
      </c>
      <c r="D322" t="s">
        <v>786</v>
      </c>
      <c r="E322">
        <v>2.9</v>
      </c>
      <c r="F322">
        <v>9.35</v>
      </c>
    </row>
    <row r="323" spans="2:6" x14ac:dyDescent="0.25">
      <c r="B323">
        <v>27</v>
      </c>
      <c r="C323">
        <v>600</v>
      </c>
      <c r="D323" t="s">
        <v>1127</v>
      </c>
      <c r="E323">
        <v>5.5</v>
      </c>
      <c r="F323">
        <v>10.130000000000001</v>
      </c>
    </row>
    <row r="324" spans="2:6" x14ac:dyDescent="0.25">
      <c r="B324">
        <v>27</v>
      </c>
      <c r="C324">
        <v>600</v>
      </c>
      <c r="D324" t="s">
        <v>786</v>
      </c>
      <c r="E324">
        <v>3.2</v>
      </c>
      <c r="F324">
        <v>9.26</v>
      </c>
    </row>
    <row r="325" spans="2:6" x14ac:dyDescent="0.25">
      <c r="B325">
        <v>28</v>
      </c>
      <c r="C325">
        <v>600</v>
      </c>
      <c r="D325" t="s">
        <v>786</v>
      </c>
      <c r="E325">
        <v>2.1</v>
      </c>
      <c r="F325">
        <v>8</v>
      </c>
    </row>
    <row r="326" spans="2:6" x14ac:dyDescent="0.25">
      <c r="B326">
        <v>28</v>
      </c>
      <c r="C326">
        <v>600</v>
      </c>
      <c r="D326" t="s">
        <v>786</v>
      </c>
      <c r="E326">
        <v>2.5</v>
      </c>
      <c r="F326">
        <v>8.6300000000000008</v>
      </c>
    </row>
    <row r="327" spans="2:6" x14ac:dyDescent="0.25">
      <c r="B327">
        <v>28</v>
      </c>
      <c r="C327">
        <v>600</v>
      </c>
      <c r="D327" t="s">
        <v>1127</v>
      </c>
      <c r="E327">
        <v>4.9000000000000004</v>
      </c>
      <c r="F327">
        <v>8.44</v>
      </c>
    </row>
    <row r="328" spans="2:6" x14ac:dyDescent="0.25">
      <c r="B328">
        <v>28</v>
      </c>
      <c r="C328">
        <v>600</v>
      </c>
      <c r="D328" t="s">
        <v>786</v>
      </c>
      <c r="E328">
        <v>2.2999999999999998</v>
      </c>
      <c r="F328">
        <v>7.64</v>
      </c>
    </row>
    <row r="329" spans="2:6" x14ac:dyDescent="0.25">
      <c r="B329">
        <v>28</v>
      </c>
      <c r="C329">
        <v>600</v>
      </c>
      <c r="D329" t="s">
        <v>786</v>
      </c>
      <c r="E329">
        <v>2.5</v>
      </c>
      <c r="F329">
        <v>7.9</v>
      </c>
    </row>
    <row r="330" spans="2:6" x14ac:dyDescent="0.25">
      <c r="B330">
        <v>28</v>
      </c>
      <c r="C330">
        <v>600</v>
      </c>
      <c r="D330" t="s">
        <v>1127</v>
      </c>
      <c r="E330">
        <v>4.8</v>
      </c>
      <c r="F330">
        <v>7.5</v>
      </c>
    </row>
    <row r="331" spans="2:6" x14ac:dyDescent="0.25">
      <c r="B331">
        <v>28</v>
      </c>
      <c r="C331">
        <v>600</v>
      </c>
      <c r="D331" t="s">
        <v>1127</v>
      </c>
      <c r="E331">
        <v>4.7</v>
      </c>
      <c r="F331">
        <v>8.39</v>
      </c>
    </row>
    <row r="332" spans="2:6" x14ac:dyDescent="0.25">
      <c r="B332">
        <v>28</v>
      </c>
      <c r="C332">
        <v>600</v>
      </c>
      <c r="D332" t="s">
        <v>786</v>
      </c>
      <c r="E332">
        <v>2.2000000000000002</v>
      </c>
      <c r="F332">
        <v>7.76</v>
      </c>
    </row>
    <row r="333" spans="2:6" x14ac:dyDescent="0.25">
      <c r="B333">
        <v>28</v>
      </c>
      <c r="C333">
        <v>600</v>
      </c>
      <c r="D333" t="s">
        <v>1127</v>
      </c>
      <c r="E333">
        <v>5</v>
      </c>
      <c r="F333">
        <v>8.24</v>
      </c>
    </row>
    <row r="334" spans="2:6" x14ac:dyDescent="0.25">
      <c r="B334">
        <v>28</v>
      </c>
      <c r="C334">
        <v>600</v>
      </c>
      <c r="D334" t="s">
        <v>1127</v>
      </c>
      <c r="E334">
        <v>4.2</v>
      </c>
      <c r="F334">
        <v>8.66</v>
      </c>
    </row>
    <row r="335" spans="2:6" x14ac:dyDescent="0.25">
      <c r="B335">
        <v>28</v>
      </c>
      <c r="C335">
        <v>600</v>
      </c>
      <c r="D335" t="s">
        <v>786</v>
      </c>
      <c r="E335">
        <v>2</v>
      </c>
      <c r="F335">
        <v>8.25</v>
      </c>
    </row>
    <row r="336" spans="2:6" x14ac:dyDescent="0.25">
      <c r="B336">
        <v>28</v>
      </c>
      <c r="C336">
        <v>600</v>
      </c>
      <c r="D336" t="s">
        <v>1127</v>
      </c>
      <c r="E336">
        <v>4</v>
      </c>
      <c r="F336">
        <v>8.48</v>
      </c>
    </row>
    <row r="337" spans="2:6" x14ac:dyDescent="0.25">
      <c r="B337">
        <v>28</v>
      </c>
      <c r="C337">
        <v>600</v>
      </c>
      <c r="D337" t="s">
        <v>786</v>
      </c>
      <c r="E337">
        <v>3</v>
      </c>
      <c r="F337">
        <v>7.92</v>
      </c>
    </row>
    <row r="338" spans="2:6" x14ac:dyDescent="0.25">
      <c r="B338">
        <v>29</v>
      </c>
      <c r="C338">
        <v>600</v>
      </c>
      <c r="D338" t="s">
        <v>1127</v>
      </c>
      <c r="E338">
        <v>4.0999999999999996</v>
      </c>
      <c r="F338">
        <v>8.16</v>
      </c>
    </row>
    <row r="339" spans="2:6" x14ac:dyDescent="0.25">
      <c r="B339">
        <v>29</v>
      </c>
      <c r="C339">
        <v>600</v>
      </c>
      <c r="D339" t="s">
        <v>786</v>
      </c>
      <c r="E339">
        <v>2.2000000000000002</v>
      </c>
      <c r="F339">
        <v>7.93</v>
      </c>
    </row>
    <row r="340" spans="2:6" x14ac:dyDescent="0.25">
      <c r="B340">
        <v>29</v>
      </c>
      <c r="C340">
        <v>600</v>
      </c>
      <c r="D340" t="s">
        <v>1127</v>
      </c>
      <c r="E340">
        <v>4.5</v>
      </c>
      <c r="F340">
        <v>8.5500000000000007</v>
      </c>
    </row>
    <row r="341" spans="2:6" x14ac:dyDescent="0.25">
      <c r="B341">
        <v>29</v>
      </c>
      <c r="C341">
        <v>600</v>
      </c>
      <c r="D341" t="s">
        <v>1127</v>
      </c>
      <c r="E341">
        <v>4.5999999999999996</v>
      </c>
      <c r="F341">
        <v>8.36</v>
      </c>
    </row>
    <row r="342" spans="2:6" x14ac:dyDescent="0.25">
      <c r="B342">
        <v>29</v>
      </c>
      <c r="C342">
        <v>600</v>
      </c>
      <c r="D342" t="s">
        <v>786</v>
      </c>
      <c r="E342">
        <v>2.4</v>
      </c>
      <c r="F342">
        <v>7.27</v>
      </c>
    </row>
    <row r="343" spans="2:6" x14ac:dyDescent="0.25">
      <c r="B343">
        <v>29</v>
      </c>
      <c r="C343">
        <v>600</v>
      </c>
      <c r="D343" t="s">
        <v>786</v>
      </c>
      <c r="E343">
        <v>2.8</v>
      </c>
      <c r="F343">
        <v>7.97</v>
      </c>
    </row>
    <row r="344" spans="2:6" x14ac:dyDescent="0.25">
      <c r="B344">
        <v>29</v>
      </c>
      <c r="C344">
        <v>600</v>
      </c>
      <c r="D344" t="s">
        <v>1127</v>
      </c>
      <c r="E344">
        <v>4.9000000000000004</v>
      </c>
      <c r="F344">
        <v>8.6</v>
      </c>
    </row>
    <row r="345" spans="2:6" x14ac:dyDescent="0.25">
      <c r="B345">
        <v>29</v>
      </c>
      <c r="C345">
        <v>600</v>
      </c>
      <c r="D345" t="s">
        <v>786</v>
      </c>
      <c r="E345">
        <v>2.2000000000000002</v>
      </c>
      <c r="F345">
        <v>7.95</v>
      </c>
    </row>
    <row r="346" spans="2:6" x14ac:dyDescent="0.25">
      <c r="B346">
        <v>29</v>
      </c>
      <c r="C346">
        <v>600</v>
      </c>
      <c r="D346" t="s">
        <v>1127</v>
      </c>
      <c r="E346">
        <v>4.8</v>
      </c>
      <c r="F346">
        <v>7.98</v>
      </c>
    </row>
    <row r="347" spans="2:6" x14ac:dyDescent="0.25">
      <c r="B347">
        <v>29</v>
      </c>
      <c r="C347">
        <v>600</v>
      </c>
      <c r="D347" t="s">
        <v>1127</v>
      </c>
      <c r="E347">
        <v>5.2</v>
      </c>
      <c r="F347">
        <v>9.0500000000000007</v>
      </c>
    </row>
    <row r="348" spans="2:6" x14ac:dyDescent="0.25">
      <c r="B348">
        <v>29</v>
      </c>
      <c r="C348">
        <v>600</v>
      </c>
      <c r="D348" t="s">
        <v>786</v>
      </c>
      <c r="E348">
        <v>3.1</v>
      </c>
      <c r="F348">
        <v>7.95</v>
      </c>
    </row>
    <row r="349" spans="2:6" x14ac:dyDescent="0.25">
      <c r="B349">
        <v>30</v>
      </c>
      <c r="C349">
        <v>600</v>
      </c>
      <c r="D349" t="s">
        <v>786</v>
      </c>
      <c r="E349">
        <v>3</v>
      </c>
      <c r="F349">
        <v>7.92</v>
      </c>
    </row>
    <row r="350" spans="2:6" x14ac:dyDescent="0.25">
      <c r="B350">
        <v>30</v>
      </c>
      <c r="C350">
        <v>600</v>
      </c>
      <c r="D350" t="s">
        <v>1127</v>
      </c>
      <c r="E350">
        <v>5.4</v>
      </c>
      <c r="F350">
        <v>9.2899999999999991</v>
      </c>
    </row>
    <row r="351" spans="2:6" x14ac:dyDescent="0.25">
      <c r="B351">
        <v>30</v>
      </c>
      <c r="C351">
        <v>600</v>
      </c>
      <c r="D351" t="s">
        <v>786</v>
      </c>
      <c r="E351">
        <v>3.5</v>
      </c>
      <c r="F351">
        <v>7.1</v>
      </c>
    </row>
    <row r="352" spans="2:6" x14ac:dyDescent="0.25">
      <c r="B352">
        <v>30</v>
      </c>
      <c r="C352">
        <v>600</v>
      </c>
      <c r="D352" t="s">
        <v>786</v>
      </c>
      <c r="E352">
        <v>3.1</v>
      </c>
      <c r="F352">
        <v>8.8800000000000008</v>
      </c>
    </row>
    <row r="353" spans="2:6" x14ac:dyDescent="0.25">
      <c r="B353">
        <v>30</v>
      </c>
      <c r="C353">
        <v>600</v>
      </c>
      <c r="D353" t="s">
        <v>1127</v>
      </c>
      <c r="E353">
        <v>5.3</v>
      </c>
      <c r="F353">
        <v>9.23</v>
      </c>
    </row>
    <row r="354" spans="2:6" x14ac:dyDescent="0.25">
      <c r="B354">
        <v>30</v>
      </c>
      <c r="C354">
        <v>600</v>
      </c>
      <c r="D354" t="s">
        <v>786</v>
      </c>
      <c r="E354">
        <v>3.2</v>
      </c>
      <c r="F354">
        <v>8.94</v>
      </c>
    </row>
    <row r="355" spans="2:6" x14ac:dyDescent="0.25">
      <c r="B355">
        <v>30</v>
      </c>
      <c r="C355">
        <v>600</v>
      </c>
      <c r="D355" t="s">
        <v>1127</v>
      </c>
      <c r="E355">
        <v>4.8</v>
      </c>
      <c r="F355">
        <v>9.07</v>
      </c>
    </row>
    <row r="356" spans="2:6" x14ac:dyDescent="0.25">
      <c r="B356">
        <v>30</v>
      </c>
      <c r="C356">
        <v>600</v>
      </c>
      <c r="D356" t="s">
        <v>786</v>
      </c>
      <c r="E356">
        <v>3.2</v>
      </c>
      <c r="F356">
        <v>9.1999999999999993</v>
      </c>
    </row>
    <row r="360" spans="2:6" x14ac:dyDescent="0.25">
      <c r="B360" t="s">
        <v>1128</v>
      </c>
    </row>
    <row r="361" spans="2:6" x14ac:dyDescent="0.25">
      <c r="B361" t="s">
        <v>1129</v>
      </c>
    </row>
    <row r="363" spans="2:6" x14ac:dyDescent="0.25">
      <c r="B363" t="s">
        <v>1130</v>
      </c>
    </row>
    <row r="364" spans="2:6" x14ac:dyDescent="0.25">
      <c r="B364" t="s">
        <v>1131</v>
      </c>
    </row>
    <row r="365" spans="2:6" x14ac:dyDescent="0.25">
      <c r="B365" t="s">
        <v>1132</v>
      </c>
    </row>
    <row r="367" spans="2:6" x14ac:dyDescent="0.25">
      <c r="B367" t="s">
        <v>1133</v>
      </c>
    </row>
    <row r="368" spans="2:6" x14ac:dyDescent="0.25">
      <c r="B368" t="s">
        <v>1134</v>
      </c>
    </row>
    <row r="369" spans="2:2" x14ac:dyDescent="0.25">
      <c r="B369" t="s">
        <v>1135</v>
      </c>
    </row>
    <row r="370" spans="2:2" x14ac:dyDescent="0.25">
      <c r="B370" t="s">
        <v>1136</v>
      </c>
    </row>
    <row r="371" spans="2:2" x14ac:dyDescent="0.25">
      <c r="B371" t="s">
        <v>1137</v>
      </c>
    </row>
    <row r="373" spans="2:2" x14ac:dyDescent="0.25">
      <c r="B373" t="s">
        <v>1138</v>
      </c>
    </row>
    <row r="374" spans="2:2" x14ac:dyDescent="0.25">
      <c r="B374" t="s">
        <v>1139</v>
      </c>
    </row>
    <row r="376" spans="2:2" x14ac:dyDescent="0.25">
      <c r="B376" t="s">
        <v>1138</v>
      </c>
    </row>
    <row r="377" spans="2:2" x14ac:dyDescent="0.25">
      <c r="B377" t="s">
        <v>1140</v>
      </c>
    </row>
    <row r="378" spans="2:2" x14ac:dyDescent="0.25">
      <c r="B378" t="s">
        <v>1141</v>
      </c>
    </row>
    <row r="380" spans="2:2" x14ac:dyDescent="0.25">
      <c r="B380" t="s">
        <v>424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61122-2E42-484A-8303-3C0E1D8E9380}">
  <dimension ref="B2:W397"/>
  <sheetViews>
    <sheetView topLeftCell="D34" workbookViewId="0">
      <selection activeCell="K72" sqref="K72"/>
    </sheetView>
  </sheetViews>
  <sheetFormatPr defaultRowHeight="15.75" x14ac:dyDescent="0.25"/>
  <cols>
    <col min="2" max="2" width="27.375" customWidth="1"/>
    <col min="11" max="11" width="46.375" customWidth="1"/>
  </cols>
  <sheetData>
    <row r="2" spans="2:7" x14ac:dyDescent="0.25">
      <c r="B2" t="s">
        <v>1143</v>
      </c>
    </row>
    <row r="3" spans="2:7" x14ac:dyDescent="0.25">
      <c r="B3" t="s">
        <v>1144</v>
      </c>
    </row>
    <row r="4" spans="2:7" x14ac:dyDescent="0.25">
      <c r="B4" t="s">
        <v>1145</v>
      </c>
    </row>
    <row r="5" spans="2:7" x14ac:dyDescent="0.25">
      <c r="B5" t="s">
        <v>1146</v>
      </c>
    </row>
    <row r="6" spans="2:7" x14ac:dyDescent="0.25">
      <c r="B6" t="s">
        <v>422</v>
      </c>
    </row>
    <row r="7" spans="2:7" x14ac:dyDescent="0.25">
      <c r="B7">
        <v>1</v>
      </c>
      <c r="C7">
        <v>0</v>
      </c>
      <c r="D7" t="s">
        <v>786</v>
      </c>
      <c r="E7">
        <v>12</v>
      </c>
      <c r="F7">
        <v>26</v>
      </c>
      <c r="G7" t="s">
        <v>1147</v>
      </c>
    </row>
    <row r="8" spans="2:7" x14ac:dyDescent="0.25">
      <c r="B8">
        <v>1</v>
      </c>
      <c r="C8">
        <v>0</v>
      </c>
      <c r="D8" t="s">
        <v>1127</v>
      </c>
      <c r="E8">
        <v>0</v>
      </c>
      <c r="F8">
        <v>20</v>
      </c>
      <c r="G8" t="s">
        <v>1147</v>
      </c>
    </row>
    <row r="9" spans="2:7" x14ac:dyDescent="0.25">
      <c r="B9">
        <v>1</v>
      </c>
      <c r="C9">
        <v>0</v>
      </c>
      <c r="D9" t="s">
        <v>786</v>
      </c>
      <c r="E9">
        <v>12</v>
      </c>
      <c r="F9">
        <v>21.6</v>
      </c>
      <c r="G9" t="s">
        <v>1147</v>
      </c>
    </row>
    <row r="10" spans="2:7" x14ac:dyDescent="0.25">
      <c r="B10">
        <v>1</v>
      </c>
      <c r="C10">
        <v>0</v>
      </c>
      <c r="D10" t="s">
        <v>1127</v>
      </c>
      <c r="E10">
        <v>0</v>
      </c>
      <c r="F10">
        <v>27.1</v>
      </c>
      <c r="G10" t="s">
        <v>1147</v>
      </c>
    </row>
    <row r="11" spans="2:7" x14ac:dyDescent="0.25">
      <c r="B11">
        <v>1</v>
      </c>
      <c r="C11">
        <v>0</v>
      </c>
      <c r="D11" t="s">
        <v>786</v>
      </c>
      <c r="E11">
        <v>12</v>
      </c>
      <c r="F11">
        <v>26.5</v>
      </c>
      <c r="G11" t="s">
        <v>1147</v>
      </c>
    </row>
    <row r="12" spans="2:7" x14ac:dyDescent="0.25">
      <c r="B12">
        <v>1</v>
      </c>
      <c r="C12">
        <v>0</v>
      </c>
      <c r="D12" t="s">
        <v>1127</v>
      </c>
      <c r="E12">
        <v>0</v>
      </c>
      <c r="F12">
        <v>26.4</v>
      </c>
      <c r="G12" t="s">
        <v>1147</v>
      </c>
    </row>
    <row r="13" spans="2:7" x14ac:dyDescent="0.25">
      <c r="B13">
        <v>1</v>
      </c>
      <c r="C13">
        <v>0</v>
      </c>
      <c r="D13" t="s">
        <v>1127</v>
      </c>
      <c r="E13">
        <v>0</v>
      </c>
      <c r="F13">
        <v>27.2</v>
      </c>
      <c r="G13" t="s">
        <v>1147</v>
      </c>
    </row>
    <row r="14" spans="2:7" x14ac:dyDescent="0.25">
      <c r="B14">
        <v>1</v>
      </c>
      <c r="C14">
        <v>0</v>
      </c>
      <c r="D14" t="s">
        <v>786</v>
      </c>
      <c r="E14">
        <v>12</v>
      </c>
      <c r="F14">
        <v>23.5</v>
      </c>
      <c r="G14" t="s">
        <v>1147</v>
      </c>
    </row>
    <row r="15" spans="2:7" x14ac:dyDescent="0.25">
      <c r="B15">
        <v>1</v>
      </c>
      <c r="C15">
        <v>0</v>
      </c>
      <c r="D15" t="s">
        <v>1127</v>
      </c>
      <c r="E15">
        <v>0</v>
      </c>
      <c r="F15">
        <v>24.1</v>
      </c>
      <c r="G15" t="s">
        <v>1147</v>
      </c>
    </row>
    <row r="16" spans="2:7" x14ac:dyDescent="0.25">
      <c r="B16">
        <v>1</v>
      </c>
      <c r="C16">
        <v>0</v>
      </c>
      <c r="D16" t="s">
        <v>1127</v>
      </c>
      <c r="E16">
        <v>0</v>
      </c>
      <c r="F16">
        <v>20.5</v>
      </c>
      <c r="G16" t="s">
        <v>1147</v>
      </c>
    </row>
    <row r="17" spans="2:7" x14ac:dyDescent="0.25">
      <c r="B17">
        <v>1</v>
      </c>
      <c r="C17">
        <v>0</v>
      </c>
      <c r="D17" t="s">
        <v>1127</v>
      </c>
      <c r="E17">
        <v>0</v>
      </c>
      <c r="F17">
        <v>25.2</v>
      </c>
      <c r="G17" t="s">
        <v>1147</v>
      </c>
    </row>
    <row r="18" spans="2:7" x14ac:dyDescent="0.25">
      <c r="B18">
        <v>1</v>
      </c>
      <c r="C18">
        <v>0</v>
      </c>
      <c r="D18" t="s">
        <v>786</v>
      </c>
      <c r="E18">
        <v>12</v>
      </c>
      <c r="F18">
        <v>26.1</v>
      </c>
      <c r="G18" t="s">
        <v>1147</v>
      </c>
    </row>
    <row r="19" spans="2:7" x14ac:dyDescent="0.25">
      <c r="B19">
        <v>1</v>
      </c>
      <c r="C19">
        <v>0</v>
      </c>
      <c r="D19" t="s">
        <v>786</v>
      </c>
      <c r="E19">
        <v>12</v>
      </c>
      <c r="F19">
        <v>23.5</v>
      </c>
      <c r="G19" t="s">
        <v>1147</v>
      </c>
    </row>
    <row r="20" spans="2:7" x14ac:dyDescent="0.25">
      <c r="B20">
        <v>1</v>
      </c>
      <c r="C20">
        <v>0</v>
      </c>
      <c r="D20" t="s">
        <v>1127</v>
      </c>
      <c r="E20">
        <v>0</v>
      </c>
      <c r="F20">
        <v>25.1</v>
      </c>
      <c r="G20" t="s">
        <v>1147</v>
      </c>
    </row>
    <row r="21" spans="2:7" x14ac:dyDescent="0.25">
      <c r="B21">
        <v>1</v>
      </c>
      <c r="C21">
        <v>0</v>
      </c>
      <c r="D21" t="s">
        <v>1127</v>
      </c>
      <c r="E21">
        <v>0</v>
      </c>
      <c r="F21">
        <v>24.8</v>
      </c>
      <c r="G21" t="s">
        <v>1147</v>
      </c>
    </row>
    <row r="22" spans="2:7" x14ac:dyDescent="0.25">
      <c r="B22">
        <v>2</v>
      </c>
      <c r="C22">
        <v>0</v>
      </c>
      <c r="D22" t="s">
        <v>1127</v>
      </c>
      <c r="E22">
        <v>0</v>
      </c>
      <c r="F22">
        <v>28.7</v>
      </c>
      <c r="G22" t="s">
        <v>1147</v>
      </c>
    </row>
    <row r="23" spans="2:7" x14ac:dyDescent="0.25">
      <c r="B23">
        <v>2</v>
      </c>
      <c r="C23">
        <v>0</v>
      </c>
      <c r="D23" t="s">
        <v>786</v>
      </c>
      <c r="E23">
        <v>12</v>
      </c>
      <c r="F23">
        <v>33.799999999999997</v>
      </c>
      <c r="G23" t="s">
        <v>1147</v>
      </c>
    </row>
    <row r="24" spans="2:7" x14ac:dyDescent="0.25">
      <c r="B24">
        <v>2</v>
      </c>
      <c r="C24">
        <v>0</v>
      </c>
      <c r="D24" t="s">
        <v>786</v>
      </c>
      <c r="E24">
        <v>12</v>
      </c>
      <c r="F24">
        <v>24.8</v>
      </c>
      <c r="G24" t="s">
        <v>1147</v>
      </c>
    </row>
    <row r="25" spans="2:7" x14ac:dyDescent="0.25">
      <c r="B25">
        <v>2</v>
      </c>
      <c r="C25">
        <v>0</v>
      </c>
      <c r="D25" t="s">
        <v>786</v>
      </c>
      <c r="E25">
        <v>12</v>
      </c>
      <c r="F25">
        <v>28.5</v>
      </c>
      <c r="G25" t="s">
        <v>1147</v>
      </c>
    </row>
    <row r="26" spans="2:7" x14ac:dyDescent="0.25">
      <c r="B26">
        <v>2</v>
      </c>
      <c r="C26">
        <v>0</v>
      </c>
      <c r="D26" t="s">
        <v>1127</v>
      </c>
      <c r="E26">
        <v>0</v>
      </c>
      <c r="F26">
        <v>29.1</v>
      </c>
      <c r="G26" t="s">
        <v>1147</v>
      </c>
    </row>
    <row r="27" spans="2:7" x14ac:dyDescent="0.25">
      <c r="B27">
        <v>2</v>
      </c>
      <c r="C27">
        <v>0</v>
      </c>
      <c r="D27" t="s">
        <v>786</v>
      </c>
      <c r="E27">
        <v>12</v>
      </c>
      <c r="F27">
        <v>19.600000000000001</v>
      </c>
      <c r="G27" t="s">
        <v>1147</v>
      </c>
    </row>
    <row r="28" spans="2:7" x14ac:dyDescent="0.25">
      <c r="B28">
        <v>2</v>
      </c>
      <c r="C28">
        <v>0</v>
      </c>
      <c r="D28" t="s">
        <v>786</v>
      </c>
      <c r="E28">
        <v>12</v>
      </c>
      <c r="F28">
        <v>26.2</v>
      </c>
      <c r="G28" t="s">
        <v>1147</v>
      </c>
    </row>
    <row r="29" spans="2:7" x14ac:dyDescent="0.25">
      <c r="B29">
        <v>2</v>
      </c>
      <c r="C29">
        <v>0</v>
      </c>
      <c r="D29" t="s">
        <v>1127</v>
      </c>
      <c r="E29">
        <v>0</v>
      </c>
      <c r="F29">
        <v>33.799999999999997</v>
      </c>
      <c r="G29" t="s">
        <v>1147</v>
      </c>
    </row>
    <row r="30" spans="2:7" x14ac:dyDescent="0.25">
      <c r="B30">
        <v>2</v>
      </c>
      <c r="C30">
        <v>0</v>
      </c>
      <c r="D30" t="s">
        <v>786</v>
      </c>
      <c r="E30">
        <v>12</v>
      </c>
      <c r="F30">
        <v>28.6</v>
      </c>
      <c r="G30" t="s">
        <v>1147</v>
      </c>
    </row>
    <row r="31" spans="2:7" x14ac:dyDescent="0.25">
      <c r="B31">
        <v>3</v>
      </c>
      <c r="C31">
        <v>0</v>
      </c>
      <c r="D31" t="s">
        <v>1127</v>
      </c>
      <c r="E31">
        <v>0</v>
      </c>
      <c r="F31">
        <v>34</v>
      </c>
      <c r="G31" t="s">
        <v>1147</v>
      </c>
    </row>
    <row r="32" spans="2:7" x14ac:dyDescent="0.25">
      <c r="B32">
        <v>3</v>
      </c>
      <c r="C32">
        <v>0</v>
      </c>
      <c r="D32" t="s">
        <v>786</v>
      </c>
      <c r="E32">
        <v>12</v>
      </c>
      <c r="F32">
        <v>30</v>
      </c>
      <c r="G32" t="s">
        <v>1147</v>
      </c>
    </row>
    <row r="33" spans="2:23" x14ac:dyDescent="0.25">
      <c r="B33">
        <v>3</v>
      </c>
      <c r="C33">
        <v>0</v>
      </c>
      <c r="D33" t="s">
        <v>1127</v>
      </c>
      <c r="E33">
        <v>0</v>
      </c>
      <c r="F33">
        <v>35.1</v>
      </c>
      <c r="G33" t="s">
        <v>1147</v>
      </c>
    </row>
    <row r="34" spans="2:23" x14ac:dyDescent="0.25">
      <c r="B34">
        <v>3</v>
      </c>
      <c r="C34">
        <v>0</v>
      </c>
      <c r="D34" t="s">
        <v>786</v>
      </c>
      <c r="E34">
        <v>12</v>
      </c>
      <c r="F34">
        <v>31.4</v>
      </c>
      <c r="G34" t="s">
        <v>1147</v>
      </c>
    </row>
    <row r="35" spans="2:23" x14ac:dyDescent="0.25">
      <c r="B35">
        <v>3</v>
      </c>
      <c r="C35">
        <v>0</v>
      </c>
      <c r="D35" t="s">
        <v>1127</v>
      </c>
      <c r="E35">
        <v>0</v>
      </c>
      <c r="F35">
        <v>32.1</v>
      </c>
      <c r="G35" t="s">
        <v>1147</v>
      </c>
    </row>
    <row r="36" spans="2:23" x14ac:dyDescent="0.25">
      <c r="B36">
        <v>3</v>
      </c>
      <c r="C36">
        <v>0</v>
      </c>
      <c r="D36" t="s">
        <v>1127</v>
      </c>
      <c r="E36">
        <v>0</v>
      </c>
      <c r="F36">
        <v>33.200000000000003</v>
      </c>
      <c r="G36" t="s">
        <v>1147</v>
      </c>
    </row>
    <row r="37" spans="2:23" x14ac:dyDescent="0.25">
      <c r="B37">
        <v>3</v>
      </c>
      <c r="C37">
        <v>0</v>
      </c>
      <c r="D37" t="s">
        <v>1127</v>
      </c>
      <c r="E37">
        <v>0</v>
      </c>
      <c r="F37">
        <v>29</v>
      </c>
      <c r="G37" t="s">
        <v>1147</v>
      </c>
    </row>
    <row r="38" spans="2:23" x14ac:dyDescent="0.25">
      <c r="B38">
        <v>3</v>
      </c>
      <c r="C38">
        <v>0</v>
      </c>
      <c r="D38" t="s">
        <v>1127</v>
      </c>
      <c r="E38">
        <v>0</v>
      </c>
      <c r="F38">
        <v>32.299999999999997</v>
      </c>
      <c r="G38" t="s">
        <v>1147</v>
      </c>
    </row>
    <row r="39" spans="2:23" x14ac:dyDescent="0.25">
      <c r="B39">
        <v>3</v>
      </c>
      <c r="C39">
        <v>0</v>
      </c>
      <c r="D39" t="s">
        <v>786</v>
      </c>
      <c r="E39">
        <v>12</v>
      </c>
      <c r="F39">
        <v>31.2</v>
      </c>
      <c r="G39" t="s">
        <v>1147</v>
      </c>
    </row>
    <row r="40" spans="2:23" x14ac:dyDescent="0.25">
      <c r="B40">
        <v>3</v>
      </c>
      <c r="C40">
        <v>0</v>
      </c>
      <c r="D40" t="s">
        <v>786</v>
      </c>
      <c r="E40">
        <v>12</v>
      </c>
      <c r="F40">
        <v>29.3</v>
      </c>
      <c r="G40" t="s">
        <v>1147</v>
      </c>
    </row>
    <row r="41" spans="2:23" ht="16.5" thickBot="1" x14ac:dyDescent="0.3">
      <c r="B41">
        <v>3</v>
      </c>
      <c r="C41">
        <v>0</v>
      </c>
      <c r="D41" t="s">
        <v>1127</v>
      </c>
      <c r="E41">
        <v>0</v>
      </c>
      <c r="F41">
        <v>32.6</v>
      </c>
      <c r="G41" t="s">
        <v>1147</v>
      </c>
    </row>
    <row r="42" spans="2:23" ht="16.5" thickTop="1" x14ac:dyDescent="0.25">
      <c r="B42">
        <v>4</v>
      </c>
      <c r="C42">
        <v>0</v>
      </c>
      <c r="D42" t="s">
        <v>1127</v>
      </c>
      <c r="E42">
        <v>0</v>
      </c>
      <c r="F42">
        <v>29.3</v>
      </c>
      <c r="G42" t="s">
        <v>1147</v>
      </c>
      <c r="K42" s="320" t="s">
        <v>1892</v>
      </c>
      <c r="L42" s="321"/>
      <c r="M42" s="321"/>
      <c r="N42" s="321"/>
      <c r="O42" s="321"/>
      <c r="P42" s="321"/>
      <c r="Q42" s="321"/>
      <c r="R42" s="321"/>
      <c r="S42" s="321"/>
      <c r="T42" s="321"/>
      <c r="U42" s="321"/>
      <c r="V42" s="321"/>
      <c r="W42" s="322"/>
    </row>
    <row r="43" spans="2:23" ht="16.5" thickBot="1" x14ac:dyDescent="0.3">
      <c r="B43">
        <v>4</v>
      </c>
      <c r="C43">
        <v>0</v>
      </c>
      <c r="D43" t="s">
        <v>786</v>
      </c>
      <c r="E43">
        <v>12</v>
      </c>
      <c r="F43">
        <v>28.3</v>
      </c>
      <c r="G43" t="s">
        <v>1147</v>
      </c>
      <c r="K43" s="323" t="s">
        <v>1893</v>
      </c>
      <c r="L43" s="324"/>
      <c r="M43" s="324"/>
      <c r="N43" s="324"/>
      <c r="O43" s="324"/>
      <c r="P43" s="324"/>
      <c r="Q43" s="324"/>
      <c r="R43" s="324"/>
      <c r="S43" s="324"/>
      <c r="T43" s="324"/>
      <c r="U43" s="324"/>
      <c r="V43" s="324"/>
      <c r="W43" s="325"/>
    </row>
    <row r="44" spans="2:23" ht="16.5" thickTop="1" x14ac:dyDescent="0.25">
      <c r="B44">
        <v>4</v>
      </c>
      <c r="C44">
        <v>0</v>
      </c>
      <c r="D44" t="s">
        <v>786</v>
      </c>
      <c r="E44">
        <v>12</v>
      </c>
      <c r="F44">
        <v>27.6</v>
      </c>
      <c r="G44" t="s">
        <v>1147</v>
      </c>
      <c r="K44" s="193" t="s">
        <v>1894</v>
      </c>
      <c r="L44" s="321">
        <v>0</v>
      </c>
      <c r="M44" s="321"/>
      <c r="N44" s="320">
        <v>0.3</v>
      </c>
      <c r="O44" s="322"/>
      <c r="P44" s="321">
        <v>3</v>
      </c>
      <c r="Q44" s="321"/>
      <c r="R44" s="320">
        <v>30</v>
      </c>
      <c r="S44" s="322"/>
      <c r="T44" s="321">
        <v>300</v>
      </c>
      <c r="U44" s="321"/>
      <c r="V44" s="320">
        <v>600</v>
      </c>
      <c r="W44" s="322"/>
    </row>
    <row r="45" spans="2:23" ht="16.5" thickBot="1" x14ac:dyDescent="0.3">
      <c r="B45">
        <v>4</v>
      </c>
      <c r="C45">
        <v>0</v>
      </c>
      <c r="D45" t="s">
        <v>786</v>
      </c>
      <c r="E45">
        <v>12</v>
      </c>
      <c r="F45">
        <v>27.7</v>
      </c>
      <c r="G45" t="s">
        <v>1147</v>
      </c>
      <c r="K45" s="194" t="s">
        <v>1895</v>
      </c>
      <c r="L45" s="73" t="s">
        <v>1586</v>
      </c>
      <c r="M45" s="73" t="s">
        <v>1295</v>
      </c>
      <c r="N45" s="154" t="s">
        <v>1586</v>
      </c>
      <c r="O45" s="155" t="s">
        <v>1295</v>
      </c>
      <c r="P45" s="73" t="s">
        <v>1586</v>
      </c>
      <c r="Q45" s="73" t="s">
        <v>1295</v>
      </c>
      <c r="R45" s="154" t="s">
        <v>1586</v>
      </c>
      <c r="S45" s="155" t="s">
        <v>1295</v>
      </c>
      <c r="T45" s="73" t="s">
        <v>1586</v>
      </c>
      <c r="U45" s="73" t="s">
        <v>1295</v>
      </c>
      <c r="V45" s="154" t="s">
        <v>1586</v>
      </c>
      <c r="W45" s="155" t="s">
        <v>1295</v>
      </c>
    </row>
    <row r="46" spans="2:23" ht="16.5" thickTop="1" x14ac:dyDescent="0.25">
      <c r="B46">
        <v>4</v>
      </c>
      <c r="C46">
        <v>0</v>
      </c>
      <c r="D46" t="s">
        <v>786</v>
      </c>
      <c r="E46">
        <v>12</v>
      </c>
      <c r="F46">
        <v>27.8</v>
      </c>
      <c r="G46" t="s">
        <v>1147</v>
      </c>
      <c r="K46" s="195" t="s">
        <v>1896</v>
      </c>
      <c r="L46" s="196">
        <v>39.1</v>
      </c>
      <c r="M46" s="196">
        <v>3.2</v>
      </c>
      <c r="N46" s="197">
        <v>43.5</v>
      </c>
      <c r="O46" s="198">
        <v>4.2</v>
      </c>
      <c r="P46" s="196">
        <v>45.9</v>
      </c>
      <c r="Q46" s="196">
        <v>6.7</v>
      </c>
      <c r="R46" s="197">
        <v>40.6</v>
      </c>
      <c r="S46" s="198">
        <v>4.5999999999999996</v>
      </c>
      <c r="T46" s="196">
        <v>44.2</v>
      </c>
      <c r="U46" s="196">
        <v>1.1000000000000001</v>
      </c>
      <c r="V46" s="197">
        <v>30</v>
      </c>
      <c r="W46" s="198">
        <v>5.5</v>
      </c>
    </row>
    <row r="47" spans="2:23" x14ac:dyDescent="0.25">
      <c r="B47">
        <v>4</v>
      </c>
      <c r="C47">
        <v>0</v>
      </c>
      <c r="D47" t="s">
        <v>786</v>
      </c>
      <c r="E47">
        <v>12</v>
      </c>
      <c r="F47">
        <v>28.1</v>
      </c>
      <c r="G47" t="s">
        <v>1147</v>
      </c>
      <c r="K47" s="199" t="s">
        <v>1897</v>
      </c>
      <c r="L47" s="200">
        <v>14</v>
      </c>
      <c r="M47" s="200">
        <v>0.9</v>
      </c>
      <c r="N47" s="201">
        <v>14</v>
      </c>
      <c r="O47" s="202">
        <v>0.5</v>
      </c>
      <c r="P47" s="200">
        <v>12.2</v>
      </c>
      <c r="Q47" s="200">
        <v>1.6</v>
      </c>
      <c r="R47" s="201">
        <v>10.6</v>
      </c>
      <c r="S47" s="202">
        <v>1.4</v>
      </c>
      <c r="T47" s="200">
        <v>12.6</v>
      </c>
      <c r="U47" s="200">
        <v>0.5</v>
      </c>
      <c r="V47" s="201">
        <v>12.2</v>
      </c>
      <c r="W47" s="202">
        <v>1</v>
      </c>
    </row>
    <row r="48" spans="2:23" x14ac:dyDescent="0.25">
      <c r="B48">
        <v>4</v>
      </c>
      <c r="C48">
        <v>0</v>
      </c>
      <c r="D48" t="s">
        <v>786</v>
      </c>
      <c r="E48">
        <v>12</v>
      </c>
      <c r="F48">
        <v>24.1</v>
      </c>
      <c r="G48" t="s">
        <v>1147</v>
      </c>
      <c r="K48" s="199" t="s">
        <v>1898</v>
      </c>
      <c r="L48" s="203">
        <v>3.83</v>
      </c>
      <c r="M48" s="203">
        <v>0.17</v>
      </c>
      <c r="N48" s="204">
        <v>4</v>
      </c>
      <c r="O48" s="205">
        <v>0.11</v>
      </c>
      <c r="P48" s="203">
        <v>3.94</v>
      </c>
      <c r="Q48" s="203">
        <v>0.15</v>
      </c>
      <c r="R48" s="204">
        <v>4.0999999999999996</v>
      </c>
      <c r="S48" s="205">
        <v>0.11</v>
      </c>
      <c r="T48" s="203">
        <v>3.79</v>
      </c>
      <c r="U48" s="203">
        <v>0.17</v>
      </c>
      <c r="V48" s="206">
        <v>3.29</v>
      </c>
      <c r="W48" s="207">
        <v>0.16</v>
      </c>
    </row>
    <row r="49" spans="2:23" x14ac:dyDescent="0.25">
      <c r="B49">
        <v>4</v>
      </c>
      <c r="C49">
        <v>0</v>
      </c>
      <c r="D49" t="s">
        <v>786</v>
      </c>
      <c r="E49">
        <v>12</v>
      </c>
      <c r="F49">
        <v>24.2</v>
      </c>
      <c r="G49" t="s">
        <v>1147</v>
      </c>
      <c r="K49" s="199" t="s">
        <v>1899</v>
      </c>
      <c r="L49" s="208">
        <v>1.73</v>
      </c>
      <c r="M49" s="208">
        <v>7.0000000000000007E-2</v>
      </c>
      <c r="N49" s="209">
        <v>1.88</v>
      </c>
      <c r="O49" s="210">
        <v>7.0000000000000007E-2</v>
      </c>
      <c r="P49" s="208">
        <v>2.02</v>
      </c>
      <c r="Q49" s="208">
        <v>0.14000000000000001</v>
      </c>
      <c r="R49" s="209">
        <v>1.83</v>
      </c>
      <c r="S49" s="210">
        <v>0.05</v>
      </c>
      <c r="T49" s="208">
        <v>1.87</v>
      </c>
      <c r="U49" s="208">
        <v>0.1</v>
      </c>
      <c r="V49" s="209">
        <v>1.85</v>
      </c>
      <c r="W49" s="210">
        <v>0.1</v>
      </c>
    </row>
    <row r="50" spans="2:23" x14ac:dyDescent="0.25">
      <c r="B50">
        <v>4</v>
      </c>
      <c r="C50">
        <v>0</v>
      </c>
      <c r="D50" t="s">
        <v>1127</v>
      </c>
      <c r="E50">
        <v>0</v>
      </c>
      <c r="F50">
        <v>12.6</v>
      </c>
      <c r="G50" t="s">
        <v>1147</v>
      </c>
      <c r="K50" s="199" t="s">
        <v>1900</v>
      </c>
      <c r="L50" s="208">
        <v>7.92</v>
      </c>
      <c r="M50" s="208">
        <v>0.37</v>
      </c>
      <c r="N50" s="209">
        <v>8.34</v>
      </c>
      <c r="O50" s="210">
        <v>0.4</v>
      </c>
      <c r="P50" s="208">
        <v>8.48</v>
      </c>
      <c r="Q50" s="208">
        <v>0.43</v>
      </c>
      <c r="R50" s="209">
        <v>8.64</v>
      </c>
      <c r="S50" s="210">
        <v>0.27</v>
      </c>
      <c r="T50" s="208">
        <v>8.76</v>
      </c>
      <c r="U50" s="208">
        <v>0.2</v>
      </c>
      <c r="V50" s="209">
        <v>8.4499999999999993</v>
      </c>
      <c r="W50" s="210">
        <v>0.35</v>
      </c>
    </row>
    <row r="51" spans="2:23" x14ac:dyDescent="0.25">
      <c r="B51">
        <v>4</v>
      </c>
      <c r="C51">
        <v>0</v>
      </c>
      <c r="D51" t="s">
        <v>786</v>
      </c>
      <c r="E51">
        <v>12</v>
      </c>
      <c r="F51">
        <v>27.6</v>
      </c>
      <c r="G51" t="s">
        <v>1147</v>
      </c>
      <c r="K51" s="199" t="s">
        <v>1901</v>
      </c>
      <c r="L51" s="211">
        <v>27.2</v>
      </c>
      <c r="M51" s="203">
        <v>1.21</v>
      </c>
      <c r="N51" s="212">
        <v>31.32</v>
      </c>
      <c r="O51" s="205">
        <v>1.0900000000000001</v>
      </c>
      <c r="P51" s="211">
        <v>31.3</v>
      </c>
      <c r="Q51" s="203">
        <v>2.17</v>
      </c>
      <c r="R51" s="212">
        <v>31.94</v>
      </c>
      <c r="S51" s="205">
        <v>2.52</v>
      </c>
      <c r="T51" s="213">
        <v>33.195</v>
      </c>
      <c r="U51" s="214">
        <v>1.5</v>
      </c>
      <c r="V51" s="215">
        <v>32.5</v>
      </c>
      <c r="W51" s="207">
        <v>1.76</v>
      </c>
    </row>
    <row r="52" spans="2:23" x14ac:dyDescent="0.25">
      <c r="B52">
        <v>4</v>
      </c>
      <c r="C52">
        <v>0</v>
      </c>
      <c r="D52" t="s">
        <v>786</v>
      </c>
      <c r="E52">
        <v>12</v>
      </c>
      <c r="F52">
        <v>25.4</v>
      </c>
      <c r="G52" t="s">
        <v>1147</v>
      </c>
      <c r="K52" s="199" t="s">
        <v>1902</v>
      </c>
      <c r="L52" s="211">
        <v>62.4</v>
      </c>
      <c r="M52" s="203">
        <v>2.1</v>
      </c>
      <c r="N52" s="212">
        <v>70.8</v>
      </c>
      <c r="O52" s="216">
        <v>1.7</v>
      </c>
      <c r="P52" s="211">
        <v>69.599999999999994</v>
      </c>
      <c r="Q52" s="203">
        <v>4.3</v>
      </c>
      <c r="R52" s="212">
        <v>70.400000000000006</v>
      </c>
      <c r="S52" s="205">
        <v>5</v>
      </c>
      <c r="T52" s="211">
        <v>74</v>
      </c>
      <c r="U52" s="203">
        <v>3.9</v>
      </c>
      <c r="V52" s="212">
        <v>70.5</v>
      </c>
      <c r="W52" s="205">
        <v>3.7</v>
      </c>
    </row>
    <row r="53" spans="2:23" x14ac:dyDescent="0.25">
      <c r="B53">
        <v>4</v>
      </c>
      <c r="C53">
        <v>0</v>
      </c>
      <c r="D53" t="s">
        <v>1127</v>
      </c>
      <c r="E53">
        <v>0</v>
      </c>
      <c r="F53">
        <v>29.6</v>
      </c>
      <c r="G53" t="s">
        <v>1147</v>
      </c>
      <c r="K53" s="199" t="s">
        <v>1903</v>
      </c>
      <c r="L53" s="203">
        <v>241</v>
      </c>
      <c r="M53" s="203">
        <v>7.7</v>
      </c>
      <c r="N53" s="204">
        <v>257</v>
      </c>
      <c r="O53" s="205">
        <v>6.3</v>
      </c>
      <c r="P53" s="203">
        <v>256</v>
      </c>
      <c r="Q53" s="203">
        <v>10.8</v>
      </c>
      <c r="R53" s="204">
        <v>262</v>
      </c>
      <c r="S53" s="205">
        <v>13.9</v>
      </c>
      <c r="T53" s="203">
        <v>285</v>
      </c>
      <c r="U53" s="203">
        <v>18</v>
      </c>
      <c r="V53" s="204">
        <v>256</v>
      </c>
      <c r="W53" s="205">
        <v>12.3</v>
      </c>
    </row>
    <row r="54" spans="2:23" x14ac:dyDescent="0.25">
      <c r="B54">
        <v>4</v>
      </c>
      <c r="C54">
        <v>0</v>
      </c>
      <c r="D54" t="s">
        <v>1127</v>
      </c>
      <c r="E54">
        <v>0</v>
      </c>
      <c r="F54">
        <v>30.1</v>
      </c>
      <c r="G54" t="s">
        <v>1147</v>
      </c>
      <c r="K54" s="199" t="s">
        <v>1904</v>
      </c>
      <c r="L54" s="211">
        <v>13.6</v>
      </c>
      <c r="M54" s="203">
        <v>1.08</v>
      </c>
      <c r="N54" s="204">
        <v>12</v>
      </c>
      <c r="O54" s="205">
        <v>0.84</v>
      </c>
      <c r="P54" s="211">
        <v>11.2</v>
      </c>
      <c r="Q54" s="203">
        <v>1.46</v>
      </c>
      <c r="R54" s="212">
        <v>11.2</v>
      </c>
      <c r="S54" s="205">
        <v>1.02</v>
      </c>
      <c r="T54" s="211">
        <v>11.4</v>
      </c>
      <c r="U54" s="203">
        <v>0.4</v>
      </c>
      <c r="V54" s="204">
        <v>10.4</v>
      </c>
      <c r="W54" s="205">
        <v>1.78</v>
      </c>
    </row>
    <row r="55" spans="2:23" x14ac:dyDescent="0.25">
      <c r="B55">
        <v>4</v>
      </c>
      <c r="C55">
        <v>0</v>
      </c>
      <c r="D55" t="s">
        <v>1127</v>
      </c>
      <c r="E55">
        <v>0</v>
      </c>
      <c r="F55">
        <v>26.5</v>
      </c>
      <c r="G55" t="s">
        <v>1147</v>
      </c>
      <c r="K55" s="199" t="s">
        <v>1905</v>
      </c>
      <c r="L55" s="211">
        <v>12.6</v>
      </c>
      <c r="M55" s="203">
        <v>1.29</v>
      </c>
      <c r="N55" s="212">
        <v>11.4</v>
      </c>
      <c r="O55" s="205">
        <v>0.98</v>
      </c>
      <c r="P55" s="211">
        <v>11</v>
      </c>
      <c r="Q55" s="203">
        <v>1.41</v>
      </c>
      <c r="R55" s="212">
        <v>10.6</v>
      </c>
      <c r="S55" s="205">
        <v>1.44</v>
      </c>
      <c r="T55" s="211">
        <v>9.6</v>
      </c>
      <c r="U55" s="203">
        <v>1.5</v>
      </c>
      <c r="V55" s="215">
        <v>8.8000000000000007</v>
      </c>
      <c r="W55" s="207">
        <v>1.24</v>
      </c>
    </row>
    <row r="56" spans="2:23" x14ac:dyDescent="0.25">
      <c r="B56">
        <v>4</v>
      </c>
      <c r="C56">
        <v>0</v>
      </c>
      <c r="D56" t="s">
        <v>786</v>
      </c>
      <c r="E56">
        <v>12</v>
      </c>
      <c r="F56">
        <v>24.5</v>
      </c>
      <c r="G56" t="s">
        <v>1147</v>
      </c>
      <c r="K56" s="199" t="s">
        <v>1906</v>
      </c>
      <c r="L56" s="211">
        <v>12</v>
      </c>
      <c r="M56" s="203">
        <v>1.3</v>
      </c>
      <c r="N56" s="212">
        <v>11</v>
      </c>
      <c r="O56" s="205">
        <v>0.6</v>
      </c>
      <c r="P56" s="211">
        <v>10.6</v>
      </c>
      <c r="Q56" s="203">
        <v>1.4</v>
      </c>
      <c r="R56" s="212">
        <v>10.6</v>
      </c>
      <c r="S56" s="205">
        <v>1.4</v>
      </c>
      <c r="T56" s="211">
        <v>9.6</v>
      </c>
      <c r="U56" s="203">
        <v>1.5</v>
      </c>
      <c r="V56" s="215">
        <v>8.4</v>
      </c>
      <c r="W56" s="207">
        <v>1.2</v>
      </c>
    </row>
    <row r="57" spans="2:23" x14ac:dyDescent="0.25">
      <c r="B57">
        <v>4</v>
      </c>
      <c r="C57">
        <v>0</v>
      </c>
      <c r="D57" t="s">
        <v>786</v>
      </c>
      <c r="E57">
        <v>12</v>
      </c>
      <c r="F57">
        <v>29.4</v>
      </c>
      <c r="G57" t="s">
        <v>1147</v>
      </c>
      <c r="K57" s="199" t="s">
        <v>1907</v>
      </c>
      <c r="L57" s="200">
        <v>2</v>
      </c>
      <c r="M57" s="200">
        <v>0.8</v>
      </c>
      <c r="N57" s="201">
        <v>3</v>
      </c>
      <c r="O57" s="202">
        <v>0.3</v>
      </c>
      <c r="P57" s="200">
        <v>1.6</v>
      </c>
      <c r="Q57" s="200">
        <v>0.7</v>
      </c>
      <c r="R57" s="201">
        <v>3</v>
      </c>
      <c r="S57" s="202">
        <v>1.3</v>
      </c>
      <c r="T57" s="200">
        <v>3</v>
      </c>
      <c r="U57" s="200">
        <v>1.8</v>
      </c>
      <c r="V57" s="201">
        <v>3.8</v>
      </c>
      <c r="W57" s="202">
        <v>1.1000000000000001</v>
      </c>
    </row>
    <row r="58" spans="2:23" x14ac:dyDescent="0.25">
      <c r="B58">
        <v>5</v>
      </c>
      <c r="C58">
        <v>0</v>
      </c>
      <c r="D58" t="s">
        <v>1127</v>
      </c>
      <c r="E58">
        <v>0</v>
      </c>
      <c r="F58">
        <v>26.3</v>
      </c>
      <c r="G58" t="s">
        <v>1147</v>
      </c>
      <c r="K58" s="199" t="s">
        <v>1908</v>
      </c>
      <c r="L58" s="203">
        <v>0.1</v>
      </c>
      <c r="M58" s="203">
        <v>0.1</v>
      </c>
      <c r="N58" s="204">
        <v>0.25</v>
      </c>
      <c r="O58" s="205">
        <v>0.158</v>
      </c>
      <c r="P58" s="203">
        <v>0.08</v>
      </c>
      <c r="Q58" s="203">
        <v>0.08</v>
      </c>
      <c r="R58" s="204">
        <v>0.125</v>
      </c>
      <c r="S58" s="205">
        <v>0.13</v>
      </c>
      <c r="T58" s="214">
        <v>1.68</v>
      </c>
      <c r="U58" s="214">
        <v>0.5</v>
      </c>
      <c r="V58" s="217">
        <v>6.87</v>
      </c>
      <c r="W58" s="218">
        <v>0.64</v>
      </c>
    </row>
    <row r="59" spans="2:23" x14ac:dyDescent="0.25">
      <c r="B59">
        <v>5</v>
      </c>
      <c r="C59">
        <v>0</v>
      </c>
      <c r="D59" t="s">
        <v>786</v>
      </c>
      <c r="E59">
        <v>12</v>
      </c>
      <c r="F59">
        <v>26.1</v>
      </c>
      <c r="G59" t="s">
        <v>1147</v>
      </c>
      <c r="K59" s="199" t="s">
        <v>1909</v>
      </c>
      <c r="L59" s="203">
        <v>5</v>
      </c>
      <c r="M59" s="203">
        <v>5</v>
      </c>
      <c r="N59" s="204">
        <v>10</v>
      </c>
      <c r="O59" s="205">
        <v>6.1</v>
      </c>
      <c r="P59" s="203">
        <v>5</v>
      </c>
      <c r="Q59" s="203">
        <v>5</v>
      </c>
      <c r="R59" s="204">
        <v>5</v>
      </c>
      <c r="S59" s="205">
        <v>5</v>
      </c>
      <c r="T59" s="214">
        <v>45</v>
      </c>
      <c r="U59" s="214">
        <v>12</v>
      </c>
      <c r="V59" s="217">
        <v>100</v>
      </c>
      <c r="W59" s="218">
        <v>0</v>
      </c>
    </row>
    <row r="60" spans="2:23" ht="16.5" thickBot="1" x14ac:dyDescent="0.3">
      <c r="B60">
        <v>5</v>
      </c>
      <c r="C60">
        <v>0</v>
      </c>
      <c r="D60" t="s">
        <v>786</v>
      </c>
      <c r="E60">
        <v>12</v>
      </c>
      <c r="F60">
        <v>28.6</v>
      </c>
      <c r="G60" t="s">
        <v>1147</v>
      </c>
      <c r="K60" s="219" t="s">
        <v>1910</v>
      </c>
      <c r="L60" s="220">
        <v>0</v>
      </c>
      <c r="M60" s="220">
        <v>0</v>
      </c>
      <c r="N60" s="221">
        <v>0</v>
      </c>
      <c r="O60" s="222">
        <v>0</v>
      </c>
      <c r="P60" s="220">
        <v>0</v>
      </c>
      <c r="Q60" s="220">
        <v>0</v>
      </c>
      <c r="R60" s="221">
        <v>0</v>
      </c>
      <c r="S60" s="222">
        <v>0</v>
      </c>
      <c r="T60" s="220">
        <v>0</v>
      </c>
      <c r="U60" s="220">
        <v>0</v>
      </c>
      <c r="V60" s="223">
        <v>33.299999999999997</v>
      </c>
      <c r="W60" s="224">
        <v>9.8000000000000007</v>
      </c>
    </row>
    <row r="61" spans="2:23" ht="16.5" thickTop="1" x14ac:dyDescent="0.25">
      <c r="B61">
        <v>5</v>
      </c>
      <c r="C61">
        <v>0</v>
      </c>
      <c r="D61" t="s">
        <v>786</v>
      </c>
      <c r="E61">
        <v>12</v>
      </c>
      <c r="F61">
        <v>28.6</v>
      </c>
      <c r="G61" t="s">
        <v>1147</v>
      </c>
      <c r="K61" s="191" t="s">
        <v>1911</v>
      </c>
    </row>
    <row r="62" spans="2:23" x14ac:dyDescent="0.25">
      <c r="B62">
        <v>5</v>
      </c>
      <c r="C62">
        <v>0</v>
      </c>
      <c r="D62" t="s">
        <v>786</v>
      </c>
      <c r="E62">
        <v>12</v>
      </c>
      <c r="F62">
        <v>28.6</v>
      </c>
      <c r="G62" t="s">
        <v>1147</v>
      </c>
      <c r="K62" s="24" t="s">
        <v>1912</v>
      </c>
    </row>
    <row r="63" spans="2:23" x14ac:dyDescent="0.25">
      <c r="B63">
        <v>5</v>
      </c>
      <c r="C63">
        <v>0</v>
      </c>
      <c r="D63" t="s">
        <v>786</v>
      </c>
      <c r="E63">
        <v>12</v>
      </c>
      <c r="F63">
        <v>28</v>
      </c>
      <c r="G63" t="s">
        <v>1147</v>
      </c>
    </row>
    <row r="64" spans="2:23" x14ac:dyDescent="0.25">
      <c r="B64">
        <v>5</v>
      </c>
      <c r="C64">
        <v>0</v>
      </c>
      <c r="D64" t="s">
        <v>1127</v>
      </c>
      <c r="E64">
        <v>0</v>
      </c>
      <c r="F64">
        <v>27.1</v>
      </c>
      <c r="G64" t="s">
        <v>1147</v>
      </c>
    </row>
    <row r="65" spans="2:7" x14ac:dyDescent="0.25">
      <c r="B65">
        <v>5</v>
      </c>
      <c r="C65">
        <v>0</v>
      </c>
      <c r="D65" t="s">
        <v>786</v>
      </c>
      <c r="E65">
        <v>12</v>
      </c>
      <c r="F65">
        <v>28.3</v>
      </c>
      <c r="G65" t="s">
        <v>1147</v>
      </c>
    </row>
    <row r="66" spans="2:7" x14ac:dyDescent="0.25">
      <c r="B66">
        <v>5</v>
      </c>
      <c r="C66">
        <v>0</v>
      </c>
      <c r="D66" t="s">
        <v>1127</v>
      </c>
      <c r="E66">
        <v>2</v>
      </c>
      <c r="F66">
        <v>28.6</v>
      </c>
      <c r="G66" t="s">
        <v>1147</v>
      </c>
    </row>
    <row r="67" spans="2:7" x14ac:dyDescent="0.25">
      <c r="B67">
        <v>5</v>
      </c>
      <c r="C67">
        <v>0</v>
      </c>
      <c r="D67" t="s">
        <v>786</v>
      </c>
      <c r="E67">
        <v>12</v>
      </c>
      <c r="F67">
        <v>27.4</v>
      </c>
      <c r="G67" t="s">
        <v>1147</v>
      </c>
    </row>
    <row r="68" spans="2:7" x14ac:dyDescent="0.25">
      <c r="B68">
        <v>5</v>
      </c>
      <c r="C68">
        <v>0</v>
      </c>
      <c r="D68" t="s">
        <v>1127</v>
      </c>
      <c r="E68">
        <v>0</v>
      </c>
      <c r="F68">
        <v>31.3</v>
      </c>
      <c r="G68" t="s">
        <v>1147</v>
      </c>
    </row>
    <row r="69" spans="2:7" x14ac:dyDescent="0.25">
      <c r="B69">
        <v>5</v>
      </c>
      <c r="C69">
        <v>0</v>
      </c>
      <c r="D69" t="s">
        <v>786</v>
      </c>
      <c r="E69">
        <v>12</v>
      </c>
      <c r="F69">
        <v>20.190000000000001</v>
      </c>
      <c r="G69" t="s">
        <v>1147</v>
      </c>
    </row>
    <row r="70" spans="2:7" x14ac:dyDescent="0.25">
      <c r="B70">
        <v>6</v>
      </c>
      <c r="C70">
        <v>0.3</v>
      </c>
      <c r="D70" t="s">
        <v>1127</v>
      </c>
      <c r="E70">
        <v>0</v>
      </c>
      <c r="F70">
        <v>32.1</v>
      </c>
      <c r="G70" t="s">
        <v>1147</v>
      </c>
    </row>
    <row r="71" spans="2:7" x14ac:dyDescent="0.25">
      <c r="B71">
        <v>6</v>
      </c>
      <c r="C71">
        <v>0.3</v>
      </c>
      <c r="D71" t="s">
        <v>786</v>
      </c>
      <c r="E71">
        <v>12</v>
      </c>
      <c r="F71">
        <v>31.9</v>
      </c>
      <c r="G71" t="s">
        <v>1147</v>
      </c>
    </row>
    <row r="72" spans="2:7" x14ac:dyDescent="0.25">
      <c r="B72">
        <v>6</v>
      </c>
      <c r="C72">
        <v>0.3</v>
      </c>
      <c r="D72" t="s">
        <v>786</v>
      </c>
      <c r="E72">
        <v>12</v>
      </c>
      <c r="F72">
        <v>31.4</v>
      </c>
      <c r="G72" t="s">
        <v>1147</v>
      </c>
    </row>
    <row r="73" spans="2:7" x14ac:dyDescent="0.25">
      <c r="B73">
        <v>6</v>
      </c>
      <c r="C73">
        <v>0.3</v>
      </c>
      <c r="D73" t="s">
        <v>786</v>
      </c>
      <c r="E73">
        <v>12</v>
      </c>
      <c r="F73">
        <v>31</v>
      </c>
      <c r="G73" t="s">
        <v>1147</v>
      </c>
    </row>
    <row r="74" spans="2:7" x14ac:dyDescent="0.25">
      <c r="B74">
        <v>6</v>
      </c>
      <c r="C74">
        <v>0.3</v>
      </c>
      <c r="D74" t="s">
        <v>786</v>
      </c>
      <c r="E74">
        <v>12</v>
      </c>
      <c r="F74">
        <v>30.1</v>
      </c>
      <c r="G74" t="s">
        <v>1147</v>
      </c>
    </row>
    <row r="75" spans="2:7" x14ac:dyDescent="0.25">
      <c r="B75">
        <v>6</v>
      </c>
      <c r="C75">
        <v>0.3</v>
      </c>
      <c r="D75" t="s">
        <v>786</v>
      </c>
      <c r="E75">
        <v>12</v>
      </c>
      <c r="F75">
        <v>31</v>
      </c>
      <c r="G75" t="s">
        <v>1147</v>
      </c>
    </row>
    <row r="76" spans="2:7" x14ac:dyDescent="0.25">
      <c r="B76">
        <v>6</v>
      </c>
      <c r="C76">
        <v>0.3</v>
      </c>
      <c r="D76" t="s">
        <v>1127</v>
      </c>
      <c r="E76">
        <v>0</v>
      </c>
      <c r="F76">
        <v>30</v>
      </c>
      <c r="G76" t="s">
        <v>1147</v>
      </c>
    </row>
    <row r="77" spans="2:7" x14ac:dyDescent="0.25">
      <c r="B77">
        <v>6</v>
      </c>
      <c r="C77">
        <v>0.3</v>
      </c>
      <c r="D77" t="s">
        <v>786</v>
      </c>
      <c r="E77">
        <v>12</v>
      </c>
      <c r="F77">
        <v>28.9</v>
      </c>
      <c r="G77" t="s">
        <v>1147</v>
      </c>
    </row>
    <row r="78" spans="2:7" x14ac:dyDescent="0.25">
      <c r="B78">
        <v>6</v>
      </c>
      <c r="C78">
        <v>0.3</v>
      </c>
      <c r="D78" t="s">
        <v>786</v>
      </c>
      <c r="E78">
        <v>12</v>
      </c>
      <c r="F78">
        <v>30.9</v>
      </c>
      <c r="G78" t="s">
        <v>1147</v>
      </c>
    </row>
    <row r="79" spans="2:7" x14ac:dyDescent="0.25">
      <c r="B79">
        <v>6</v>
      </c>
      <c r="C79">
        <v>0.3</v>
      </c>
      <c r="D79" t="s">
        <v>1127</v>
      </c>
      <c r="E79">
        <v>0</v>
      </c>
      <c r="F79">
        <v>31.1</v>
      </c>
      <c r="G79" t="s">
        <v>1147</v>
      </c>
    </row>
    <row r="80" spans="2:7" x14ac:dyDescent="0.25">
      <c r="B80">
        <v>7</v>
      </c>
      <c r="C80">
        <v>0.3</v>
      </c>
      <c r="D80" t="s">
        <v>1127</v>
      </c>
      <c r="E80">
        <v>0</v>
      </c>
      <c r="F80">
        <v>33.6</v>
      </c>
      <c r="G80" t="s">
        <v>1147</v>
      </c>
    </row>
    <row r="81" spans="2:7" x14ac:dyDescent="0.25">
      <c r="B81">
        <v>7</v>
      </c>
      <c r="C81">
        <v>0.3</v>
      </c>
      <c r="D81" t="s">
        <v>1127</v>
      </c>
      <c r="E81">
        <v>0</v>
      </c>
      <c r="F81">
        <v>35</v>
      </c>
      <c r="G81" t="s">
        <v>1147</v>
      </c>
    </row>
    <row r="82" spans="2:7" x14ac:dyDescent="0.25">
      <c r="B82">
        <v>7</v>
      </c>
      <c r="C82">
        <v>0.3</v>
      </c>
      <c r="D82" t="s">
        <v>786</v>
      </c>
      <c r="E82">
        <v>12</v>
      </c>
      <c r="F82">
        <v>39</v>
      </c>
      <c r="G82" t="s">
        <v>1147</v>
      </c>
    </row>
    <row r="83" spans="2:7" x14ac:dyDescent="0.25">
      <c r="B83">
        <v>7</v>
      </c>
      <c r="C83">
        <v>0.3</v>
      </c>
      <c r="D83" t="s">
        <v>786</v>
      </c>
      <c r="E83">
        <v>12</v>
      </c>
      <c r="F83">
        <v>30.4</v>
      </c>
      <c r="G83" t="s">
        <v>1147</v>
      </c>
    </row>
    <row r="84" spans="2:7" x14ac:dyDescent="0.25">
      <c r="B84">
        <v>7</v>
      </c>
      <c r="C84">
        <v>0.3</v>
      </c>
      <c r="D84" t="s">
        <v>786</v>
      </c>
      <c r="E84">
        <v>12</v>
      </c>
      <c r="F84">
        <v>28.1</v>
      </c>
      <c r="G84" t="s">
        <v>1147</v>
      </c>
    </row>
    <row r="85" spans="2:7" x14ac:dyDescent="0.25">
      <c r="B85">
        <v>7</v>
      </c>
      <c r="C85">
        <v>0.3</v>
      </c>
      <c r="D85" t="s">
        <v>786</v>
      </c>
      <c r="E85">
        <v>12</v>
      </c>
      <c r="F85">
        <v>34.299999999999997</v>
      </c>
      <c r="G85" t="s">
        <v>1147</v>
      </c>
    </row>
    <row r="86" spans="2:7" x14ac:dyDescent="0.25">
      <c r="B86">
        <v>7</v>
      </c>
      <c r="C86">
        <v>0.3</v>
      </c>
      <c r="D86" t="s">
        <v>1127</v>
      </c>
      <c r="E86">
        <v>0</v>
      </c>
      <c r="F86">
        <v>36.6</v>
      </c>
      <c r="G86" t="s">
        <v>1147</v>
      </c>
    </row>
    <row r="87" spans="2:7" x14ac:dyDescent="0.25">
      <c r="B87">
        <v>7</v>
      </c>
      <c r="C87">
        <v>0.3</v>
      </c>
      <c r="D87" t="s">
        <v>786</v>
      </c>
      <c r="E87">
        <v>12</v>
      </c>
      <c r="F87">
        <v>34.1</v>
      </c>
      <c r="G87" t="s">
        <v>1147</v>
      </c>
    </row>
    <row r="88" spans="2:7" x14ac:dyDescent="0.25">
      <c r="B88">
        <v>7</v>
      </c>
      <c r="C88">
        <v>0.3</v>
      </c>
      <c r="D88" t="s">
        <v>786</v>
      </c>
      <c r="E88">
        <v>12</v>
      </c>
      <c r="F88">
        <v>35.4</v>
      </c>
      <c r="G88" t="s">
        <v>1147</v>
      </c>
    </row>
    <row r="89" spans="2:7" x14ac:dyDescent="0.25">
      <c r="B89">
        <v>7</v>
      </c>
      <c r="C89">
        <v>0.3</v>
      </c>
      <c r="D89" t="s">
        <v>786</v>
      </c>
      <c r="E89">
        <v>12</v>
      </c>
      <c r="F89">
        <v>34.5</v>
      </c>
      <c r="G89" t="s">
        <v>1147</v>
      </c>
    </row>
    <row r="90" spans="2:7" x14ac:dyDescent="0.25">
      <c r="B90">
        <v>8</v>
      </c>
      <c r="C90">
        <v>0.3</v>
      </c>
      <c r="D90" t="s">
        <v>786</v>
      </c>
      <c r="E90">
        <v>12</v>
      </c>
      <c r="F90">
        <v>15.3</v>
      </c>
      <c r="G90" t="s">
        <v>1147</v>
      </c>
    </row>
    <row r="91" spans="2:7" x14ac:dyDescent="0.25">
      <c r="B91">
        <v>8</v>
      </c>
      <c r="C91">
        <v>0.3</v>
      </c>
      <c r="D91" t="s">
        <v>1127</v>
      </c>
      <c r="E91">
        <v>0</v>
      </c>
      <c r="F91">
        <v>16.2</v>
      </c>
      <c r="G91" t="s">
        <v>1147</v>
      </c>
    </row>
    <row r="92" spans="2:7" x14ac:dyDescent="0.25">
      <c r="B92">
        <v>8</v>
      </c>
      <c r="C92">
        <v>0.3</v>
      </c>
      <c r="D92" t="s">
        <v>786</v>
      </c>
      <c r="E92">
        <v>12</v>
      </c>
      <c r="F92">
        <v>30.6</v>
      </c>
      <c r="G92" t="s">
        <v>1147</v>
      </c>
    </row>
    <row r="93" spans="2:7" x14ac:dyDescent="0.25">
      <c r="B93">
        <v>8</v>
      </c>
      <c r="C93">
        <v>0.3</v>
      </c>
      <c r="D93" t="s">
        <v>786</v>
      </c>
      <c r="E93">
        <v>12</v>
      </c>
      <c r="F93">
        <v>32.700000000000003</v>
      </c>
      <c r="G93" t="s">
        <v>1147</v>
      </c>
    </row>
    <row r="94" spans="2:7" x14ac:dyDescent="0.25">
      <c r="B94">
        <v>8</v>
      </c>
      <c r="C94">
        <v>0.3</v>
      </c>
      <c r="D94" t="s">
        <v>786</v>
      </c>
      <c r="E94">
        <v>12</v>
      </c>
      <c r="F94">
        <v>32.6</v>
      </c>
      <c r="G94" t="s">
        <v>1147</v>
      </c>
    </row>
    <row r="95" spans="2:7" x14ac:dyDescent="0.25">
      <c r="B95">
        <v>8</v>
      </c>
      <c r="C95">
        <v>0.3</v>
      </c>
      <c r="D95" t="s">
        <v>1127</v>
      </c>
      <c r="E95">
        <v>0</v>
      </c>
      <c r="F95">
        <v>30</v>
      </c>
      <c r="G95" t="s">
        <v>1147</v>
      </c>
    </row>
    <row r="96" spans="2:7" x14ac:dyDescent="0.25">
      <c r="B96">
        <v>8</v>
      </c>
      <c r="C96">
        <v>0.3</v>
      </c>
      <c r="D96" t="s">
        <v>786</v>
      </c>
      <c r="E96">
        <v>12</v>
      </c>
      <c r="F96">
        <v>24.2</v>
      </c>
      <c r="G96" t="s">
        <v>1147</v>
      </c>
    </row>
    <row r="97" spans="2:7" x14ac:dyDescent="0.25">
      <c r="B97">
        <v>8</v>
      </c>
      <c r="C97">
        <v>0.3</v>
      </c>
      <c r="D97" t="s">
        <v>786</v>
      </c>
      <c r="E97">
        <v>12</v>
      </c>
      <c r="F97">
        <v>31.9</v>
      </c>
      <c r="G97" t="s">
        <v>1147</v>
      </c>
    </row>
    <row r="98" spans="2:7" x14ac:dyDescent="0.25">
      <c r="B98">
        <v>8</v>
      </c>
      <c r="C98">
        <v>0.3</v>
      </c>
      <c r="D98" t="s">
        <v>786</v>
      </c>
      <c r="E98">
        <v>12</v>
      </c>
      <c r="F98">
        <v>28.4</v>
      </c>
      <c r="G98" t="s">
        <v>1147</v>
      </c>
    </row>
    <row r="99" spans="2:7" x14ac:dyDescent="0.25">
      <c r="B99">
        <v>8</v>
      </c>
      <c r="C99">
        <v>0.3</v>
      </c>
      <c r="D99" t="s">
        <v>786</v>
      </c>
      <c r="E99">
        <v>12</v>
      </c>
      <c r="F99">
        <v>28.9</v>
      </c>
      <c r="G99" t="s">
        <v>1147</v>
      </c>
    </row>
    <row r="100" spans="2:7" x14ac:dyDescent="0.25">
      <c r="B100">
        <v>8</v>
      </c>
      <c r="C100">
        <v>0.3</v>
      </c>
      <c r="D100" t="s">
        <v>786</v>
      </c>
      <c r="E100">
        <v>12</v>
      </c>
      <c r="F100">
        <v>32.1</v>
      </c>
      <c r="G100" t="s">
        <v>1147</v>
      </c>
    </row>
    <row r="101" spans="2:7" x14ac:dyDescent="0.25">
      <c r="B101">
        <v>8</v>
      </c>
      <c r="C101">
        <v>0.3</v>
      </c>
      <c r="D101" t="s">
        <v>786</v>
      </c>
      <c r="E101">
        <v>12</v>
      </c>
      <c r="F101">
        <v>30.6</v>
      </c>
      <c r="G101" t="s">
        <v>1147</v>
      </c>
    </row>
    <row r="102" spans="2:7" x14ac:dyDescent="0.25">
      <c r="B102">
        <v>8</v>
      </c>
      <c r="C102">
        <v>0.3</v>
      </c>
      <c r="D102" t="s">
        <v>786</v>
      </c>
      <c r="E102">
        <v>12</v>
      </c>
      <c r="F102">
        <v>28.2</v>
      </c>
      <c r="G102" t="s">
        <v>1147</v>
      </c>
    </row>
    <row r="103" spans="2:7" x14ac:dyDescent="0.25">
      <c r="B103">
        <v>8</v>
      </c>
      <c r="C103">
        <v>0.3</v>
      </c>
      <c r="D103" t="s">
        <v>1127</v>
      </c>
      <c r="E103">
        <v>0</v>
      </c>
      <c r="F103">
        <v>31</v>
      </c>
      <c r="G103" t="s">
        <v>1147</v>
      </c>
    </row>
    <row r="104" spans="2:7" x14ac:dyDescent="0.25">
      <c r="B104">
        <v>8</v>
      </c>
      <c r="C104">
        <v>0.3</v>
      </c>
      <c r="D104" t="s">
        <v>1127</v>
      </c>
      <c r="E104">
        <v>0</v>
      </c>
      <c r="F104">
        <v>28</v>
      </c>
      <c r="G104" t="s">
        <v>1147</v>
      </c>
    </row>
    <row r="105" spans="2:7" x14ac:dyDescent="0.25">
      <c r="B105">
        <v>9</v>
      </c>
      <c r="C105">
        <v>0.3</v>
      </c>
      <c r="D105" t="s">
        <v>1127</v>
      </c>
      <c r="E105">
        <v>0</v>
      </c>
      <c r="F105">
        <v>34.9</v>
      </c>
      <c r="G105" t="s">
        <v>1147</v>
      </c>
    </row>
    <row r="106" spans="2:7" x14ac:dyDescent="0.25">
      <c r="B106">
        <v>9</v>
      </c>
      <c r="C106">
        <v>0.3</v>
      </c>
      <c r="D106" t="s">
        <v>1127</v>
      </c>
      <c r="E106">
        <v>0</v>
      </c>
      <c r="F106">
        <v>35.299999999999997</v>
      </c>
      <c r="G106" t="s">
        <v>1147</v>
      </c>
    </row>
    <row r="107" spans="2:7" x14ac:dyDescent="0.25">
      <c r="B107">
        <v>9</v>
      </c>
      <c r="C107">
        <v>0.3</v>
      </c>
      <c r="D107" t="s">
        <v>1127</v>
      </c>
      <c r="E107">
        <v>0</v>
      </c>
      <c r="F107">
        <v>34</v>
      </c>
      <c r="G107" t="s">
        <v>1147</v>
      </c>
    </row>
    <row r="108" spans="2:7" x14ac:dyDescent="0.25">
      <c r="B108">
        <v>9</v>
      </c>
      <c r="C108">
        <v>0.3</v>
      </c>
      <c r="D108" t="s">
        <v>1127</v>
      </c>
      <c r="E108">
        <v>0</v>
      </c>
      <c r="F108">
        <v>32.9</v>
      </c>
      <c r="G108" t="s">
        <v>1147</v>
      </c>
    </row>
    <row r="109" spans="2:7" x14ac:dyDescent="0.25">
      <c r="B109">
        <v>9</v>
      </c>
      <c r="C109">
        <v>0.3</v>
      </c>
      <c r="D109" t="s">
        <v>1127</v>
      </c>
      <c r="E109">
        <v>2</v>
      </c>
      <c r="F109">
        <v>36</v>
      </c>
      <c r="G109" t="s">
        <v>1148</v>
      </c>
    </row>
    <row r="110" spans="2:7" x14ac:dyDescent="0.25">
      <c r="B110">
        <v>9</v>
      </c>
      <c r="C110">
        <v>0.3</v>
      </c>
      <c r="D110" t="s">
        <v>786</v>
      </c>
      <c r="E110">
        <v>12</v>
      </c>
      <c r="F110">
        <v>34.5</v>
      </c>
      <c r="G110" t="s">
        <v>1147</v>
      </c>
    </row>
    <row r="111" spans="2:7" x14ac:dyDescent="0.25">
      <c r="B111">
        <v>9</v>
      </c>
      <c r="C111">
        <v>0.3</v>
      </c>
      <c r="D111" t="s">
        <v>1127</v>
      </c>
      <c r="E111">
        <v>0</v>
      </c>
      <c r="F111">
        <v>35</v>
      </c>
      <c r="G111" t="s">
        <v>1147</v>
      </c>
    </row>
    <row r="112" spans="2:7" x14ac:dyDescent="0.25">
      <c r="B112">
        <v>9</v>
      </c>
      <c r="C112">
        <v>0.3</v>
      </c>
      <c r="D112" t="s">
        <v>1127</v>
      </c>
      <c r="E112">
        <v>0</v>
      </c>
      <c r="F112">
        <v>34.5</v>
      </c>
      <c r="G112" t="s">
        <v>1147</v>
      </c>
    </row>
    <row r="113" spans="2:7" x14ac:dyDescent="0.25">
      <c r="B113">
        <v>9</v>
      </c>
      <c r="C113">
        <v>0.3</v>
      </c>
      <c r="D113" t="s">
        <v>786</v>
      </c>
      <c r="E113">
        <v>12</v>
      </c>
      <c r="F113">
        <v>33</v>
      </c>
      <c r="G113" t="s">
        <v>1147</v>
      </c>
    </row>
    <row r="114" spans="2:7" x14ac:dyDescent="0.25">
      <c r="B114">
        <v>9</v>
      </c>
      <c r="C114">
        <v>0.3</v>
      </c>
      <c r="D114" t="s">
        <v>786</v>
      </c>
      <c r="E114">
        <v>12</v>
      </c>
      <c r="F114">
        <v>32.6</v>
      </c>
      <c r="G114" t="s">
        <v>1147</v>
      </c>
    </row>
    <row r="115" spans="2:7" x14ac:dyDescent="0.25">
      <c r="B115">
        <v>9</v>
      </c>
      <c r="C115">
        <v>0.3</v>
      </c>
      <c r="D115" t="s">
        <v>1127</v>
      </c>
      <c r="E115">
        <v>2</v>
      </c>
      <c r="F115">
        <v>35.9</v>
      </c>
      <c r="G115" t="s">
        <v>1147</v>
      </c>
    </row>
    <row r="116" spans="2:7" x14ac:dyDescent="0.25">
      <c r="B116">
        <v>9</v>
      </c>
      <c r="C116">
        <v>0.3</v>
      </c>
      <c r="D116" t="s">
        <v>786</v>
      </c>
      <c r="E116">
        <v>12</v>
      </c>
      <c r="F116">
        <v>21.2</v>
      </c>
      <c r="G116" t="s">
        <v>1147</v>
      </c>
    </row>
    <row r="117" spans="2:7" x14ac:dyDescent="0.25">
      <c r="B117">
        <v>10</v>
      </c>
      <c r="C117">
        <v>0.3</v>
      </c>
      <c r="D117" t="s">
        <v>786</v>
      </c>
      <c r="E117">
        <v>12</v>
      </c>
      <c r="F117">
        <v>29.4</v>
      </c>
      <c r="G117" t="s">
        <v>1147</v>
      </c>
    </row>
    <row r="118" spans="2:7" x14ac:dyDescent="0.25">
      <c r="B118">
        <v>10</v>
      </c>
      <c r="C118">
        <v>0.3</v>
      </c>
      <c r="D118" t="s">
        <v>1127</v>
      </c>
      <c r="E118">
        <v>3</v>
      </c>
      <c r="F118">
        <v>30.6</v>
      </c>
      <c r="G118" t="s">
        <v>1149</v>
      </c>
    </row>
    <row r="119" spans="2:7" x14ac:dyDescent="0.25">
      <c r="B119">
        <v>10</v>
      </c>
      <c r="C119">
        <v>0.3</v>
      </c>
      <c r="D119" t="s">
        <v>1127</v>
      </c>
      <c r="E119">
        <v>0</v>
      </c>
      <c r="F119">
        <v>22.1</v>
      </c>
      <c r="G119" t="s">
        <v>1147</v>
      </c>
    </row>
    <row r="120" spans="2:7" x14ac:dyDescent="0.25">
      <c r="B120">
        <v>10</v>
      </c>
      <c r="C120">
        <v>0.3</v>
      </c>
      <c r="D120" t="s">
        <v>1127</v>
      </c>
      <c r="E120">
        <v>0</v>
      </c>
      <c r="F120">
        <v>31.6</v>
      </c>
      <c r="G120" t="s">
        <v>1147</v>
      </c>
    </row>
    <row r="121" spans="2:7" x14ac:dyDescent="0.25">
      <c r="B121">
        <v>10</v>
      </c>
      <c r="C121">
        <v>0.3</v>
      </c>
      <c r="D121" t="s">
        <v>786</v>
      </c>
      <c r="E121">
        <v>12</v>
      </c>
      <c r="F121">
        <v>30.3</v>
      </c>
      <c r="G121" t="s">
        <v>1147</v>
      </c>
    </row>
    <row r="122" spans="2:7" x14ac:dyDescent="0.25">
      <c r="B122">
        <v>10</v>
      </c>
      <c r="C122">
        <v>0.3</v>
      </c>
      <c r="D122" t="s">
        <v>786</v>
      </c>
      <c r="E122">
        <v>12</v>
      </c>
      <c r="F122">
        <v>32.4</v>
      </c>
      <c r="G122" t="s">
        <v>1147</v>
      </c>
    </row>
    <row r="123" spans="2:7" x14ac:dyDescent="0.25">
      <c r="B123">
        <v>10</v>
      </c>
      <c r="C123">
        <v>0.3</v>
      </c>
      <c r="D123" t="s">
        <v>1127</v>
      </c>
      <c r="E123">
        <v>0</v>
      </c>
      <c r="F123">
        <v>30.6</v>
      </c>
      <c r="G123" t="s">
        <v>1147</v>
      </c>
    </row>
    <row r="124" spans="2:7" x14ac:dyDescent="0.25">
      <c r="B124">
        <v>10</v>
      </c>
      <c r="C124">
        <v>0.3</v>
      </c>
      <c r="D124" t="s">
        <v>786</v>
      </c>
      <c r="E124">
        <v>12</v>
      </c>
      <c r="F124">
        <v>29.8</v>
      </c>
      <c r="G124" t="s">
        <v>1147</v>
      </c>
    </row>
    <row r="125" spans="2:7" x14ac:dyDescent="0.25">
      <c r="B125">
        <v>10</v>
      </c>
      <c r="C125">
        <v>0.3</v>
      </c>
      <c r="D125" t="s">
        <v>786</v>
      </c>
      <c r="E125">
        <v>12</v>
      </c>
      <c r="F125">
        <v>34.200000000000003</v>
      </c>
      <c r="G125" t="s">
        <v>1147</v>
      </c>
    </row>
    <row r="126" spans="2:7" x14ac:dyDescent="0.25">
      <c r="B126">
        <v>10</v>
      </c>
      <c r="C126">
        <v>0.3</v>
      </c>
      <c r="D126" t="s">
        <v>786</v>
      </c>
      <c r="E126">
        <v>12</v>
      </c>
      <c r="F126">
        <v>31.8</v>
      </c>
      <c r="G126" t="s">
        <v>1147</v>
      </c>
    </row>
    <row r="127" spans="2:7" x14ac:dyDescent="0.25">
      <c r="B127">
        <v>11</v>
      </c>
      <c r="C127">
        <v>3</v>
      </c>
      <c r="D127" t="s">
        <v>786</v>
      </c>
      <c r="E127">
        <v>12</v>
      </c>
      <c r="F127">
        <v>38.9</v>
      </c>
      <c r="G127" t="s">
        <v>1147</v>
      </c>
    </row>
    <row r="128" spans="2:7" x14ac:dyDescent="0.25">
      <c r="B128">
        <v>11</v>
      </c>
      <c r="C128">
        <v>3</v>
      </c>
      <c r="D128" t="s">
        <v>1127</v>
      </c>
      <c r="E128">
        <v>0</v>
      </c>
      <c r="F128">
        <v>40.1</v>
      </c>
      <c r="G128" t="s">
        <v>1147</v>
      </c>
    </row>
    <row r="129" spans="2:7" x14ac:dyDescent="0.25">
      <c r="B129">
        <v>11</v>
      </c>
      <c r="C129">
        <v>3</v>
      </c>
      <c r="D129" t="s">
        <v>1127</v>
      </c>
      <c r="E129">
        <v>0</v>
      </c>
      <c r="F129">
        <v>37.700000000000003</v>
      </c>
      <c r="G129" t="s">
        <v>1147</v>
      </c>
    </row>
    <row r="130" spans="2:7" x14ac:dyDescent="0.25">
      <c r="B130">
        <v>11</v>
      </c>
      <c r="C130">
        <v>3</v>
      </c>
      <c r="D130" t="s">
        <v>1127</v>
      </c>
      <c r="E130">
        <v>0</v>
      </c>
      <c r="F130">
        <v>38.700000000000003</v>
      </c>
      <c r="G130" t="s">
        <v>1147</v>
      </c>
    </row>
    <row r="131" spans="2:7" x14ac:dyDescent="0.25">
      <c r="B131">
        <v>11</v>
      </c>
      <c r="C131">
        <v>3</v>
      </c>
      <c r="D131" t="s">
        <v>1127</v>
      </c>
      <c r="E131">
        <v>0</v>
      </c>
      <c r="F131">
        <v>39.6</v>
      </c>
      <c r="G131" t="s">
        <v>1147</v>
      </c>
    </row>
    <row r="132" spans="2:7" x14ac:dyDescent="0.25">
      <c r="B132">
        <v>11</v>
      </c>
      <c r="C132">
        <v>3</v>
      </c>
      <c r="D132" t="s">
        <v>786</v>
      </c>
      <c r="E132">
        <v>12</v>
      </c>
      <c r="F132">
        <v>36</v>
      </c>
      <c r="G132" t="s">
        <v>1147</v>
      </c>
    </row>
    <row r="133" spans="2:7" x14ac:dyDescent="0.25">
      <c r="B133">
        <v>12</v>
      </c>
      <c r="C133">
        <v>3</v>
      </c>
      <c r="D133" t="s">
        <v>786</v>
      </c>
      <c r="E133">
        <v>12</v>
      </c>
      <c r="F133">
        <v>33.9</v>
      </c>
      <c r="G133" t="s">
        <v>1147</v>
      </c>
    </row>
    <row r="134" spans="2:7" x14ac:dyDescent="0.25">
      <c r="B134">
        <v>12</v>
      </c>
      <c r="C134">
        <v>3</v>
      </c>
      <c r="D134" t="s">
        <v>1127</v>
      </c>
      <c r="E134">
        <v>0</v>
      </c>
      <c r="F134">
        <v>21.8</v>
      </c>
      <c r="G134" t="s">
        <v>1147</v>
      </c>
    </row>
    <row r="135" spans="2:7" x14ac:dyDescent="0.25">
      <c r="B135">
        <v>12</v>
      </c>
      <c r="C135">
        <v>3</v>
      </c>
      <c r="D135" t="s">
        <v>786</v>
      </c>
      <c r="E135">
        <v>12</v>
      </c>
      <c r="F135">
        <v>34.1</v>
      </c>
      <c r="G135" t="s">
        <v>1147</v>
      </c>
    </row>
    <row r="136" spans="2:7" x14ac:dyDescent="0.25">
      <c r="B136">
        <v>12</v>
      </c>
      <c r="C136">
        <v>3</v>
      </c>
      <c r="D136" t="s">
        <v>1127</v>
      </c>
      <c r="E136">
        <v>0</v>
      </c>
      <c r="F136">
        <v>36.4</v>
      </c>
      <c r="G136" t="s">
        <v>1147</v>
      </c>
    </row>
    <row r="137" spans="2:7" x14ac:dyDescent="0.25">
      <c r="B137">
        <v>12</v>
      </c>
      <c r="C137">
        <v>3</v>
      </c>
      <c r="D137" t="s">
        <v>1127</v>
      </c>
      <c r="E137">
        <v>0</v>
      </c>
      <c r="F137">
        <v>36</v>
      </c>
      <c r="G137" t="s">
        <v>1147</v>
      </c>
    </row>
    <row r="138" spans="2:7" x14ac:dyDescent="0.25">
      <c r="B138">
        <v>12</v>
      </c>
      <c r="C138">
        <v>3</v>
      </c>
      <c r="D138" t="s">
        <v>1127</v>
      </c>
      <c r="E138">
        <v>0</v>
      </c>
      <c r="F138">
        <v>34</v>
      </c>
      <c r="G138" t="s">
        <v>1147</v>
      </c>
    </row>
    <row r="139" spans="2:7" x14ac:dyDescent="0.25">
      <c r="B139">
        <v>12</v>
      </c>
      <c r="C139">
        <v>3</v>
      </c>
      <c r="D139" t="s">
        <v>1127</v>
      </c>
      <c r="E139">
        <v>0</v>
      </c>
      <c r="F139">
        <v>33.5</v>
      </c>
      <c r="G139" t="s">
        <v>1147</v>
      </c>
    </row>
    <row r="140" spans="2:7" x14ac:dyDescent="0.25">
      <c r="B140">
        <v>12</v>
      </c>
      <c r="C140">
        <v>3</v>
      </c>
      <c r="D140" t="s">
        <v>786</v>
      </c>
      <c r="E140">
        <v>12</v>
      </c>
      <c r="F140">
        <v>34.6</v>
      </c>
      <c r="G140" t="s">
        <v>1147</v>
      </c>
    </row>
    <row r="141" spans="2:7" x14ac:dyDescent="0.25">
      <c r="B141">
        <v>12</v>
      </c>
      <c r="C141">
        <v>3</v>
      </c>
      <c r="D141" t="s">
        <v>1127</v>
      </c>
      <c r="E141">
        <v>0</v>
      </c>
      <c r="F141">
        <v>33</v>
      </c>
      <c r="G141" t="s">
        <v>1147</v>
      </c>
    </row>
    <row r="142" spans="2:7" x14ac:dyDescent="0.25">
      <c r="B142">
        <v>12</v>
      </c>
      <c r="C142">
        <v>3</v>
      </c>
      <c r="D142" t="s">
        <v>786</v>
      </c>
      <c r="E142">
        <v>12</v>
      </c>
      <c r="F142">
        <v>35.799999999999997</v>
      </c>
      <c r="G142" t="s">
        <v>1147</v>
      </c>
    </row>
    <row r="143" spans="2:7" x14ac:dyDescent="0.25">
      <c r="B143">
        <v>13</v>
      </c>
      <c r="C143">
        <v>3</v>
      </c>
      <c r="D143" t="s">
        <v>786</v>
      </c>
      <c r="E143">
        <v>12</v>
      </c>
      <c r="F143">
        <v>27</v>
      </c>
      <c r="G143" t="s">
        <v>1147</v>
      </c>
    </row>
    <row r="144" spans="2:7" x14ac:dyDescent="0.25">
      <c r="B144">
        <v>13</v>
      </c>
      <c r="C144">
        <v>3</v>
      </c>
      <c r="D144" t="s">
        <v>786</v>
      </c>
      <c r="E144">
        <v>12</v>
      </c>
      <c r="F144">
        <v>25</v>
      </c>
      <c r="G144" t="s">
        <v>1147</v>
      </c>
    </row>
    <row r="145" spans="2:7" x14ac:dyDescent="0.25">
      <c r="B145">
        <v>13</v>
      </c>
      <c r="C145">
        <v>3</v>
      </c>
      <c r="D145" t="s">
        <v>1127</v>
      </c>
      <c r="E145">
        <v>0</v>
      </c>
      <c r="F145">
        <v>28</v>
      </c>
      <c r="G145" t="s">
        <v>1147</v>
      </c>
    </row>
    <row r="146" spans="2:7" x14ac:dyDescent="0.25">
      <c r="B146">
        <v>13</v>
      </c>
      <c r="C146">
        <v>3</v>
      </c>
      <c r="D146" t="s">
        <v>1127</v>
      </c>
      <c r="E146">
        <v>0</v>
      </c>
      <c r="F146">
        <v>30.7</v>
      </c>
      <c r="G146" t="s">
        <v>1147</v>
      </c>
    </row>
    <row r="147" spans="2:7" x14ac:dyDescent="0.25">
      <c r="B147">
        <v>13</v>
      </c>
      <c r="C147">
        <v>3</v>
      </c>
      <c r="D147" t="s">
        <v>1127</v>
      </c>
      <c r="E147">
        <v>0</v>
      </c>
      <c r="F147">
        <v>26.8</v>
      </c>
      <c r="G147" t="s">
        <v>1147</v>
      </c>
    </row>
    <row r="148" spans="2:7" x14ac:dyDescent="0.25">
      <c r="B148">
        <v>13</v>
      </c>
      <c r="C148">
        <v>3</v>
      </c>
      <c r="D148" t="s">
        <v>1127</v>
      </c>
      <c r="E148">
        <v>0</v>
      </c>
      <c r="F148">
        <v>29.3</v>
      </c>
      <c r="G148" t="s">
        <v>1147</v>
      </c>
    </row>
    <row r="149" spans="2:7" x14ac:dyDescent="0.25">
      <c r="B149">
        <v>13</v>
      </c>
      <c r="C149">
        <v>3</v>
      </c>
      <c r="D149" t="s">
        <v>786</v>
      </c>
      <c r="E149">
        <v>12</v>
      </c>
      <c r="F149">
        <v>24.8</v>
      </c>
      <c r="G149" t="s">
        <v>1147</v>
      </c>
    </row>
    <row r="150" spans="2:7" x14ac:dyDescent="0.25">
      <c r="B150">
        <v>13</v>
      </c>
      <c r="C150">
        <v>3</v>
      </c>
      <c r="D150" t="s">
        <v>786</v>
      </c>
      <c r="E150">
        <v>12</v>
      </c>
      <c r="F150">
        <v>27.3</v>
      </c>
      <c r="G150" t="s">
        <v>1147</v>
      </c>
    </row>
    <row r="151" spans="2:7" x14ac:dyDescent="0.25">
      <c r="B151">
        <v>13</v>
      </c>
      <c r="C151">
        <v>3</v>
      </c>
      <c r="D151" t="s">
        <v>786</v>
      </c>
      <c r="E151">
        <v>12</v>
      </c>
      <c r="F151">
        <v>11.9</v>
      </c>
      <c r="G151" t="s">
        <v>1147</v>
      </c>
    </row>
    <row r="152" spans="2:7" x14ac:dyDescent="0.25">
      <c r="B152">
        <v>13</v>
      </c>
      <c r="C152">
        <v>3</v>
      </c>
      <c r="D152" t="s">
        <v>1127</v>
      </c>
      <c r="E152">
        <v>2</v>
      </c>
      <c r="F152">
        <v>27.3</v>
      </c>
      <c r="G152" t="s">
        <v>1149</v>
      </c>
    </row>
    <row r="153" spans="2:7" x14ac:dyDescent="0.25">
      <c r="B153">
        <v>13</v>
      </c>
      <c r="C153">
        <v>3</v>
      </c>
      <c r="D153" t="s">
        <v>1127</v>
      </c>
      <c r="E153">
        <v>1</v>
      </c>
      <c r="F153">
        <v>29.7</v>
      </c>
      <c r="G153" t="s">
        <v>1147</v>
      </c>
    </row>
    <row r="154" spans="2:7" x14ac:dyDescent="0.25">
      <c r="B154">
        <v>13</v>
      </c>
      <c r="C154">
        <v>3</v>
      </c>
      <c r="D154" t="s">
        <v>1127</v>
      </c>
      <c r="E154">
        <v>0</v>
      </c>
      <c r="F154">
        <v>25.3</v>
      </c>
      <c r="G154" t="s">
        <v>1147</v>
      </c>
    </row>
    <row r="155" spans="2:7" x14ac:dyDescent="0.25">
      <c r="B155">
        <v>13</v>
      </c>
      <c r="C155">
        <v>3</v>
      </c>
      <c r="D155" t="s">
        <v>786</v>
      </c>
      <c r="E155">
        <v>12</v>
      </c>
      <c r="F155">
        <v>27.7</v>
      </c>
      <c r="G155" t="s">
        <v>1147</v>
      </c>
    </row>
    <row r="156" spans="2:7" x14ac:dyDescent="0.25">
      <c r="B156">
        <v>13</v>
      </c>
      <c r="C156">
        <v>3</v>
      </c>
      <c r="D156" t="s">
        <v>1127</v>
      </c>
      <c r="E156">
        <v>0</v>
      </c>
      <c r="F156">
        <v>30.7</v>
      </c>
      <c r="G156" t="s">
        <v>1147</v>
      </c>
    </row>
    <row r="157" spans="2:7" x14ac:dyDescent="0.25">
      <c r="B157">
        <v>14</v>
      </c>
      <c r="C157">
        <v>3</v>
      </c>
      <c r="D157" t="s">
        <v>786</v>
      </c>
      <c r="E157">
        <v>12</v>
      </c>
      <c r="F157">
        <v>31.2</v>
      </c>
      <c r="G157" t="s">
        <v>1147</v>
      </c>
    </row>
    <row r="158" spans="2:7" x14ac:dyDescent="0.25">
      <c r="B158">
        <v>14</v>
      </c>
      <c r="C158">
        <v>3</v>
      </c>
      <c r="D158" t="s">
        <v>786</v>
      </c>
      <c r="E158">
        <v>12</v>
      </c>
      <c r="F158">
        <v>29.3</v>
      </c>
      <c r="G158" t="s">
        <v>1147</v>
      </c>
    </row>
    <row r="159" spans="2:7" x14ac:dyDescent="0.25">
      <c r="B159">
        <v>14</v>
      </c>
      <c r="C159">
        <v>3</v>
      </c>
      <c r="D159" t="s">
        <v>786</v>
      </c>
      <c r="E159">
        <v>12</v>
      </c>
      <c r="F159">
        <v>31.2</v>
      </c>
      <c r="G159" t="s">
        <v>1147</v>
      </c>
    </row>
    <row r="160" spans="2:7" x14ac:dyDescent="0.25">
      <c r="B160">
        <v>14</v>
      </c>
      <c r="C160">
        <v>3</v>
      </c>
      <c r="D160" t="s">
        <v>786</v>
      </c>
      <c r="E160">
        <v>12</v>
      </c>
      <c r="F160">
        <v>31.6</v>
      </c>
      <c r="G160" t="s">
        <v>1147</v>
      </c>
    </row>
    <row r="161" spans="2:7" x14ac:dyDescent="0.25">
      <c r="B161">
        <v>14</v>
      </c>
      <c r="C161">
        <v>3</v>
      </c>
      <c r="D161" t="s">
        <v>1127</v>
      </c>
      <c r="E161">
        <v>0</v>
      </c>
      <c r="F161">
        <v>32</v>
      </c>
      <c r="G161" t="s">
        <v>1147</v>
      </c>
    </row>
    <row r="162" spans="2:7" x14ac:dyDescent="0.25">
      <c r="B162">
        <v>14</v>
      </c>
      <c r="C162">
        <v>3</v>
      </c>
      <c r="D162" t="s">
        <v>786</v>
      </c>
      <c r="E162">
        <v>12</v>
      </c>
      <c r="F162">
        <v>27.3</v>
      </c>
      <c r="G162" t="s">
        <v>1147</v>
      </c>
    </row>
    <row r="163" spans="2:7" x14ac:dyDescent="0.25">
      <c r="B163">
        <v>14</v>
      </c>
      <c r="C163">
        <v>3</v>
      </c>
      <c r="D163" t="s">
        <v>786</v>
      </c>
      <c r="E163">
        <v>12</v>
      </c>
      <c r="F163">
        <v>31.9</v>
      </c>
      <c r="G163" t="s">
        <v>1147</v>
      </c>
    </row>
    <row r="164" spans="2:7" x14ac:dyDescent="0.25">
      <c r="B164">
        <v>14</v>
      </c>
      <c r="C164">
        <v>3</v>
      </c>
      <c r="D164" t="s">
        <v>786</v>
      </c>
      <c r="E164">
        <v>12</v>
      </c>
      <c r="F164">
        <v>30.2</v>
      </c>
      <c r="G164" t="s">
        <v>1147</v>
      </c>
    </row>
    <row r="165" spans="2:7" x14ac:dyDescent="0.25">
      <c r="B165">
        <v>14</v>
      </c>
      <c r="C165">
        <v>3</v>
      </c>
      <c r="D165" t="s">
        <v>1127</v>
      </c>
      <c r="E165">
        <v>0</v>
      </c>
      <c r="F165">
        <v>29.2</v>
      </c>
      <c r="G165" t="s">
        <v>1147</v>
      </c>
    </row>
    <row r="166" spans="2:7" x14ac:dyDescent="0.25">
      <c r="B166">
        <v>14</v>
      </c>
      <c r="C166">
        <v>3</v>
      </c>
      <c r="D166" t="s">
        <v>1127</v>
      </c>
      <c r="E166">
        <v>0</v>
      </c>
      <c r="F166">
        <v>30.4</v>
      </c>
      <c r="G166" t="s">
        <v>1147</v>
      </c>
    </row>
    <row r="167" spans="2:7" x14ac:dyDescent="0.25">
      <c r="B167">
        <v>14</v>
      </c>
      <c r="C167">
        <v>3</v>
      </c>
      <c r="D167" t="s">
        <v>1127</v>
      </c>
      <c r="E167">
        <v>0</v>
      </c>
      <c r="F167">
        <v>28.1</v>
      </c>
      <c r="G167" t="s">
        <v>1147</v>
      </c>
    </row>
    <row r="168" spans="2:7" x14ac:dyDescent="0.25">
      <c r="B168">
        <v>14</v>
      </c>
      <c r="C168">
        <v>3</v>
      </c>
      <c r="D168" t="s">
        <v>786</v>
      </c>
      <c r="E168">
        <v>12</v>
      </c>
      <c r="F168">
        <v>32.5</v>
      </c>
      <c r="G168" t="s">
        <v>1147</v>
      </c>
    </row>
    <row r="169" spans="2:7" x14ac:dyDescent="0.25">
      <c r="B169">
        <v>14</v>
      </c>
      <c r="C169">
        <v>3</v>
      </c>
      <c r="D169" t="s">
        <v>1127</v>
      </c>
      <c r="E169">
        <v>0</v>
      </c>
      <c r="F169">
        <v>33</v>
      </c>
      <c r="G169" t="s">
        <v>1147</v>
      </c>
    </row>
    <row r="170" spans="2:7" x14ac:dyDescent="0.25">
      <c r="B170">
        <v>15</v>
      </c>
      <c r="C170">
        <v>3</v>
      </c>
      <c r="D170" t="s">
        <v>786</v>
      </c>
      <c r="E170">
        <v>12</v>
      </c>
      <c r="F170">
        <v>10.7</v>
      </c>
      <c r="G170" t="s">
        <v>1150</v>
      </c>
    </row>
    <row r="171" spans="2:7" x14ac:dyDescent="0.25">
      <c r="B171">
        <v>15</v>
      </c>
      <c r="C171">
        <v>3</v>
      </c>
      <c r="D171" t="s">
        <v>1127</v>
      </c>
      <c r="E171">
        <v>0</v>
      </c>
      <c r="F171">
        <v>29.2</v>
      </c>
      <c r="G171" t="s">
        <v>1147</v>
      </c>
    </row>
    <row r="172" spans="2:7" x14ac:dyDescent="0.25">
      <c r="B172">
        <v>15</v>
      </c>
      <c r="C172">
        <v>3</v>
      </c>
      <c r="D172" t="s">
        <v>786</v>
      </c>
      <c r="E172">
        <v>12</v>
      </c>
      <c r="F172">
        <v>29.9</v>
      </c>
      <c r="G172" t="s">
        <v>1147</v>
      </c>
    </row>
    <row r="173" spans="2:7" x14ac:dyDescent="0.25">
      <c r="B173">
        <v>15</v>
      </c>
      <c r="C173">
        <v>3</v>
      </c>
      <c r="D173" t="s">
        <v>786</v>
      </c>
      <c r="E173">
        <v>12</v>
      </c>
      <c r="F173">
        <v>29</v>
      </c>
      <c r="G173" t="s">
        <v>1147</v>
      </c>
    </row>
    <row r="174" spans="2:7" x14ac:dyDescent="0.25">
      <c r="B174">
        <v>15</v>
      </c>
      <c r="C174">
        <v>3</v>
      </c>
      <c r="D174" t="s">
        <v>1127</v>
      </c>
      <c r="E174">
        <v>0</v>
      </c>
      <c r="F174">
        <v>28.9</v>
      </c>
      <c r="G174" t="s">
        <v>1147</v>
      </c>
    </row>
    <row r="175" spans="2:7" x14ac:dyDescent="0.25">
      <c r="B175">
        <v>15</v>
      </c>
      <c r="C175">
        <v>3</v>
      </c>
      <c r="D175" t="s">
        <v>786</v>
      </c>
      <c r="E175">
        <v>12</v>
      </c>
      <c r="F175">
        <v>30</v>
      </c>
      <c r="G175" t="s">
        <v>1147</v>
      </c>
    </row>
    <row r="176" spans="2:7" x14ac:dyDescent="0.25">
      <c r="B176">
        <v>15</v>
      </c>
      <c r="C176">
        <v>3</v>
      </c>
      <c r="D176" t="s">
        <v>1127</v>
      </c>
      <c r="E176">
        <v>0</v>
      </c>
      <c r="F176">
        <v>30.2</v>
      </c>
      <c r="G176" t="s">
        <v>1147</v>
      </c>
    </row>
    <row r="177" spans="2:7" x14ac:dyDescent="0.25">
      <c r="B177">
        <v>15</v>
      </c>
      <c r="C177">
        <v>3</v>
      </c>
      <c r="D177" t="s">
        <v>1127</v>
      </c>
      <c r="E177">
        <v>0</v>
      </c>
      <c r="F177">
        <v>30.1</v>
      </c>
      <c r="G177" t="s">
        <v>1147</v>
      </c>
    </row>
    <row r="178" spans="2:7" x14ac:dyDescent="0.25">
      <c r="B178">
        <v>15</v>
      </c>
      <c r="C178">
        <v>3</v>
      </c>
      <c r="D178" t="s">
        <v>1127</v>
      </c>
      <c r="E178">
        <v>0</v>
      </c>
      <c r="F178">
        <v>29.5</v>
      </c>
      <c r="G178" t="s">
        <v>1147</v>
      </c>
    </row>
    <row r="179" spans="2:7" x14ac:dyDescent="0.25">
      <c r="B179">
        <v>15</v>
      </c>
      <c r="C179">
        <v>3</v>
      </c>
      <c r="D179" t="s">
        <v>1127</v>
      </c>
      <c r="E179">
        <v>0</v>
      </c>
      <c r="F179">
        <v>28</v>
      </c>
      <c r="G179" t="s">
        <v>1147</v>
      </c>
    </row>
    <row r="180" spans="2:7" x14ac:dyDescent="0.25">
      <c r="B180">
        <v>15</v>
      </c>
      <c r="C180">
        <v>3</v>
      </c>
      <c r="D180" t="s">
        <v>786</v>
      </c>
      <c r="E180">
        <v>12</v>
      </c>
      <c r="F180">
        <v>27.5</v>
      </c>
      <c r="G180" t="s">
        <v>1147</v>
      </c>
    </row>
    <row r="181" spans="2:7" x14ac:dyDescent="0.25">
      <c r="B181">
        <v>15</v>
      </c>
      <c r="C181">
        <v>3</v>
      </c>
      <c r="D181" t="s">
        <v>786</v>
      </c>
      <c r="E181">
        <v>12</v>
      </c>
      <c r="F181">
        <v>26.4</v>
      </c>
      <c r="G181" t="s">
        <v>1147</v>
      </c>
    </row>
    <row r="182" spans="2:7" x14ac:dyDescent="0.25">
      <c r="B182">
        <v>16</v>
      </c>
      <c r="C182">
        <v>30</v>
      </c>
      <c r="D182" t="s">
        <v>786</v>
      </c>
      <c r="E182">
        <v>12</v>
      </c>
      <c r="F182">
        <v>29.5</v>
      </c>
      <c r="G182" t="s">
        <v>1147</v>
      </c>
    </row>
    <row r="183" spans="2:7" x14ac:dyDescent="0.25">
      <c r="B183">
        <v>16</v>
      </c>
      <c r="C183">
        <v>30</v>
      </c>
      <c r="D183" t="s">
        <v>1127</v>
      </c>
      <c r="E183">
        <v>0</v>
      </c>
      <c r="F183">
        <v>32.9</v>
      </c>
      <c r="G183" t="s">
        <v>1147</v>
      </c>
    </row>
    <row r="184" spans="2:7" x14ac:dyDescent="0.25">
      <c r="B184">
        <v>16</v>
      </c>
      <c r="C184">
        <v>30</v>
      </c>
      <c r="D184" t="s">
        <v>786</v>
      </c>
      <c r="E184">
        <v>12</v>
      </c>
      <c r="F184">
        <v>27.3</v>
      </c>
      <c r="G184" t="s">
        <v>1147</v>
      </c>
    </row>
    <row r="185" spans="2:7" x14ac:dyDescent="0.25">
      <c r="B185">
        <v>16</v>
      </c>
      <c r="C185">
        <v>30</v>
      </c>
      <c r="D185" t="s">
        <v>786</v>
      </c>
      <c r="E185">
        <v>12</v>
      </c>
      <c r="F185">
        <v>28.3</v>
      </c>
      <c r="G185" t="s">
        <v>1147</v>
      </c>
    </row>
    <row r="186" spans="2:7" x14ac:dyDescent="0.25">
      <c r="B186">
        <v>16</v>
      </c>
      <c r="C186">
        <v>30</v>
      </c>
      <c r="D186" t="s">
        <v>786</v>
      </c>
      <c r="E186">
        <v>12</v>
      </c>
      <c r="F186">
        <v>24.5</v>
      </c>
      <c r="G186" t="s">
        <v>1147</v>
      </c>
    </row>
    <row r="187" spans="2:7" x14ac:dyDescent="0.25">
      <c r="B187">
        <v>16</v>
      </c>
      <c r="C187">
        <v>30</v>
      </c>
      <c r="D187" t="s">
        <v>786</v>
      </c>
      <c r="E187">
        <v>12</v>
      </c>
      <c r="F187">
        <v>31.4</v>
      </c>
      <c r="G187" t="s">
        <v>1147</v>
      </c>
    </row>
    <row r="188" spans="2:7" x14ac:dyDescent="0.25">
      <c r="B188">
        <v>16</v>
      </c>
      <c r="C188">
        <v>30</v>
      </c>
      <c r="D188" t="s">
        <v>786</v>
      </c>
      <c r="E188">
        <v>12</v>
      </c>
      <c r="F188">
        <v>29</v>
      </c>
      <c r="G188" t="s">
        <v>1147</v>
      </c>
    </row>
    <row r="189" spans="2:7" x14ac:dyDescent="0.25">
      <c r="B189">
        <v>16</v>
      </c>
      <c r="C189">
        <v>30</v>
      </c>
      <c r="D189" t="s">
        <v>1127</v>
      </c>
      <c r="E189">
        <v>0</v>
      </c>
      <c r="F189">
        <v>26.5</v>
      </c>
      <c r="G189" t="s">
        <v>1147</v>
      </c>
    </row>
    <row r="190" spans="2:7" x14ac:dyDescent="0.25">
      <c r="B190">
        <v>16</v>
      </c>
      <c r="C190">
        <v>30</v>
      </c>
      <c r="D190" t="s">
        <v>786</v>
      </c>
      <c r="E190">
        <v>12</v>
      </c>
      <c r="F190">
        <v>24.6</v>
      </c>
      <c r="G190" t="s">
        <v>1147</v>
      </c>
    </row>
    <row r="191" spans="2:7" x14ac:dyDescent="0.25">
      <c r="B191">
        <v>16</v>
      </c>
      <c r="C191">
        <v>30</v>
      </c>
      <c r="D191" t="s">
        <v>786</v>
      </c>
      <c r="E191">
        <v>12</v>
      </c>
      <c r="F191">
        <v>30.7</v>
      </c>
      <c r="G191" t="s">
        <v>1147</v>
      </c>
    </row>
    <row r="192" spans="2:7" x14ac:dyDescent="0.25">
      <c r="B192">
        <v>16</v>
      </c>
      <c r="C192">
        <v>30</v>
      </c>
      <c r="D192" t="s">
        <v>1127</v>
      </c>
      <c r="E192">
        <v>0</v>
      </c>
      <c r="F192">
        <v>23.8</v>
      </c>
      <c r="G192" t="s">
        <v>1147</v>
      </c>
    </row>
    <row r="193" spans="2:7" x14ac:dyDescent="0.25">
      <c r="B193">
        <v>17</v>
      </c>
      <c r="C193">
        <v>30</v>
      </c>
      <c r="D193" t="s">
        <v>786</v>
      </c>
      <c r="E193">
        <v>12</v>
      </c>
      <c r="F193">
        <v>30.4</v>
      </c>
      <c r="G193" t="s">
        <v>1147</v>
      </c>
    </row>
    <row r="194" spans="2:7" x14ac:dyDescent="0.25">
      <c r="B194">
        <v>17</v>
      </c>
      <c r="C194">
        <v>30</v>
      </c>
      <c r="D194" t="s">
        <v>786</v>
      </c>
      <c r="E194">
        <v>12</v>
      </c>
      <c r="F194">
        <v>29.1</v>
      </c>
      <c r="G194" t="s">
        <v>1147</v>
      </c>
    </row>
    <row r="195" spans="2:7" x14ac:dyDescent="0.25">
      <c r="B195">
        <v>17</v>
      </c>
      <c r="C195">
        <v>30</v>
      </c>
      <c r="D195" t="s">
        <v>1127</v>
      </c>
      <c r="E195">
        <v>0</v>
      </c>
      <c r="F195">
        <v>32</v>
      </c>
      <c r="G195" t="s">
        <v>1147</v>
      </c>
    </row>
    <row r="196" spans="2:7" x14ac:dyDescent="0.25">
      <c r="B196">
        <v>17</v>
      </c>
      <c r="C196">
        <v>30</v>
      </c>
      <c r="D196" t="s">
        <v>786</v>
      </c>
      <c r="E196">
        <v>12</v>
      </c>
      <c r="F196">
        <v>32.1</v>
      </c>
      <c r="G196" t="s">
        <v>1147</v>
      </c>
    </row>
    <row r="197" spans="2:7" x14ac:dyDescent="0.25">
      <c r="B197">
        <v>17</v>
      </c>
      <c r="C197">
        <v>30</v>
      </c>
      <c r="D197" t="s">
        <v>1127</v>
      </c>
      <c r="E197">
        <v>0</v>
      </c>
      <c r="F197">
        <v>31.6</v>
      </c>
      <c r="G197" t="s">
        <v>1147</v>
      </c>
    </row>
    <row r="198" spans="2:7" x14ac:dyDescent="0.25">
      <c r="B198">
        <v>17</v>
      </c>
      <c r="C198">
        <v>30</v>
      </c>
      <c r="D198" t="s">
        <v>1127</v>
      </c>
      <c r="E198">
        <v>0</v>
      </c>
      <c r="F198">
        <v>33.200000000000003</v>
      </c>
      <c r="G198" t="s">
        <v>1147</v>
      </c>
    </row>
    <row r="199" spans="2:7" x14ac:dyDescent="0.25">
      <c r="B199">
        <v>17</v>
      </c>
      <c r="C199">
        <v>30</v>
      </c>
      <c r="D199" t="s">
        <v>1127</v>
      </c>
      <c r="E199">
        <v>0</v>
      </c>
      <c r="F199">
        <v>34.4</v>
      </c>
      <c r="G199" t="s">
        <v>1147</v>
      </c>
    </row>
    <row r="200" spans="2:7" x14ac:dyDescent="0.25">
      <c r="B200">
        <v>17</v>
      </c>
      <c r="C200">
        <v>30</v>
      </c>
      <c r="D200" t="s">
        <v>786</v>
      </c>
      <c r="E200">
        <v>12</v>
      </c>
      <c r="F200">
        <v>33.4</v>
      </c>
      <c r="G200" t="s">
        <v>1147</v>
      </c>
    </row>
    <row r="201" spans="2:7" x14ac:dyDescent="0.25">
      <c r="B201">
        <v>17</v>
      </c>
      <c r="C201">
        <v>30</v>
      </c>
      <c r="D201" t="s">
        <v>786</v>
      </c>
      <c r="E201">
        <v>12</v>
      </c>
      <c r="F201">
        <v>30.4</v>
      </c>
      <c r="G201" t="s">
        <v>1147</v>
      </c>
    </row>
    <row r="202" spans="2:7" x14ac:dyDescent="0.25">
      <c r="B202">
        <v>17</v>
      </c>
      <c r="C202">
        <v>30</v>
      </c>
      <c r="D202" t="s">
        <v>1127</v>
      </c>
      <c r="E202">
        <v>0</v>
      </c>
      <c r="F202">
        <v>32.700000000000003</v>
      </c>
      <c r="G202" t="s">
        <v>1147</v>
      </c>
    </row>
    <row r="203" spans="2:7" x14ac:dyDescent="0.25">
      <c r="B203">
        <v>17</v>
      </c>
      <c r="C203">
        <v>30</v>
      </c>
      <c r="D203" t="s">
        <v>1127</v>
      </c>
      <c r="E203">
        <v>0</v>
      </c>
      <c r="F203">
        <v>34.799999999999997</v>
      </c>
      <c r="G203" t="s">
        <v>1147</v>
      </c>
    </row>
    <row r="204" spans="2:7" x14ac:dyDescent="0.25">
      <c r="B204">
        <v>18</v>
      </c>
      <c r="C204">
        <v>30</v>
      </c>
      <c r="D204" t="s">
        <v>786</v>
      </c>
      <c r="E204">
        <v>12</v>
      </c>
      <c r="F204">
        <v>29.6</v>
      </c>
      <c r="G204" t="s">
        <v>1147</v>
      </c>
    </row>
    <row r="205" spans="2:7" x14ac:dyDescent="0.25">
      <c r="B205">
        <v>18</v>
      </c>
      <c r="C205">
        <v>30</v>
      </c>
      <c r="D205" t="s">
        <v>1127</v>
      </c>
      <c r="E205">
        <v>0</v>
      </c>
      <c r="F205">
        <v>29.1</v>
      </c>
      <c r="G205" t="s">
        <v>1147</v>
      </c>
    </row>
    <row r="206" spans="2:7" x14ac:dyDescent="0.25">
      <c r="B206">
        <v>18</v>
      </c>
      <c r="C206">
        <v>30</v>
      </c>
      <c r="D206" t="s">
        <v>786</v>
      </c>
      <c r="E206">
        <v>12</v>
      </c>
      <c r="F206">
        <v>26.1</v>
      </c>
      <c r="G206" t="s">
        <v>1147</v>
      </c>
    </row>
    <row r="207" spans="2:7" x14ac:dyDescent="0.25">
      <c r="B207">
        <v>18</v>
      </c>
      <c r="C207">
        <v>30</v>
      </c>
      <c r="D207" t="s">
        <v>1127</v>
      </c>
      <c r="E207">
        <v>0</v>
      </c>
      <c r="F207">
        <v>25.4</v>
      </c>
      <c r="G207" t="s">
        <v>1147</v>
      </c>
    </row>
    <row r="208" spans="2:7" x14ac:dyDescent="0.25">
      <c r="B208">
        <v>18</v>
      </c>
      <c r="C208">
        <v>30</v>
      </c>
      <c r="D208" t="s">
        <v>1127</v>
      </c>
      <c r="E208">
        <v>0</v>
      </c>
      <c r="F208">
        <v>28.8</v>
      </c>
      <c r="G208" t="s">
        <v>1147</v>
      </c>
    </row>
    <row r="209" spans="2:7" x14ac:dyDescent="0.25">
      <c r="B209">
        <v>18</v>
      </c>
      <c r="C209">
        <v>30</v>
      </c>
      <c r="D209" t="s">
        <v>1127</v>
      </c>
      <c r="E209">
        <v>3</v>
      </c>
      <c r="F209">
        <v>28.6</v>
      </c>
      <c r="G209" t="s">
        <v>1147</v>
      </c>
    </row>
    <row r="210" spans="2:7" x14ac:dyDescent="0.25">
      <c r="B210">
        <v>18</v>
      </c>
      <c r="C210">
        <v>30</v>
      </c>
      <c r="D210" t="s">
        <v>1127</v>
      </c>
      <c r="E210">
        <v>0</v>
      </c>
      <c r="F210">
        <v>27.8</v>
      </c>
      <c r="G210" t="s">
        <v>1147</v>
      </c>
    </row>
    <row r="211" spans="2:7" x14ac:dyDescent="0.25">
      <c r="B211">
        <v>18</v>
      </c>
      <c r="C211">
        <v>30</v>
      </c>
      <c r="D211" t="s">
        <v>786</v>
      </c>
      <c r="E211">
        <v>12</v>
      </c>
      <c r="F211">
        <v>27.8</v>
      </c>
      <c r="G211" t="s">
        <v>1147</v>
      </c>
    </row>
    <row r="212" spans="2:7" x14ac:dyDescent="0.25">
      <c r="B212">
        <v>18</v>
      </c>
      <c r="C212">
        <v>30</v>
      </c>
      <c r="D212" t="s">
        <v>1127</v>
      </c>
      <c r="E212">
        <v>2</v>
      </c>
      <c r="F212">
        <v>29.6</v>
      </c>
      <c r="G212" t="s">
        <v>1147</v>
      </c>
    </row>
    <row r="213" spans="2:7" x14ac:dyDescent="0.25">
      <c r="B213">
        <v>18</v>
      </c>
      <c r="C213">
        <v>30</v>
      </c>
      <c r="D213" t="s">
        <v>786</v>
      </c>
      <c r="E213">
        <v>12</v>
      </c>
      <c r="F213">
        <v>29.2</v>
      </c>
      <c r="G213" t="s">
        <v>1147</v>
      </c>
    </row>
    <row r="214" spans="2:7" x14ac:dyDescent="0.25">
      <c r="B214">
        <v>18</v>
      </c>
      <c r="C214">
        <v>30</v>
      </c>
      <c r="D214" t="s">
        <v>786</v>
      </c>
      <c r="E214">
        <v>12</v>
      </c>
      <c r="F214">
        <v>27.5</v>
      </c>
      <c r="G214" t="s">
        <v>1147</v>
      </c>
    </row>
    <row r="215" spans="2:7" x14ac:dyDescent="0.25">
      <c r="B215">
        <v>18</v>
      </c>
      <c r="C215">
        <v>30</v>
      </c>
      <c r="D215" t="s">
        <v>786</v>
      </c>
      <c r="E215">
        <v>12</v>
      </c>
      <c r="F215">
        <v>24.7</v>
      </c>
      <c r="G215" t="s">
        <v>1147</v>
      </c>
    </row>
    <row r="216" spans="2:7" x14ac:dyDescent="0.25">
      <c r="B216">
        <v>18</v>
      </c>
      <c r="C216">
        <v>30</v>
      </c>
      <c r="D216" t="s">
        <v>1127</v>
      </c>
      <c r="E216">
        <v>0</v>
      </c>
      <c r="F216">
        <v>27.1</v>
      </c>
      <c r="G216" t="s">
        <v>1147</v>
      </c>
    </row>
    <row r="217" spans="2:7" x14ac:dyDescent="0.25">
      <c r="B217">
        <v>18</v>
      </c>
      <c r="C217">
        <v>30</v>
      </c>
      <c r="D217" t="s">
        <v>786</v>
      </c>
      <c r="E217">
        <v>12</v>
      </c>
      <c r="F217">
        <v>25.3</v>
      </c>
      <c r="G217" t="s">
        <v>1147</v>
      </c>
    </row>
    <row r="218" spans="2:7" x14ac:dyDescent="0.25">
      <c r="B218">
        <v>18</v>
      </c>
      <c r="C218">
        <v>30</v>
      </c>
      <c r="D218" t="s">
        <v>1127</v>
      </c>
      <c r="E218">
        <v>0</v>
      </c>
      <c r="F218">
        <v>20.399999999999999</v>
      </c>
      <c r="G218" t="s">
        <v>1147</v>
      </c>
    </row>
    <row r="219" spans="2:7" x14ac:dyDescent="0.25">
      <c r="B219">
        <v>19</v>
      </c>
      <c r="C219">
        <v>30</v>
      </c>
      <c r="D219" t="s">
        <v>786</v>
      </c>
      <c r="E219">
        <v>12</v>
      </c>
      <c r="F219">
        <v>31.5</v>
      </c>
      <c r="G219" t="s">
        <v>1147</v>
      </c>
    </row>
    <row r="220" spans="2:7" x14ac:dyDescent="0.25">
      <c r="B220">
        <v>19</v>
      </c>
      <c r="C220">
        <v>30</v>
      </c>
      <c r="D220" t="s">
        <v>1127</v>
      </c>
      <c r="E220">
        <v>0</v>
      </c>
      <c r="F220">
        <v>32.4</v>
      </c>
      <c r="G220" t="s">
        <v>1147</v>
      </c>
    </row>
    <row r="221" spans="2:7" x14ac:dyDescent="0.25">
      <c r="B221">
        <v>19</v>
      </c>
      <c r="C221">
        <v>30</v>
      </c>
      <c r="D221" t="s">
        <v>1127</v>
      </c>
      <c r="E221">
        <v>0</v>
      </c>
      <c r="F221">
        <v>30.2</v>
      </c>
      <c r="G221" t="s">
        <v>1147</v>
      </c>
    </row>
    <row r="222" spans="2:7" x14ac:dyDescent="0.25">
      <c r="B222">
        <v>19</v>
      </c>
      <c r="C222">
        <v>30</v>
      </c>
      <c r="D222" t="s">
        <v>1127</v>
      </c>
      <c r="E222">
        <v>0</v>
      </c>
      <c r="F222">
        <v>31.4</v>
      </c>
      <c r="G222" t="s">
        <v>1147</v>
      </c>
    </row>
    <row r="223" spans="2:7" x14ac:dyDescent="0.25">
      <c r="B223">
        <v>19</v>
      </c>
      <c r="C223">
        <v>30</v>
      </c>
      <c r="D223" t="s">
        <v>786</v>
      </c>
      <c r="E223">
        <v>12</v>
      </c>
      <c r="F223">
        <v>29.1</v>
      </c>
      <c r="G223" t="s">
        <v>1147</v>
      </c>
    </row>
    <row r="224" spans="2:7" x14ac:dyDescent="0.25">
      <c r="B224">
        <v>19</v>
      </c>
      <c r="C224">
        <v>30</v>
      </c>
      <c r="D224" t="s">
        <v>1127</v>
      </c>
      <c r="E224">
        <v>0</v>
      </c>
      <c r="F224">
        <v>31.3</v>
      </c>
      <c r="G224" t="s">
        <v>1147</v>
      </c>
    </row>
    <row r="225" spans="2:7" x14ac:dyDescent="0.25">
      <c r="B225">
        <v>19</v>
      </c>
      <c r="C225">
        <v>30</v>
      </c>
      <c r="D225" t="s">
        <v>1127</v>
      </c>
      <c r="E225">
        <v>0</v>
      </c>
      <c r="F225">
        <v>30.9</v>
      </c>
      <c r="G225" t="s">
        <v>1147</v>
      </c>
    </row>
    <row r="226" spans="2:7" x14ac:dyDescent="0.25">
      <c r="B226">
        <v>19</v>
      </c>
      <c r="C226">
        <v>30</v>
      </c>
      <c r="D226" t="s">
        <v>1127</v>
      </c>
      <c r="E226">
        <v>0</v>
      </c>
      <c r="F226">
        <v>30.7</v>
      </c>
      <c r="G226" t="s">
        <v>1147</v>
      </c>
    </row>
    <row r="227" spans="2:7" x14ac:dyDescent="0.25">
      <c r="B227">
        <v>19</v>
      </c>
      <c r="C227">
        <v>30</v>
      </c>
      <c r="D227" t="s">
        <v>786</v>
      </c>
      <c r="E227">
        <v>12</v>
      </c>
      <c r="F227">
        <v>31.1</v>
      </c>
      <c r="G227" t="s">
        <v>1147</v>
      </c>
    </row>
    <row r="228" spans="2:7" x14ac:dyDescent="0.25">
      <c r="B228">
        <v>19</v>
      </c>
      <c r="C228">
        <v>30</v>
      </c>
      <c r="D228" t="s">
        <v>786</v>
      </c>
      <c r="E228">
        <v>12</v>
      </c>
      <c r="F228">
        <v>31.2</v>
      </c>
      <c r="G228" t="s">
        <v>1147</v>
      </c>
    </row>
    <row r="229" spans="2:7" x14ac:dyDescent="0.25">
      <c r="B229">
        <v>20</v>
      </c>
      <c r="C229">
        <v>30</v>
      </c>
      <c r="D229" t="s">
        <v>786</v>
      </c>
      <c r="E229">
        <v>12</v>
      </c>
      <c r="F229">
        <v>42.5</v>
      </c>
      <c r="G229" t="s">
        <v>1147</v>
      </c>
    </row>
    <row r="230" spans="2:7" x14ac:dyDescent="0.25">
      <c r="B230">
        <v>20</v>
      </c>
      <c r="C230">
        <v>30</v>
      </c>
      <c r="D230" t="s">
        <v>1127</v>
      </c>
      <c r="E230">
        <v>0</v>
      </c>
      <c r="F230">
        <v>41.2</v>
      </c>
      <c r="G230" t="s">
        <v>1147</v>
      </c>
    </row>
    <row r="231" spans="2:7" x14ac:dyDescent="0.25">
      <c r="B231">
        <v>20</v>
      </c>
      <c r="C231">
        <v>30</v>
      </c>
      <c r="D231" t="s">
        <v>786</v>
      </c>
      <c r="E231">
        <v>12</v>
      </c>
      <c r="F231">
        <v>39.299999999999997</v>
      </c>
      <c r="G231" t="s">
        <v>1147</v>
      </c>
    </row>
    <row r="232" spans="2:7" x14ac:dyDescent="0.25">
      <c r="B232">
        <v>20</v>
      </c>
      <c r="C232">
        <v>30</v>
      </c>
      <c r="D232" t="s">
        <v>786</v>
      </c>
      <c r="E232">
        <v>12</v>
      </c>
      <c r="F232">
        <v>40.200000000000003</v>
      </c>
      <c r="G232" t="s">
        <v>1147</v>
      </c>
    </row>
    <row r="233" spans="2:7" x14ac:dyDescent="0.25">
      <c r="B233">
        <v>20</v>
      </c>
      <c r="C233">
        <v>30</v>
      </c>
      <c r="D233" t="s">
        <v>1127</v>
      </c>
      <c r="E233">
        <v>0</v>
      </c>
      <c r="F233">
        <v>43.5</v>
      </c>
      <c r="G233" t="s">
        <v>1147</v>
      </c>
    </row>
    <row r="234" spans="2:7" x14ac:dyDescent="0.25">
      <c r="B234">
        <v>20</v>
      </c>
      <c r="C234">
        <v>30</v>
      </c>
      <c r="D234" t="s">
        <v>786</v>
      </c>
      <c r="E234">
        <v>12</v>
      </c>
      <c r="F234">
        <v>41.3</v>
      </c>
      <c r="G234" t="s">
        <v>1147</v>
      </c>
    </row>
    <row r="235" spans="2:7" x14ac:dyDescent="0.25">
      <c r="B235">
        <v>21</v>
      </c>
      <c r="C235">
        <v>300</v>
      </c>
      <c r="D235" t="s">
        <v>1127</v>
      </c>
      <c r="E235">
        <v>0</v>
      </c>
      <c r="F235">
        <v>42.4</v>
      </c>
      <c r="G235" t="s">
        <v>1147</v>
      </c>
    </row>
    <row r="236" spans="2:7" x14ac:dyDescent="0.25">
      <c r="B236">
        <v>21</v>
      </c>
      <c r="C236">
        <v>300</v>
      </c>
      <c r="D236" t="s">
        <v>786</v>
      </c>
      <c r="E236">
        <v>12</v>
      </c>
      <c r="F236">
        <v>30.3</v>
      </c>
      <c r="G236" t="s">
        <v>1147</v>
      </c>
    </row>
    <row r="237" spans="2:7" x14ac:dyDescent="0.25">
      <c r="B237">
        <v>21</v>
      </c>
      <c r="C237">
        <v>300</v>
      </c>
      <c r="D237" t="s">
        <v>786</v>
      </c>
      <c r="E237">
        <v>12</v>
      </c>
      <c r="F237">
        <v>35.799999999999997</v>
      </c>
      <c r="G237" t="s">
        <v>1147</v>
      </c>
    </row>
    <row r="238" spans="2:7" x14ac:dyDescent="0.25">
      <c r="B238">
        <v>21</v>
      </c>
      <c r="C238">
        <v>300</v>
      </c>
      <c r="D238" t="s">
        <v>786</v>
      </c>
      <c r="E238">
        <v>12</v>
      </c>
      <c r="F238">
        <v>46</v>
      </c>
      <c r="G238" t="s">
        <v>1147</v>
      </c>
    </row>
    <row r="239" spans="2:7" x14ac:dyDescent="0.25">
      <c r="B239">
        <v>22</v>
      </c>
      <c r="C239">
        <v>300</v>
      </c>
      <c r="D239" t="s">
        <v>1127</v>
      </c>
      <c r="E239">
        <v>0</v>
      </c>
      <c r="F239">
        <v>33.4</v>
      </c>
      <c r="G239" t="s">
        <v>1147</v>
      </c>
    </row>
    <row r="240" spans="2:7" x14ac:dyDescent="0.25">
      <c r="B240">
        <v>22</v>
      </c>
      <c r="C240">
        <v>300</v>
      </c>
      <c r="D240" t="s">
        <v>1127</v>
      </c>
      <c r="E240">
        <v>4</v>
      </c>
      <c r="F240">
        <v>31.7</v>
      </c>
      <c r="G240" t="s">
        <v>1149</v>
      </c>
    </row>
    <row r="241" spans="2:7" x14ac:dyDescent="0.25">
      <c r="B241">
        <v>22</v>
      </c>
      <c r="C241">
        <v>300</v>
      </c>
      <c r="D241" t="s">
        <v>1127</v>
      </c>
      <c r="E241">
        <v>0</v>
      </c>
      <c r="F241">
        <v>31.3</v>
      </c>
      <c r="G241" t="s">
        <v>1147</v>
      </c>
    </row>
    <row r="242" spans="2:7" x14ac:dyDescent="0.25">
      <c r="B242">
        <v>22</v>
      </c>
      <c r="C242">
        <v>300</v>
      </c>
      <c r="D242" t="s">
        <v>786</v>
      </c>
      <c r="E242">
        <v>12</v>
      </c>
      <c r="F242">
        <v>31.2</v>
      </c>
      <c r="G242" t="s">
        <v>1147</v>
      </c>
    </row>
    <row r="243" spans="2:7" x14ac:dyDescent="0.25">
      <c r="B243">
        <v>22</v>
      </c>
      <c r="C243">
        <v>300</v>
      </c>
      <c r="D243" t="s">
        <v>786</v>
      </c>
      <c r="E243">
        <v>12</v>
      </c>
      <c r="F243">
        <v>31.7</v>
      </c>
      <c r="G243" t="s">
        <v>1147</v>
      </c>
    </row>
    <row r="244" spans="2:7" x14ac:dyDescent="0.25">
      <c r="B244">
        <v>22</v>
      </c>
      <c r="C244">
        <v>300</v>
      </c>
      <c r="D244" t="s">
        <v>786</v>
      </c>
      <c r="E244">
        <v>12</v>
      </c>
      <c r="F244">
        <v>31.4</v>
      </c>
      <c r="G244" t="s">
        <v>1147</v>
      </c>
    </row>
    <row r="245" spans="2:7" x14ac:dyDescent="0.25">
      <c r="B245">
        <v>22</v>
      </c>
      <c r="C245">
        <v>300</v>
      </c>
      <c r="D245" t="s">
        <v>786</v>
      </c>
      <c r="E245">
        <v>12</v>
      </c>
      <c r="F245">
        <v>32.4</v>
      </c>
      <c r="G245" t="s">
        <v>1147</v>
      </c>
    </row>
    <row r="246" spans="2:7" x14ac:dyDescent="0.25">
      <c r="B246">
        <v>22</v>
      </c>
      <c r="C246">
        <v>300</v>
      </c>
      <c r="D246" t="s">
        <v>1127</v>
      </c>
      <c r="E246">
        <v>4</v>
      </c>
      <c r="F246">
        <v>32.200000000000003</v>
      </c>
      <c r="G246" t="s">
        <v>1149</v>
      </c>
    </row>
    <row r="247" spans="2:7" x14ac:dyDescent="0.25">
      <c r="B247">
        <v>22</v>
      </c>
      <c r="C247">
        <v>300</v>
      </c>
      <c r="D247" t="s">
        <v>786</v>
      </c>
      <c r="E247">
        <v>12</v>
      </c>
      <c r="F247">
        <v>32.1</v>
      </c>
      <c r="G247" t="s">
        <v>1147</v>
      </c>
    </row>
    <row r="248" spans="2:7" x14ac:dyDescent="0.25">
      <c r="B248">
        <v>22</v>
      </c>
      <c r="C248">
        <v>300</v>
      </c>
      <c r="D248" t="s">
        <v>786</v>
      </c>
      <c r="E248">
        <v>12</v>
      </c>
      <c r="F248">
        <v>30.8</v>
      </c>
      <c r="G248" t="s">
        <v>1147</v>
      </c>
    </row>
    <row r="249" spans="2:7" x14ac:dyDescent="0.25">
      <c r="B249">
        <v>22</v>
      </c>
      <c r="C249">
        <v>300</v>
      </c>
      <c r="D249" t="s">
        <v>786</v>
      </c>
      <c r="E249">
        <v>12</v>
      </c>
      <c r="F249">
        <v>31</v>
      </c>
      <c r="G249" t="s">
        <v>1147</v>
      </c>
    </row>
    <row r="250" spans="2:7" x14ac:dyDescent="0.25">
      <c r="B250">
        <v>22</v>
      </c>
      <c r="C250">
        <v>300</v>
      </c>
      <c r="D250" t="s">
        <v>786</v>
      </c>
      <c r="E250">
        <v>12</v>
      </c>
      <c r="F250">
        <v>31.8</v>
      </c>
      <c r="G250" t="s">
        <v>1147</v>
      </c>
    </row>
    <row r="251" spans="2:7" x14ac:dyDescent="0.25">
      <c r="B251">
        <v>23</v>
      </c>
      <c r="C251">
        <v>300</v>
      </c>
      <c r="D251" t="s">
        <v>1127</v>
      </c>
      <c r="E251">
        <v>0</v>
      </c>
      <c r="F251">
        <v>30</v>
      </c>
      <c r="G251" t="s">
        <v>1147</v>
      </c>
    </row>
    <row r="252" spans="2:7" x14ac:dyDescent="0.25">
      <c r="B252">
        <v>23</v>
      </c>
      <c r="C252">
        <v>300</v>
      </c>
      <c r="D252" t="s">
        <v>1127</v>
      </c>
      <c r="E252">
        <v>3</v>
      </c>
      <c r="F252">
        <v>30.5</v>
      </c>
      <c r="G252" t="s">
        <v>1147</v>
      </c>
    </row>
    <row r="253" spans="2:7" x14ac:dyDescent="0.25">
      <c r="B253">
        <v>23</v>
      </c>
      <c r="C253">
        <v>300</v>
      </c>
      <c r="D253" t="s">
        <v>1127</v>
      </c>
      <c r="E253">
        <v>0</v>
      </c>
      <c r="F253">
        <v>31.1</v>
      </c>
      <c r="G253" t="s">
        <v>1147</v>
      </c>
    </row>
    <row r="254" spans="2:7" x14ac:dyDescent="0.25">
      <c r="B254">
        <v>23</v>
      </c>
      <c r="C254">
        <v>300</v>
      </c>
      <c r="D254" t="s">
        <v>786</v>
      </c>
      <c r="E254">
        <v>12</v>
      </c>
      <c r="F254">
        <v>29.6</v>
      </c>
      <c r="G254" t="s">
        <v>1147</v>
      </c>
    </row>
    <row r="255" spans="2:7" x14ac:dyDescent="0.25">
      <c r="B255">
        <v>23</v>
      </c>
      <c r="C255">
        <v>300</v>
      </c>
      <c r="D255" t="s">
        <v>1127</v>
      </c>
      <c r="E255">
        <v>1</v>
      </c>
      <c r="F255">
        <v>29.5</v>
      </c>
      <c r="G255" t="s">
        <v>1147</v>
      </c>
    </row>
    <row r="256" spans="2:7" x14ac:dyDescent="0.25">
      <c r="B256">
        <v>23</v>
      </c>
      <c r="C256">
        <v>300</v>
      </c>
      <c r="D256" t="s">
        <v>786</v>
      </c>
      <c r="E256">
        <v>12</v>
      </c>
      <c r="F256">
        <v>30.3</v>
      </c>
      <c r="G256" t="s">
        <v>1147</v>
      </c>
    </row>
    <row r="257" spans="2:7" x14ac:dyDescent="0.25">
      <c r="B257">
        <v>23</v>
      </c>
      <c r="C257">
        <v>300</v>
      </c>
      <c r="D257" t="s">
        <v>1127</v>
      </c>
      <c r="E257">
        <v>3</v>
      </c>
      <c r="F257">
        <v>30.2</v>
      </c>
      <c r="G257" t="s">
        <v>1147</v>
      </c>
    </row>
    <row r="258" spans="2:7" x14ac:dyDescent="0.25">
      <c r="B258">
        <v>23</v>
      </c>
      <c r="C258">
        <v>300</v>
      </c>
      <c r="D258" t="s">
        <v>786</v>
      </c>
      <c r="E258">
        <v>12</v>
      </c>
      <c r="F258">
        <v>29.9</v>
      </c>
      <c r="G258" t="s">
        <v>1147</v>
      </c>
    </row>
    <row r="259" spans="2:7" x14ac:dyDescent="0.25">
      <c r="B259">
        <v>23</v>
      </c>
      <c r="C259">
        <v>300</v>
      </c>
      <c r="D259" t="s">
        <v>786</v>
      </c>
      <c r="E259">
        <v>12</v>
      </c>
      <c r="F259">
        <v>25.4</v>
      </c>
      <c r="G259" t="s">
        <v>1147</v>
      </c>
    </row>
    <row r="260" spans="2:7" x14ac:dyDescent="0.25">
      <c r="B260">
        <v>23</v>
      </c>
      <c r="C260">
        <v>300</v>
      </c>
      <c r="D260" t="s">
        <v>786</v>
      </c>
      <c r="E260">
        <v>12</v>
      </c>
      <c r="F260">
        <v>30.1</v>
      </c>
      <c r="G260" t="s">
        <v>1147</v>
      </c>
    </row>
    <row r="261" spans="2:7" x14ac:dyDescent="0.25">
      <c r="B261">
        <v>23</v>
      </c>
      <c r="C261">
        <v>300</v>
      </c>
      <c r="D261" t="s">
        <v>786</v>
      </c>
      <c r="E261">
        <v>12</v>
      </c>
      <c r="F261">
        <v>29.8</v>
      </c>
      <c r="G261" t="s">
        <v>1147</v>
      </c>
    </row>
    <row r="262" spans="2:7" x14ac:dyDescent="0.25">
      <c r="B262">
        <v>23</v>
      </c>
      <c r="C262">
        <v>300</v>
      </c>
      <c r="D262" t="s">
        <v>1127</v>
      </c>
      <c r="E262">
        <v>0</v>
      </c>
      <c r="F262">
        <v>30.5</v>
      </c>
      <c r="G262" t="s">
        <v>1147</v>
      </c>
    </row>
    <row r="263" spans="2:7" x14ac:dyDescent="0.25">
      <c r="B263">
        <v>24</v>
      </c>
      <c r="C263">
        <v>300</v>
      </c>
      <c r="D263" t="s">
        <v>1127</v>
      </c>
      <c r="E263">
        <v>3</v>
      </c>
      <c r="F263">
        <v>31.6</v>
      </c>
      <c r="G263" t="s">
        <v>1149</v>
      </c>
    </row>
    <row r="264" spans="2:7" x14ac:dyDescent="0.25">
      <c r="B264">
        <v>24</v>
      </c>
      <c r="C264">
        <v>300</v>
      </c>
      <c r="D264" t="s">
        <v>1127</v>
      </c>
      <c r="E264">
        <v>5</v>
      </c>
      <c r="F264">
        <v>33.4</v>
      </c>
      <c r="G264" t="s">
        <v>1147</v>
      </c>
    </row>
    <row r="265" spans="2:7" x14ac:dyDescent="0.25">
      <c r="B265">
        <v>24</v>
      </c>
      <c r="C265">
        <v>300</v>
      </c>
      <c r="D265" t="s">
        <v>1127</v>
      </c>
      <c r="E265">
        <v>2</v>
      </c>
      <c r="F265">
        <v>33.799999999999997</v>
      </c>
      <c r="G265" t="s">
        <v>1149</v>
      </c>
    </row>
    <row r="266" spans="2:7" x14ac:dyDescent="0.25">
      <c r="B266">
        <v>24</v>
      </c>
      <c r="C266">
        <v>300</v>
      </c>
      <c r="D266" t="s">
        <v>786</v>
      </c>
      <c r="E266">
        <v>12</v>
      </c>
      <c r="F266">
        <v>28.9</v>
      </c>
      <c r="G266" t="s">
        <v>1147</v>
      </c>
    </row>
    <row r="267" spans="2:7" x14ac:dyDescent="0.25">
      <c r="B267">
        <v>24</v>
      </c>
      <c r="C267">
        <v>300</v>
      </c>
      <c r="D267" t="s">
        <v>786</v>
      </c>
      <c r="E267">
        <v>12</v>
      </c>
      <c r="F267">
        <v>30.4</v>
      </c>
      <c r="G267" t="s">
        <v>1147</v>
      </c>
    </row>
    <row r="268" spans="2:7" x14ac:dyDescent="0.25">
      <c r="B268">
        <v>24</v>
      </c>
      <c r="C268">
        <v>300</v>
      </c>
      <c r="D268" t="s">
        <v>1127</v>
      </c>
      <c r="E268">
        <v>0</v>
      </c>
      <c r="F268">
        <v>34.799999999999997</v>
      </c>
      <c r="G268" t="s">
        <v>1147</v>
      </c>
    </row>
    <row r="269" spans="2:7" x14ac:dyDescent="0.25">
      <c r="B269">
        <v>24</v>
      </c>
      <c r="C269">
        <v>300</v>
      </c>
      <c r="D269" t="s">
        <v>786</v>
      </c>
      <c r="E269">
        <v>12</v>
      </c>
      <c r="F269">
        <v>33.4</v>
      </c>
      <c r="G269" t="s">
        <v>1147</v>
      </c>
    </row>
    <row r="270" spans="2:7" x14ac:dyDescent="0.25">
      <c r="B270">
        <v>24</v>
      </c>
      <c r="C270">
        <v>300</v>
      </c>
      <c r="D270" t="s">
        <v>786</v>
      </c>
      <c r="E270">
        <v>12</v>
      </c>
      <c r="F270">
        <v>33.299999999999997</v>
      </c>
      <c r="G270" t="s">
        <v>1147</v>
      </c>
    </row>
    <row r="271" spans="2:7" x14ac:dyDescent="0.25">
      <c r="B271">
        <v>24</v>
      </c>
      <c r="C271">
        <v>300</v>
      </c>
      <c r="D271" t="s">
        <v>786</v>
      </c>
      <c r="E271">
        <v>12</v>
      </c>
      <c r="F271">
        <v>31.1</v>
      </c>
      <c r="G271" t="s">
        <v>1147</v>
      </c>
    </row>
    <row r="272" spans="2:7" x14ac:dyDescent="0.25">
      <c r="B272">
        <v>24</v>
      </c>
      <c r="C272">
        <v>300</v>
      </c>
      <c r="D272" t="s">
        <v>786</v>
      </c>
      <c r="E272">
        <v>12</v>
      </c>
      <c r="F272">
        <v>32.299999999999997</v>
      </c>
      <c r="G272" t="s">
        <v>1147</v>
      </c>
    </row>
    <row r="273" spans="2:7" x14ac:dyDescent="0.25">
      <c r="B273">
        <v>25</v>
      </c>
      <c r="C273">
        <v>300</v>
      </c>
      <c r="D273" t="s">
        <v>786</v>
      </c>
      <c r="E273">
        <v>12</v>
      </c>
      <c r="F273">
        <v>28.8</v>
      </c>
      <c r="G273" t="s">
        <v>1147</v>
      </c>
    </row>
    <row r="274" spans="2:7" x14ac:dyDescent="0.25">
      <c r="B274">
        <v>25</v>
      </c>
      <c r="C274">
        <v>300</v>
      </c>
      <c r="D274" t="s">
        <v>1127</v>
      </c>
      <c r="E274">
        <v>8</v>
      </c>
      <c r="F274">
        <v>32.700000000000003</v>
      </c>
      <c r="G274" t="s">
        <v>1147</v>
      </c>
    </row>
    <row r="275" spans="2:7" x14ac:dyDescent="0.25">
      <c r="B275">
        <v>25</v>
      </c>
      <c r="C275">
        <v>300</v>
      </c>
      <c r="D275" t="s">
        <v>786</v>
      </c>
      <c r="E275">
        <v>12</v>
      </c>
      <c r="F275">
        <v>32</v>
      </c>
      <c r="G275" t="s">
        <v>1147</v>
      </c>
    </row>
    <row r="276" spans="2:7" x14ac:dyDescent="0.25">
      <c r="B276">
        <v>25</v>
      </c>
      <c r="C276">
        <v>300</v>
      </c>
      <c r="D276" t="s">
        <v>1127</v>
      </c>
      <c r="E276">
        <v>0</v>
      </c>
      <c r="F276">
        <v>34</v>
      </c>
      <c r="G276" t="s">
        <v>1147</v>
      </c>
    </row>
    <row r="277" spans="2:7" x14ac:dyDescent="0.25">
      <c r="B277">
        <v>25</v>
      </c>
      <c r="C277">
        <v>300</v>
      </c>
      <c r="D277" t="s">
        <v>786</v>
      </c>
      <c r="E277">
        <v>12</v>
      </c>
      <c r="F277">
        <v>37.6</v>
      </c>
      <c r="G277" t="s">
        <v>1147</v>
      </c>
    </row>
    <row r="278" spans="2:7" x14ac:dyDescent="0.25">
      <c r="B278">
        <v>25</v>
      </c>
      <c r="C278">
        <v>300</v>
      </c>
      <c r="D278" t="s">
        <v>1127</v>
      </c>
      <c r="E278">
        <v>0</v>
      </c>
      <c r="F278">
        <v>36.1</v>
      </c>
      <c r="G278" t="s">
        <v>1147</v>
      </c>
    </row>
    <row r="279" spans="2:7" x14ac:dyDescent="0.25">
      <c r="B279">
        <v>25</v>
      </c>
      <c r="C279">
        <v>300</v>
      </c>
      <c r="D279" t="s">
        <v>786</v>
      </c>
      <c r="E279">
        <v>12</v>
      </c>
      <c r="F279">
        <v>36.200000000000003</v>
      </c>
      <c r="G279" t="s">
        <v>1147</v>
      </c>
    </row>
    <row r="280" spans="2:7" x14ac:dyDescent="0.25">
      <c r="B280">
        <v>25</v>
      </c>
      <c r="C280">
        <v>300</v>
      </c>
      <c r="D280" t="s">
        <v>1127</v>
      </c>
      <c r="E280">
        <v>3</v>
      </c>
      <c r="F280">
        <v>34</v>
      </c>
      <c r="G280" t="s">
        <v>1149</v>
      </c>
    </row>
    <row r="281" spans="2:7" x14ac:dyDescent="0.25">
      <c r="B281">
        <v>25</v>
      </c>
      <c r="C281">
        <v>300</v>
      </c>
      <c r="D281" t="s">
        <v>786</v>
      </c>
      <c r="E281">
        <v>12</v>
      </c>
      <c r="F281">
        <v>34.6</v>
      </c>
      <c r="G281" t="s">
        <v>1147</v>
      </c>
    </row>
    <row r="282" spans="2:7" x14ac:dyDescent="0.25">
      <c r="B282">
        <v>25</v>
      </c>
      <c r="C282">
        <v>300</v>
      </c>
      <c r="D282" t="s">
        <v>786</v>
      </c>
      <c r="E282">
        <v>12</v>
      </c>
      <c r="F282">
        <v>29.6</v>
      </c>
      <c r="G282" t="s">
        <v>1147</v>
      </c>
    </row>
    <row r="283" spans="2:7" x14ac:dyDescent="0.25">
      <c r="B283">
        <v>26</v>
      </c>
      <c r="C283">
        <v>600</v>
      </c>
      <c r="D283" t="s">
        <v>786</v>
      </c>
      <c r="E283">
        <v>12</v>
      </c>
      <c r="F283">
        <v>31.7</v>
      </c>
      <c r="G283" t="s">
        <v>1147</v>
      </c>
    </row>
    <row r="284" spans="2:7" x14ac:dyDescent="0.25">
      <c r="B284">
        <v>26</v>
      </c>
      <c r="C284">
        <v>600</v>
      </c>
      <c r="D284" t="s">
        <v>786</v>
      </c>
      <c r="E284">
        <v>12</v>
      </c>
      <c r="F284">
        <v>30.1</v>
      </c>
      <c r="G284" t="s">
        <v>1147</v>
      </c>
    </row>
    <row r="285" spans="2:7" x14ac:dyDescent="0.25">
      <c r="B285">
        <v>26</v>
      </c>
      <c r="C285">
        <v>600</v>
      </c>
      <c r="D285" t="s">
        <v>786</v>
      </c>
      <c r="E285">
        <v>12</v>
      </c>
      <c r="F285">
        <v>32.700000000000003</v>
      </c>
      <c r="G285" t="s">
        <v>1147</v>
      </c>
    </row>
    <row r="286" spans="2:7" x14ac:dyDescent="0.25">
      <c r="B286">
        <v>26</v>
      </c>
      <c r="C286">
        <v>600</v>
      </c>
      <c r="D286" t="s">
        <v>1127</v>
      </c>
      <c r="E286">
        <v>12</v>
      </c>
      <c r="F286">
        <v>27.6</v>
      </c>
      <c r="G286" t="s">
        <v>1151</v>
      </c>
    </row>
    <row r="287" spans="2:7" x14ac:dyDescent="0.25">
      <c r="B287">
        <v>26</v>
      </c>
      <c r="C287">
        <v>600</v>
      </c>
      <c r="D287" t="s">
        <v>1127</v>
      </c>
      <c r="E287">
        <v>12</v>
      </c>
      <c r="F287">
        <v>28.3</v>
      </c>
      <c r="G287" t="s">
        <v>1147</v>
      </c>
    </row>
    <row r="288" spans="2:7" x14ac:dyDescent="0.25">
      <c r="B288">
        <v>26</v>
      </c>
      <c r="C288">
        <v>600</v>
      </c>
      <c r="D288" t="s">
        <v>786</v>
      </c>
      <c r="E288">
        <v>12</v>
      </c>
      <c r="F288">
        <v>29</v>
      </c>
      <c r="G288" t="s">
        <v>1147</v>
      </c>
    </row>
    <row r="289" spans="2:7" x14ac:dyDescent="0.25">
      <c r="B289">
        <v>26</v>
      </c>
      <c r="C289">
        <v>600</v>
      </c>
      <c r="D289" t="s">
        <v>1127</v>
      </c>
      <c r="E289">
        <v>8</v>
      </c>
      <c r="F289">
        <v>27</v>
      </c>
      <c r="G289" t="s">
        <v>1147</v>
      </c>
    </row>
    <row r="290" spans="2:7" x14ac:dyDescent="0.25">
      <c r="B290">
        <v>26</v>
      </c>
      <c r="C290">
        <v>600</v>
      </c>
      <c r="D290" t="s">
        <v>786</v>
      </c>
      <c r="E290">
        <v>12</v>
      </c>
      <c r="F290">
        <v>29.4</v>
      </c>
      <c r="G290" t="s">
        <v>1147</v>
      </c>
    </row>
    <row r="291" spans="2:7" x14ac:dyDescent="0.25">
      <c r="B291">
        <v>26</v>
      </c>
      <c r="C291">
        <v>600</v>
      </c>
      <c r="D291" t="s">
        <v>1127</v>
      </c>
      <c r="E291">
        <v>8</v>
      </c>
      <c r="F291">
        <v>31.2</v>
      </c>
      <c r="G291" t="s">
        <v>1147</v>
      </c>
    </row>
    <row r="292" spans="2:7" x14ac:dyDescent="0.25">
      <c r="B292">
        <v>26</v>
      </c>
      <c r="C292">
        <v>600</v>
      </c>
      <c r="D292" t="s">
        <v>1127</v>
      </c>
      <c r="E292">
        <v>8</v>
      </c>
      <c r="F292">
        <v>31.1</v>
      </c>
      <c r="G292" t="s">
        <v>1147</v>
      </c>
    </row>
    <row r="293" spans="2:7" x14ac:dyDescent="0.25">
      <c r="B293">
        <v>26</v>
      </c>
      <c r="C293">
        <v>600</v>
      </c>
      <c r="D293" t="s">
        <v>786</v>
      </c>
      <c r="E293">
        <v>12</v>
      </c>
      <c r="F293">
        <v>28.9</v>
      </c>
      <c r="G293" t="s">
        <v>1147</v>
      </c>
    </row>
    <row r="294" spans="2:7" x14ac:dyDescent="0.25">
      <c r="B294">
        <v>26</v>
      </c>
      <c r="C294">
        <v>600</v>
      </c>
      <c r="D294" t="s">
        <v>1127</v>
      </c>
      <c r="E294">
        <v>3</v>
      </c>
      <c r="F294">
        <v>29.2</v>
      </c>
      <c r="G294" t="s">
        <v>1147</v>
      </c>
    </row>
    <row r="295" spans="2:7" x14ac:dyDescent="0.25">
      <c r="B295">
        <v>27</v>
      </c>
      <c r="C295">
        <v>600</v>
      </c>
      <c r="D295" t="s">
        <v>786</v>
      </c>
      <c r="E295">
        <v>12</v>
      </c>
      <c r="F295">
        <v>38.76</v>
      </c>
      <c r="G295" t="s">
        <v>1147</v>
      </c>
    </row>
    <row r="296" spans="2:7" x14ac:dyDescent="0.25">
      <c r="B296">
        <v>27</v>
      </c>
      <c r="C296">
        <v>600</v>
      </c>
      <c r="D296" t="s">
        <v>786</v>
      </c>
      <c r="E296">
        <v>12</v>
      </c>
      <c r="F296">
        <v>39.200000000000003</v>
      </c>
      <c r="G296" t="s">
        <v>1147</v>
      </c>
    </row>
    <row r="297" spans="2:7" x14ac:dyDescent="0.25">
      <c r="B297">
        <v>27</v>
      </c>
      <c r="C297">
        <v>600</v>
      </c>
      <c r="D297" t="s">
        <v>1127</v>
      </c>
      <c r="E297">
        <v>7</v>
      </c>
      <c r="F297">
        <v>39.9</v>
      </c>
      <c r="G297" t="s">
        <v>1147</v>
      </c>
    </row>
    <row r="298" spans="2:7" x14ac:dyDescent="0.25">
      <c r="B298">
        <v>27</v>
      </c>
      <c r="C298">
        <v>600</v>
      </c>
      <c r="D298" t="s">
        <v>1127</v>
      </c>
      <c r="E298">
        <v>6</v>
      </c>
      <c r="F298">
        <v>38.700000000000003</v>
      </c>
      <c r="G298" t="s">
        <v>1147</v>
      </c>
    </row>
    <row r="299" spans="2:7" x14ac:dyDescent="0.25">
      <c r="B299">
        <v>27</v>
      </c>
      <c r="C299">
        <v>600</v>
      </c>
      <c r="D299" t="s">
        <v>1127</v>
      </c>
      <c r="E299">
        <v>4</v>
      </c>
      <c r="F299">
        <v>37.299999999999997</v>
      </c>
      <c r="G299" t="s">
        <v>1147</v>
      </c>
    </row>
    <row r="300" spans="2:7" x14ac:dyDescent="0.25">
      <c r="B300">
        <v>28</v>
      </c>
      <c r="C300">
        <v>600</v>
      </c>
      <c r="D300" t="s">
        <v>786</v>
      </c>
      <c r="E300">
        <v>12</v>
      </c>
      <c r="F300">
        <v>14.4</v>
      </c>
      <c r="G300" t="s">
        <v>1150</v>
      </c>
    </row>
    <row r="301" spans="2:7" x14ac:dyDescent="0.25">
      <c r="B301">
        <v>28</v>
      </c>
      <c r="C301">
        <v>600</v>
      </c>
      <c r="D301" t="s">
        <v>1127</v>
      </c>
      <c r="E301">
        <v>8</v>
      </c>
      <c r="F301">
        <v>32</v>
      </c>
      <c r="G301" t="s">
        <v>1147</v>
      </c>
    </row>
    <row r="302" spans="2:7" x14ac:dyDescent="0.25">
      <c r="B302">
        <v>28</v>
      </c>
      <c r="C302">
        <v>600</v>
      </c>
      <c r="D302" t="s">
        <v>1127</v>
      </c>
      <c r="E302">
        <v>1</v>
      </c>
      <c r="F302">
        <v>28.5</v>
      </c>
      <c r="G302" t="s">
        <v>1147</v>
      </c>
    </row>
    <row r="303" spans="2:7" x14ac:dyDescent="0.25">
      <c r="B303">
        <v>28</v>
      </c>
      <c r="C303">
        <v>600</v>
      </c>
      <c r="D303" t="s">
        <v>1127</v>
      </c>
      <c r="E303">
        <v>8</v>
      </c>
      <c r="F303">
        <v>35.1</v>
      </c>
      <c r="G303" t="s">
        <v>1147</v>
      </c>
    </row>
    <row r="304" spans="2:7" x14ac:dyDescent="0.25">
      <c r="B304">
        <v>28</v>
      </c>
      <c r="C304">
        <v>600</v>
      </c>
      <c r="D304" t="s">
        <v>1127</v>
      </c>
      <c r="E304">
        <v>4</v>
      </c>
      <c r="F304">
        <v>35.700000000000003</v>
      </c>
      <c r="G304" t="s">
        <v>1147</v>
      </c>
    </row>
    <row r="305" spans="2:7" x14ac:dyDescent="0.25">
      <c r="B305">
        <v>28</v>
      </c>
      <c r="C305">
        <v>600</v>
      </c>
      <c r="D305" t="s">
        <v>1127</v>
      </c>
      <c r="E305">
        <v>5</v>
      </c>
      <c r="F305">
        <v>27.6</v>
      </c>
      <c r="G305" t="s">
        <v>1147</v>
      </c>
    </row>
    <row r="306" spans="2:7" x14ac:dyDescent="0.25">
      <c r="B306">
        <v>28</v>
      </c>
      <c r="C306">
        <v>600</v>
      </c>
      <c r="D306" t="s">
        <v>786</v>
      </c>
      <c r="E306">
        <v>12</v>
      </c>
      <c r="F306">
        <v>35.9</v>
      </c>
      <c r="G306" t="s">
        <v>1147</v>
      </c>
    </row>
    <row r="307" spans="2:7" x14ac:dyDescent="0.25">
      <c r="B307">
        <v>28</v>
      </c>
      <c r="C307">
        <v>600</v>
      </c>
      <c r="D307" t="s">
        <v>786</v>
      </c>
      <c r="E307">
        <v>12</v>
      </c>
      <c r="F307">
        <v>31.5</v>
      </c>
      <c r="G307" t="s">
        <v>1147</v>
      </c>
    </row>
    <row r="308" spans="2:7" x14ac:dyDescent="0.25">
      <c r="B308">
        <v>29</v>
      </c>
      <c r="C308">
        <v>600</v>
      </c>
      <c r="D308" t="s">
        <v>786</v>
      </c>
      <c r="E308">
        <v>12</v>
      </c>
      <c r="F308">
        <v>30.5</v>
      </c>
      <c r="G308" t="s">
        <v>1147</v>
      </c>
    </row>
    <row r="309" spans="2:7" x14ac:dyDescent="0.25">
      <c r="B309">
        <v>29</v>
      </c>
      <c r="C309">
        <v>600</v>
      </c>
      <c r="D309" t="s">
        <v>1127</v>
      </c>
      <c r="E309">
        <v>8</v>
      </c>
      <c r="F309">
        <v>31.5</v>
      </c>
      <c r="G309" t="s">
        <v>1147</v>
      </c>
    </row>
    <row r="310" spans="2:7" x14ac:dyDescent="0.25">
      <c r="B310">
        <v>29</v>
      </c>
      <c r="C310">
        <v>600</v>
      </c>
      <c r="D310" t="s">
        <v>1127</v>
      </c>
      <c r="E310">
        <v>8</v>
      </c>
      <c r="F310">
        <v>30</v>
      </c>
      <c r="G310" t="s">
        <v>1147</v>
      </c>
    </row>
    <row r="311" spans="2:7" x14ac:dyDescent="0.25">
      <c r="B311">
        <v>29</v>
      </c>
      <c r="C311">
        <v>600</v>
      </c>
      <c r="D311" t="s">
        <v>786</v>
      </c>
      <c r="E311">
        <v>12</v>
      </c>
      <c r="F311">
        <v>30.3</v>
      </c>
      <c r="G311" t="s">
        <v>1147</v>
      </c>
    </row>
    <row r="312" spans="2:7" x14ac:dyDescent="0.25">
      <c r="B312">
        <v>29</v>
      </c>
      <c r="C312">
        <v>600</v>
      </c>
      <c r="D312" t="s">
        <v>786</v>
      </c>
      <c r="E312">
        <v>12</v>
      </c>
      <c r="F312">
        <v>27.3</v>
      </c>
      <c r="G312" t="s">
        <v>1147</v>
      </c>
    </row>
    <row r="313" spans="2:7" x14ac:dyDescent="0.25">
      <c r="B313">
        <v>29</v>
      </c>
      <c r="C313">
        <v>600</v>
      </c>
      <c r="D313" t="s">
        <v>786</v>
      </c>
      <c r="E313">
        <v>12</v>
      </c>
      <c r="F313">
        <v>27.1</v>
      </c>
      <c r="G313" t="s">
        <v>1147</v>
      </c>
    </row>
    <row r="314" spans="2:7" x14ac:dyDescent="0.25">
      <c r="B314">
        <v>29</v>
      </c>
      <c r="C314">
        <v>600</v>
      </c>
      <c r="D314" t="s">
        <v>1127</v>
      </c>
      <c r="E314">
        <v>8</v>
      </c>
      <c r="F314">
        <v>30.8</v>
      </c>
      <c r="G314" t="s">
        <v>1147</v>
      </c>
    </row>
    <row r="315" spans="2:7" x14ac:dyDescent="0.25">
      <c r="B315">
        <v>29</v>
      </c>
      <c r="C315">
        <v>600</v>
      </c>
      <c r="D315" t="s">
        <v>1127</v>
      </c>
      <c r="E315">
        <v>8</v>
      </c>
      <c r="F315">
        <v>30.4</v>
      </c>
      <c r="G315" t="s">
        <v>1147</v>
      </c>
    </row>
    <row r="316" spans="2:7" x14ac:dyDescent="0.25">
      <c r="B316">
        <v>29</v>
      </c>
      <c r="C316">
        <v>600</v>
      </c>
      <c r="D316" t="s">
        <v>786</v>
      </c>
      <c r="E316">
        <v>12</v>
      </c>
      <c r="F316">
        <v>29.6</v>
      </c>
      <c r="G316" t="s">
        <v>1147</v>
      </c>
    </row>
    <row r="317" spans="2:7" x14ac:dyDescent="0.25">
      <c r="B317">
        <v>29</v>
      </c>
      <c r="C317">
        <v>600</v>
      </c>
      <c r="D317" t="s">
        <v>786</v>
      </c>
      <c r="E317">
        <v>12</v>
      </c>
      <c r="F317">
        <v>31.1</v>
      </c>
      <c r="G317" t="s">
        <v>1147</v>
      </c>
    </row>
    <row r="318" spans="2:7" x14ac:dyDescent="0.25">
      <c r="B318">
        <v>29</v>
      </c>
      <c r="C318">
        <v>600</v>
      </c>
      <c r="D318" t="s">
        <v>1127</v>
      </c>
      <c r="E318">
        <v>8</v>
      </c>
      <c r="F318">
        <v>30.2</v>
      </c>
      <c r="G318" t="s">
        <v>1147</v>
      </c>
    </row>
    <row r="319" spans="2:7" x14ac:dyDescent="0.25">
      <c r="B319">
        <v>30</v>
      </c>
      <c r="C319">
        <v>600</v>
      </c>
      <c r="D319" t="s">
        <v>1127</v>
      </c>
      <c r="E319">
        <v>4</v>
      </c>
      <c r="F319">
        <v>34.799999999999997</v>
      </c>
      <c r="G319" t="s">
        <v>1147</v>
      </c>
    </row>
    <row r="320" spans="2:7" x14ac:dyDescent="0.25">
      <c r="B320">
        <v>30</v>
      </c>
      <c r="C320">
        <v>600</v>
      </c>
      <c r="D320" t="s">
        <v>786</v>
      </c>
      <c r="E320">
        <v>12</v>
      </c>
      <c r="F320">
        <v>31.4</v>
      </c>
      <c r="G320" t="s">
        <v>1147</v>
      </c>
    </row>
    <row r="321" spans="2:7" x14ac:dyDescent="0.25">
      <c r="B321">
        <v>30</v>
      </c>
      <c r="C321">
        <v>600</v>
      </c>
      <c r="D321" t="s">
        <v>786</v>
      </c>
      <c r="E321">
        <v>12</v>
      </c>
      <c r="F321">
        <v>34.799999999999997</v>
      </c>
      <c r="G321" t="s">
        <v>1147</v>
      </c>
    </row>
    <row r="322" spans="2:7" x14ac:dyDescent="0.25">
      <c r="B322">
        <v>30</v>
      </c>
      <c r="C322">
        <v>600</v>
      </c>
      <c r="D322" t="s">
        <v>786</v>
      </c>
      <c r="E322">
        <v>12</v>
      </c>
      <c r="F322">
        <v>36.299999999999997</v>
      </c>
      <c r="G322" t="s">
        <v>1147</v>
      </c>
    </row>
    <row r="323" spans="2:7" x14ac:dyDescent="0.25">
      <c r="B323">
        <v>30</v>
      </c>
      <c r="C323">
        <v>600</v>
      </c>
      <c r="D323" t="s">
        <v>786</v>
      </c>
      <c r="E323">
        <v>12</v>
      </c>
      <c r="F323">
        <v>35</v>
      </c>
      <c r="G323" t="s">
        <v>1147</v>
      </c>
    </row>
    <row r="324" spans="2:7" x14ac:dyDescent="0.25">
      <c r="B324">
        <v>30</v>
      </c>
      <c r="C324">
        <v>600</v>
      </c>
      <c r="D324" t="s">
        <v>1127</v>
      </c>
      <c r="E324">
        <v>7</v>
      </c>
      <c r="F324">
        <v>34.799999999999997</v>
      </c>
      <c r="G324" t="s">
        <v>1147</v>
      </c>
    </row>
    <row r="325" spans="2:7" x14ac:dyDescent="0.25">
      <c r="B325">
        <v>30</v>
      </c>
      <c r="C325">
        <v>600</v>
      </c>
      <c r="D325" t="s">
        <v>786</v>
      </c>
      <c r="E325">
        <v>12</v>
      </c>
      <c r="F325">
        <v>33.200000000000003</v>
      </c>
      <c r="G325" t="s">
        <v>1147</v>
      </c>
    </row>
    <row r="326" spans="2:7" x14ac:dyDescent="0.25">
      <c r="B326">
        <v>30</v>
      </c>
      <c r="C326">
        <v>600</v>
      </c>
      <c r="D326" t="s">
        <v>1127</v>
      </c>
      <c r="E326">
        <v>10</v>
      </c>
      <c r="F326">
        <v>31</v>
      </c>
      <c r="G326" t="s">
        <v>1147</v>
      </c>
    </row>
    <row r="327" spans="2:7" x14ac:dyDescent="0.25">
      <c r="B327" t="s">
        <v>1152</v>
      </c>
    </row>
    <row r="328" spans="2:7" x14ac:dyDescent="0.25">
      <c r="B328" t="s">
        <v>1153</v>
      </c>
    </row>
    <row r="329" spans="2:7" x14ac:dyDescent="0.25">
      <c r="B329" t="s">
        <v>1154</v>
      </c>
    </row>
    <row r="330" spans="2:7" x14ac:dyDescent="0.25">
      <c r="B330" t="s">
        <v>1155</v>
      </c>
    </row>
    <row r="331" spans="2:7" x14ac:dyDescent="0.25">
      <c r="B331" t="s">
        <v>1156</v>
      </c>
    </row>
    <row r="333" spans="2:7" x14ac:dyDescent="0.25">
      <c r="B333" t="s">
        <v>1157</v>
      </c>
    </row>
    <row r="334" spans="2:7" x14ac:dyDescent="0.25">
      <c r="B334" t="s">
        <v>1158</v>
      </c>
    </row>
    <row r="336" spans="2:7" x14ac:dyDescent="0.25">
      <c r="B336" t="s">
        <v>1159</v>
      </c>
    </row>
    <row r="337" spans="2:2" x14ac:dyDescent="0.25">
      <c r="B337" t="s">
        <v>1160</v>
      </c>
    </row>
    <row r="338" spans="2:2" x14ac:dyDescent="0.25">
      <c r="B338" t="s">
        <v>1161</v>
      </c>
    </row>
    <row r="340" spans="2:2" x14ac:dyDescent="0.25">
      <c r="B340" t="s">
        <v>1162</v>
      </c>
    </row>
    <row r="341" spans="2:2" x14ac:dyDescent="0.25">
      <c r="B341" t="s">
        <v>423</v>
      </c>
    </row>
    <row r="342" spans="2:2" x14ac:dyDescent="0.25">
      <c r="B342" t="s">
        <v>1163</v>
      </c>
    </row>
    <row r="344" spans="2:2" x14ac:dyDescent="0.25">
      <c r="B344" t="s">
        <v>1164</v>
      </c>
    </row>
    <row r="346" spans="2:2" x14ac:dyDescent="0.25">
      <c r="B346" t="s">
        <v>1165</v>
      </c>
    </row>
    <row r="347" spans="2:2" x14ac:dyDescent="0.25">
      <c r="B347" t="s">
        <v>417</v>
      </c>
    </row>
    <row r="349" spans="2:2" x14ac:dyDescent="0.25">
      <c r="B349" t="s">
        <v>1166</v>
      </c>
    </row>
    <row r="350" spans="2:2" x14ac:dyDescent="0.25">
      <c r="B350" t="s">
        <v>1167</v>
      </c>
    </row>
    <row r="351" spans="2:2" x14ac:dyDescent="0.25">
      <c r="B351" t="s">
        <v>109</v>
      </c>
    </row>
    <row r="352" spans="2:2" x14ac:dyDescent="0.25">
      <c r="B352" t="s">
        <v>1168</v>
      </c>
    </row>
    <row r="353" spans="2:6" x14ac:dyDescent="0.25">
      <c r="B353" t="s">
        <v>1169</v>
      </c>
    </row>
    <row r="354" spans="2:6" x14ac:dyDescent="0.25">
      <c r="B354" t="s">
        <v>420</v>
      </c>
    </row>
    <row r="356" spans="2:6" x14ac:dyDescent="0.25">
      <c r="B356" t="s">
        <v>1170</v>
      </c>
    </row>
    <row r="358" spans="2:6" x14ac:dyDescent="0.25">
      <c r="B358" t="s">
        <v>1171</v>
      </c>
    </row>
    <row r="359" spans="2:6" x14ac:dyDescent="0.25">
      <c r="B359" t="s">
        <v>420</v>
      </c>
    </row>
    <row r="361" spans="2:6" x14ac:dyDescent="0.25">
      <c r="B361" t="s">
        <v>1172</v>
      </c>
    </row>
    <row r="362" spans="2:6" x14ac:dyDescent="0.25">
      <c r="B362" t="s">
        <v>1173</v>
      </c>
    </row>
    <row r="363" spans="2:6" x14ac:dyDescent="0.25">
      <c r="B363" t="s">
        <v>779</v>
      </c>
    </row>
    <row r="365" spans="2:6" x14ac:dyDescent="0.25">
      <c r="B365">
        <v>2</v>
      </c>
      <c r="C365">
        <v>1</v>
      </c>
      <c r="D365">
        <v>0</v>
      </c>
      <c r="E365">
        <v>15</v>
      </c>
      <c r="F365">
        <v>6</v>
      </c>
    </row>
    <row r="366" spans="2:6" x14ac:dyDescent="0.25">
      <c r="B366">
        <v>30</v>
      </c>
      <c r="C366">
        <v>2</v>
      </c>
      <c r="D366">
        <v>0</v>
      </c>
      <c r="E366" t="s">
        <v>1174</v>
      </c>
      <c r="F366" s="25">
        <v>45901</v>
      </c>
    </row>
    <row r="367" spans="2:6" x14ac:dyDescent="0.25">
      <c r="B367">
        <v>29</v>
      </c>
      <c r="C367">
        <v>3</v>
      </c>
      <c r="D367">
        <v>0</v>
      </c>
      <c r="E367">
        <v>11</v>
      </c>
      <c r="F367">
        <v>4</v>
      </c>
    </row>
    <row r="368" spans="2:6" x14ac:dyDescent="0.25">
      <c r="B368">
        <v>24</v>
      </c>
      <c r="C368">
        <v>4</v>
      </c>
      <c r="D368">
        <v>0</v>
      </c>
      <c r="E368">
        <v>17</v>
      </c>
      <c r="F368">
        <v>11</v>
      </c>
    </row>
    <row r="369" spans="2:6" x14ac:dyDescent="0.25">
      <c r="B369">
        <v>3</v>
      </c>
      <c r="C369">
        <v>5</v>
      </c>
      <c r="D369">
        <v>0</v>
      </c>
      <c r="E369">
        <v>12</v>
      </c>
      <c r="F369">
        <v>8</v>
      </c>
    </row>
    <row r="370" spans="2:6" x14ac:dyDescent="0.25">
      <c r="B370">
        <v>15</v>
      </c>
      <c r="C370">
        <v>6</v>
      </c>
      <c r="D370">
        <v>0.3</v>
      </c>
      <c r="E370">
        <v>10</v>
      </c>
      <c r="F370">
        <v>8</v>
      </c>
    </row>
    <row r="371" spans="2:6" x14ac:dyDescent="0.25">
      <c r="B371">
        <v>11</v>
      </c>
      <c r="C371">
        <v>7</v>
      </c>
      <c r="D371">
        <v>0.3</v>
      </c>
      <c r="E371">
        <v>10</v>
      </c>
      <c r="F371" s="25">
        <v>45839</v>
      </c>
    </row>
    <row r="372" spans="2:6" x14ac:dyDescent="0.25">
      <c r="B372">
        <v>9</v>
      </c>
      <c r="C372">
        <v>8</v>
      </c>
      <c r="D372">
        <v>0.3</v>
      </c>
      <c r="E372">
        <v>15</v>
      </c>
      <c r="F372">
        <v>11</v>
      </c>
    </row>
    <row r="373" spans="2:6" x14ac:dyDescent="0.25">
      <c r="B373">
        <v>6</v>
      </c>
      <c r="C373">
        <v>9</v>
      </c>
      <c r="D373">
        <v>0.3</v>
      </c>
      <c r="E373">
        <v>12</v>
      </c>
      <c r="F373">
        <v>4</v>
      </c>
    </row>
    <row r="374" spans="2:6" x14ac:dyDescent="0.25">
      <c r="B374">
        <v>13</v>
      </c>
      <c r="C374">
        <v>10</v>
      </c>
      <c r="D374">
        <v>0.3</v>
      </c>
      <c r="E374">
        <v>10</v>
      </c>
      <c r="F374">
        <v>6</v>
      </c>
    </row>
    <row r="375" spans="2:6" x14ac:dyDescent="0.25">
      <c r="B375">
        <v>7</v>
      </c>
      <c r="C375">
        <v>11</v>
      </c>
      <c r="D375">
        <v>3</v>
      </c>
      <c r="E375">
        <v>6</v>
      </c>
      <c r="F375">
        <v>2</v>
      </c>
    </row>
    <row r="376" spans="2:6" x14ac:dyDescent="0.25">
      <c r="B376">
        <v>20</v>
      </c>
      <c r="C376">
        <v>12</v>
      </c>
      <c r="D376">
        <v>3</v>
      </c>
      <c r="E376">
        <v>10</v>
      </c>
      <c r="F376">
        <v>4</v>
      </c>
    </row>
    <row r="377" spans="2:6" x14ac:dyDescent="0.25">
      <c r="B377">
        <v>8</v>
      </c>
      <c r="C377">
        <v>13</v>
      </c>
      <c r="D377">
        <v>3</v>
      </c>
      <c r="E377">
        <v>14</v>
      </c>
      <c r="F377">
        <v>6</v>
      </c>
    </row>
    <row r="378" spans="2:6" x14ac:dyDescent="0.25">
      <c r="B378">
        <v>16</v>
      </c>
      <c r="C378">
        <v>14</v>
      </c>
      <c r="D378">
        <v>3</v>
      </c>
      <c r="E378">
        <v>13</v>
      </c>
      <c r="F378">
        <v>8</v>
      </c>
    </row>
    <row r="379" spans="2:6" x14ac:dyDescent="0.25">
      <c r="B379">
        <v>25</v>
      </c>
      <c r="C379">
        <v>15</v>
      </c>
      <c r="D379">
        <v>3</v>
      </c>
      <c r="E379">
        <v>13</v>
      </c>
      <c r="F379">
        <v>6</v>
      </c>
    </row>
    <row r="380" spans="2:6" x14ac:dyDescent="0.25">
      <c r="B380">
        <v>14</v>
      </c>
      <c r="C380">
        <v>16</v>
      </c>
      <c r="D380">
        <v>30</v>
      </c>
      <c r="E380">
        <v>11</v>
      </c>
      <c r="F380">
        <v>7</v>
      </c>
    </row>
    <row r="381" spans="2:6" x14ac:dyDescent="0.25">
      <c r="B381">
        <v>26</v>
      </c>
      <c r="C381">
        <v>17</v>
      </c>
      <c r="D381">
        <v>30</v>
      </c>
      <c r="E381">
        <v>11</v>
      </c>
      <c r="F381">
        <v>5</v>
      </c>
    </row>
    <row r="382" spans="2:6" x14ac:dyDescent="0.25">
      <c r="B382">
        <v>10</v>
      </c>
      <c r="C382">
        <v>18</v>
      </c>
      <c r="D382">
        <v>30</v>
      </c>
      <c r="E382">
        <v>15</v>
      </c>
      <c r="F382">
        <v>7</v>
      </c>
    </row>
    <row r="383" spans="2:6" x14ac:dyDescent="0.25">
      <c r="B383">
        <v>18</v>
      </c>
      <c r="C383">
        <v>19</v>
      </c>
      <c r="D383">
        <v>30</v>
      </c>
      <c r="E383">
        <v>10</v>
      </c>
      <c r="F383">
        <v>4</v>
      </c>
    </row>
    <row r="384" spans="2:6" x14ac:dyDescent="0.25">
      <c r="B384">
        <v>22</v>
      </c>
      <c r="C384">
        <v>20</v>
      </c>
      <c r="D384">
        <v>30</v>
      </c>
      <c r="E384" s="25">
        <v>45901</v>
      </c>
      <c r="F384">
        <v>5</v>
      </c>
    </row>
    <row r="385" spans="2:6" x14ac:dyDescent="0.25">
      <c r="B385">
        <v>12</v>
      </c>
      <c r="C385">
        <v>21</v>
      </c>
      <c r="D385">
        <v>300</v>
      </c>
      <c r="E385" s="25">
        <v>45993</v>
      </c>
      <c r="F385" s="25">
        <v>45810</v>
      </c>
    </row>
    <row r="386" spans="2:6" x14ac:dyDescent="0.25">
      <c r="B386">
        <v>27</v>
      </c>
      <c r="C386">
        <v>22</v>
      </c>
      <c r="D386">
        <v>300</v>
      </c>
      <c r="E386">
        <v>12</v>
      </c>
      <c r="F386">
        <v>8</v>
      </c>
    </row>
    <row r="387" spans="2:6" x14ac:dyDescent="0.25">
      <c r="B387">
        <v>4</v>
      </c>
      <c r="C387">
        <v>23</v>
      </c>
      <c r="D387">
        <v>300</v>
      </c>
      <c r="E387">
        <v>12</v>
      </c>
      <c r="F387">
        <v>6</v>
      </c>
    </row>
    <row r="388" spans="2:6" x14ac:dyDescent="0.25">
      <c r="B388">
        <v>21</v>
      </c>
      <c r="C388">
        <v>24</v>
      </c>
      <c r="D388">
        <v>300</v>
      </c>
      <c r="E388">
        <v>10</v>
      </c>
      <c r="F388">
        <v>5</v>
      </c>
    </row>
    <row r="389" spans="2:6" x14ac:dyDescent="0.25">
      <c r="B389">
        <v>28</v>
      </c>
      <c r="C389">
        <v>25</v>
      </c>
      <c r="D389">
        <v>300</v>
      </c>
      <c r="E389">
        <v>11</v>
      </c>
      <c r="F389">
        <v>7</v>
      </c>
    </row>
    <row r="390" spans="2:6" x14ac:dyDescent="0.25">
      <c r="B390">
        <v>19</v>
      </c>
      <c r="C390">
        <v>26</v>
      </c>
      <c r="D390">
        <v>600</v>
      </c>
      <c r="E390" t="s">
        <v>1175</v>
      </c>
      <c r="F390">
        <v>7</v>
      </c>
    </row>
    <row r="391" spans="2:6" x14ac:dyDescent="0.25">
      <c r="B391">
        <v>1</v>
      </c>
      <c r="C391">
        <v>27</v>
      </c>
      <c r="D391">
        <v>600</v>
      </c>
      <c r="E391">
        <v>5</v>
      </c>
      <c r="F391">
        <v>2</v>
      </c>
    </row>
    <row r="392" spans="2:6" x14ac:dyDescent="0.25">
      <c r="B392">
        <v>17</v>
      </c>
      <c r="C392">
        <v>28</v>
      </c>
      <c r="D392">
        <v>600</v>
      </c>
      <c r="E392">
        <v>7</v>
      </c>
      <c r="F392">
        <v>7</v>
      </c>
    </row>
    <row r="393" spans="2:6" x14ac:dyDescent="0.25">
      <c r="B393">
        <v>23</v>
      </c>
      <c r="C393">
        <v>29</v>
      </c>
      <c r="D393">
        <v>600</v>
      </c>
      <c r="E393">
        <v>11</v>
      </c>
      <c r="F393">
        <v>5</v>
      </c>
    </row>
    <row r="394" spans="2:6" x14ac:dyDescent="0.25">
      <c r="B394">
        <v>5</v>
      </c>
      <c r="C394">
        <v>30</v>
      </c>
      <c r="D394">
        <v>600</v>
      </c>
      <c r="E394">
        <v>8</v>
      </c>
      <c r="F394">
        <v>5</v>
      </c>
    </row>
    <row r="396" spans="2:6" x14ac:dyDescent="0.25">
      <c r="B396" t="s">
        <v>423</v>
      </c>
    </row>
    <row r="397" spans="2:6" x14ac:dyDescent="0.25">
      <c r="B397" t="s">
        <v>417</v>
      </c>
    </row>
  </sheetData>
  <mergeCells count="8">
    <mergeCell ref="K42:W42"/>
    <mergeCell ref="K43:W43"/>
    <mergeCell ref="L44:M44"/>
    <mergeCell ref="N44:O44"/>
    <mergeCell ref="P44:Q44"/>
    <mergeCell ref="R44:S44"/>
    <mergeCell ref="T44:U44"/>
    <mergeCell ref="V44:W44"/>
  </mergeCells>
  <pageMargins left="0.7" right="0.7" top="0.75" bottom="0.75" header="0.3" footer="0.3"/>
  <drawing r:id="rId1"/>
  <legacyDrawing r:id="rId2"/>
  <oleObjects>
    <mc:AlternateContent xmlns:mc="http://schemas.openxmlformats.org/markup-compatibility/2006">
      <mc:Choice Requires="x14">
        <oleObject progId="Prism8.Document" shapeId="69633" r:id="rId3">
          <objectPr defaultSize="0" autoPict="0" r:id="rId4">
            <anchor moveWithCells="1">
              <from>
                <xdr:col>12</xdr:col>
                <xdr:colOff>628650</xdr:colOff>
                <xdr:row>9</xdr:row>
                <xdr:rowOff>9525</xdr:rowOff>
              </from>
              <to>
                <xdr:col>23</xdr:col>
                <xdr:colOff>628650</xdr:colOff>
                <xdr:row>37</xdr:row>
                <xdr:rowOff>85725</xdr:rowOff>
              </to>
            </anchor>
          </objectPr>
        </oleObject>
      </mc:Choice>
      <mc:Fallback>
        <oleObject progId="Prism8.Document" shapeId="69633" r:id="rId3"/>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382F3-377A-403D-AF19-FD0EFC979F85}">
  <dimension ref="C4:I178"/>
  <sheetViews>
    <sheetView topLeftCell="A10" workbookViewId="0">
      <selection activeCell="M26" sqref="M26"/>
    </sheetView>
  </sheetViews>
  <sheetFormatPr defaultRowHeight="15.75" x14ac:dyDescent="0.25"/>
  <cols>
    <col min="3" max="3" width="27.75" customWidth="1"/>
  </cols>
  <sheetData>
    <row r="4" spans="3:9" x14ac:dyDescent="0.25">
      <c r="D4" t="s">
        <v>1176</v>
      </c>
    </row>
    <row r="5" spans="3:9" x14ac:dyDescent="0.25">
      <c r="C5" t="s">
        <v>1177</v>
      </c>
      <c r="D5" t="s">
        <v>1178</v>
      </c>
      <c r="E5" t="s">
        <v>1179</v>
      </c>
      <c r="F5" t="s">
        <v>1180</v>
      </c>
      <c r="G5" t="s">
        <v>1181</v>
      </c>
    </row>
    <row r="6" spans="3:9" x14ac:dyDescent="0.25">
      <c r="C6" t="s">
        <v>1182</v>
      </c>
    </row>
    <row r="7" spans="3:9" x14ac:dyDescent="0.25">
      <c r="C7" t="s">
        <v>1183</v>
      </c>
    </row>
    <row r="8" spans="3:9" x14ac:dyDescent="0.25">
      <c r="C8" t="s">
        <v>1184</v>
      </c>
    </row>
    <row r="9" spans="3:9" x14ac:dyDescent="0.25">
      <c r="C9" t="s">
        <v>1185</v>
      </c>
    </row>
    <row r="10" spans="3:9" x14ac:dyDescent="0.25">
      <c r="C10" t="s">
        <v>1186</v>
      </c>
    </row>
    <row r="11" spans="3:9" x14ac:dyDescent="0.25">
      <c r="C11" t="s">
        <v>1187</v>
      </c>
    </row>
    <row r="12" spans="3:9" x14ac:dyDescent="0.25">
      <c r="C12" t="s">
        <v>1188</v>
      </c>
    </row>
    <row r="13" spans="3:9" x14ac:dyDescent="0.25">
      <c r="C13" t="s">
        <v>1189</v>
      </c>
    </row>
    <row r="14" spans="3:9" x14ac:dyDescent="0.25">
      <c r="C14" t="s">
        <v>1190</v>
      </c>
    </row>
    <row r="15" spans="3:9" x14ac:dyDescent="0.25">
      <c r="C15" t="s">
        <v>779</v>
      </c>
    </row>
    <row r="16" spans="3:9" x14ac:dyDescent="0.25">
      <c r="C16">
        <v>227.7</v>
      </c>
      <c r="D16">
        <v>43</v>
      </c>
      <c r="E16">
        <v>19</v>
      </c>
      <c r="F16">
        <v>30</v>
      </c>
      <c r="G16" t="s">
        <v>1191</v>
      </c>
      <c r="H16">
        <v>1</v>
      </c>
      <c r="I16">
        <v>248.8</v>
      </c>
    </row>
    <row r="17" spans="3:9" x14ac:dyDescent="0.25">
      <c r="C17">
        <v>280.89999999999998</v>
      </c>
      <c r="D17">
        <v>44</v>
      </c>
      <c r="E17">
        <v>19</v>
      </c>
      <c r="F17">
        <v>30</v>
      </c>
      <c r="G17" t="s">
        <v>1192</v>
      </c>
      <c r="H17">
        <v>1</v>
      </c>
      <c r="I17">
        <v>291.3</v>
      </c>
    </row>
    <row r="18" spans="3:9" x14ac:dyDescent="0.25">
      <c r="C18">
        <v>257.3</v>
      </c>
      <c r="D18">
        <v>45</v>
      </c>
      <c r="E18">
        <v>3</v>
      </c>
      <c r="F18" t="s">
        <v>857</v>
      </c>
      <c r="G18" t="s">
        <v>1193</v>
      </c>
      <c r="H18">
        <v>2</v>
      </c>
      <c r="I18">
        <v>257.3</v>
      </c>
    </row>
    <row r="19" spans="3:9" x14ac:dyDescent="0.25">
      <c r="C19">
        <v>207.5</v>
      </c>
      <c r="D19">
        <v>42</v>
      </c>
      <c r="E19">
        <v>3</v>
      </c>
      <c r="F19" t="s">
        <v>857</v>
      </c>
      <c r="G19" t="s">
        <v>1194</v>
      </c>
      <c r="H19">
        <v>2</v>
      </c>
      <c r="I19">
        <v>237.5</v>
      </c>
    </row>
    <row r="20" spans="3:9" x14ac:dyDescent="0.25">
      <c r="C20">
        <v>232.2</v>
      </c>
      <c r="D20">
        <v>45</v>
      </c>
      <c r="E20">
        <v>13</v>
      </c>
      <c r="F20">
        <v>3</v>
      </c>
      <c r="G20" t="s">
        <v>1193</v>
      </c>
      <c r="H20">
        <v>3</v>
      </c>
      <c r="I20">
        <v>232.2</v>
      </c>
    </row>
    <row r="21" spans="3:9" x14ac:dyDescent="0.25">
      <c r="C21" t="s">
        <v>106</v>
      </c>
      <c r="D21">
        <v>0</v>
      </c>
      <c r="E21">
        <v>13</v>
      </c>
      <c r="F21">
        <v>3</v>
      </c>
      <c r="G21" t="s">
        <v>1194</v>
      </c>
      <c r="H21">
        <v>3</v>
      </c>
      <c r="I21">
        <v>239.1</v>
      </c>
    </row>
    <row r="22" spans="3:9" x14ac:dyDescent="0.25">
      <c r="C22">
        <v>221.6</v>
      </c>
      <c r="D22">
        <v>43</v>
      </c>
      <c r="E22">
        <v>23</v>
      </c>
      <c r="F22">
        <v>300</v>
      </c>
      <c r="G22" t="s">
        <v>1191</v>
      </c>
      <c r="H22">
        <v>4</v>
      </c>
      <c r="I22">
        <v>240.6</v>
      </c>
    </row>
    <row r="23" spans="3:9" x14ac:dyDescent="0.25">
      <c r="C23">
        <v>216.3</v>
      </c>
      <c r="D23">
        <v>43</v>
      </c>
      <c r="E23">
        <v>23</v>
      </c>
      <c r="F23">
        <v>300</v>
      </c>
      <c r="G23" t="s">
        <v>1192</v>
      </c>
      <c r="H23">
        <v>4</v>
      </c>
      <c r="I23">
        <v>235.5</v>
      </c>
    </row>
    <row r="24" spans="3:9" x14ac:dyDescent="0.25">
      <c r="C24">
        <v>212.1</v>
      </c>
      <c r="D24">
        <v>43</v>
      </c>
      <c r="E24">
        <v>26</v>
      </c>
      <c r="F24">
        <v>600</v>
      </c>
      <c r="G24" t="s">
        <v>1195</v>
      </c>
      <c r="H24">
        <v>5</v>
      </c>
      <c r="I24">
        <v>228.3</v>
      </c>
    </row>
    <row r="25" spans="3:9" x14ac:dyDescent="0.25">
      <c r="C25">
        <v>205.1</v>
      </c>
      <c r="D25">
        <v>42</v>
      </c>
      <c r="E25">
        <v>26</v>
      </c>
      <c r="F25">
        <v>600</v>
      </c>
      <c r="G25" t="s">
        <v>1196</v>
      </c>
      <c r="H25">
        <v>5</v>
      </c>
      <c r="I25">
        <v>207.4</v>
      </c>
    </row>
    <row r="26" spans="3:9" x14ac:dyDescent="0.25">
      <c r="C26">
        <v>253.9</v>
      </c>
      <c r="D26">
        <v>44</v>
      </c>
      <c r="E26">
        <v>8</v>
      </c>
      <c r="F26">
        <v>0.3</v>
      </c>
      <c r="G26" t="s">
        <v>1191</v>
      </c>
      <c r="H26">
        <v>6</v>
      </c>
      <c r="I26">
        <v>261.2</v>
      </c>
    </row>
    <row r="27" spans="3:9" x14ac:dyDescent="0.25">
      <c r="C27">
        <v>261.3</v>
      </c>
      <c r="D27">
        <v>44</v>
      </c>
      <c r="E27">
        <v>12</v>
      </c>
      <c r="F27">
        <v>3</v>
      </c>
      <c r="G27" t="s">
        <v>1195</v>
      </c>
      <c r="H27">
        <v>6</v>
      </c>
      <c r="I27">
        <v>268</v>
      </c>
    </row>
    <row r="28" spans="3:9" x14ac:dyDescent="0.25">
      <c r="C28">
        <v>204.8</v>
      </c>
      <c r="D28">
        <v>42</v>
      </c>
      <c r="E28">
        <v>15</v>
      </c>
      <c r="F28">
        <v>3</v>
      </c>
      <c r="G28" t="s">
        <v>1191</v>
      </c>
      <c r="H28">
        <v>7</v>
      </c>
      <c r="I28">
        <v>232.6</v>
      </c>
    </row>
    <row r="29" spans="3:9" x14ac:dyDescent="0.25">
      <c r="C29">
        <v>217.1</v>
      </c>
      <c r="D29">
        <v>42</v>
      </c>
      <c r="E29">
        <v>15</v>
      </c>
      <c r="F29">
        <v>3</v>
      </c>
      <c r="G29" t="s">
        <v>1192</v>
      </c>
      <c r="H29">
        <v>7</v>
      </c>
      <c r="I29">
        <v>241.1</v>
      </c>
    </row>
    <row r="30" spans="3:9" x14ac:dyDescent="0.25">
      <c r="C30">
        <v>240.6</v>
      </c>
      <c r="D30">
        <v>44</v>
      </c>
      <c r="E30">
        <v>5</v>
      </c>
      <c r="F30" t="s">
        <v>857</v>
      </c>
      <c r="G30" t="s">
        <v>1191</v>
      </c>
      <c r="H30">
        <v>8</v>
      </c>
      <c r="I30">
        <v>252.4</v>
      </c>
    </row>
    <row r="31" spans="3:9" x14ac:dyDescent="0.25">
      <c r="C31">
        <v>232.2</v>
      </c>
      <c r="D31">
        <v>44</v>
      </c>
      <c r="E31">
        <v>5</v>
      </c>
      <c r="F31" t="s">
        <v>857</v>
      </c>
      <c r="G31" t="s">
        <v>1192</v>
      </c>
      <c r="H31">
        <v>8</v>
      </c>
      <c r="I31">
        <v>240.1</v>
      </c>
    </row>
    <row r="32" spans="3:9" x14ac:dyDescent="0.25">
      <c r="C32">
        <v>189.5</v>
      </c>
      <c r="D32">
        <v>42</v>
      </c>
      <c r="E32">
        <v>29</v>
      </c>
      <c r="F32">
        <v>600</v>
      </c>
      <c r="G32" t="s">
        <v>1191</v>
      </c>
      <c r="H32">
        <v>9</v>
      </c>
      <c r="I32">
        <v>215.6</v>
      </c>
    </row>
    <row r="33" spans="3:9" x14ac:dyDescent="0.25">
      <c r="C33" t="s">
        <v>106</v>
      </c>
      <c r="D33">
        <v>1</v>
      </c>
      <c r="E33">
        <v>29</v>
      </c>
      <c r="F33">
        <v>600</v>
      </c>
      <c r="G33" t="s">
        <v>1192</v>
      </c>
      <c r="H33">
        <v>9</v>
      </c>
      <c r="I33">
        <v>221.3</v>
      </c>
    </row>
    <row r="34" spans="3:9" x14ac:dyDescent="0.25">
      <c r="C34" t="s">
        <v>106</v>
      </c>
      <c r="D34">
        <v>1</v>
      </c>
      <c r="E34">
        <v>29</v>
      </c>
      <c r="F34">
        <v>600</v>
      </c>
      <c r="G34" t="s">
        <v>1195</v>
      </c>
      <c r="H34">
        <v>10</v>
      </c>
      <c r="I34">
        <v>259.39999999999998</v>
      </c>
    </row>
    <row r="35" spans="3:9" x14ac:dyDescent="0.25">
      <c r="C35">
        <v>232.7</v>
      </c>
      <c r="D35">
        <v>42</v>
      </c>
      <c r="E35">
        <v>30</v>
      </c>
      <c r="F35">
        <v>600</v>
      </c>
      <c r="G35" t="s">
        <v>1191</v>
      </c>
      <c r="H35">
        <v>10</v>
      </c>
      <c r="I35">
        <v>242.2</v>
      </c>
    </row>
    <row r="36" spans="3:9" x14ac:dyDescent="0.25">
      <c r="C36">
        <v>238.4</v>
      </c>
      <c r="D36">
        <v>42</v>
      </c>
      <c r="E36">
        <v>8</v>
      </c>
      <c r="F36">
        <v>0.3</v>
      </c>
      <c r="G36" t="s">
        <v>1193</v>
      </c>
      <c r="H36">
        <v>11</v>
      </c>
      <c r="I36">
        <v>262.2</v>
      </c>
    </row>
    <row r="37" spans="3:9" x14ac:dyDescent="0.25">
      <c r="C37">
        <v>234.6</v>
      </c>
      <c r="D37">
        <v>43</v>
      </c>
      <c r="E37">
        <v>8</v>
      </c>
      <c r="F37">
        <v>0.3</v>
      </c>
      <c r="G37" t="s">
        <v>1194</v>
      </c>
      <c r="H37">
        <v>11</v>
      </c>
      <c r="I37">
        <v>241.6</v>
      </c>
    </row>
    <row r="38" spans="3:9" x14ac:dyDescent="0.25">
      <c r="C38">
        <v>230.3</v>
      </c>
      <c r="D38">
        <v>42</v>
      </c>
      <c r="E38">
        <v>17</v>
      </c>
      <c r="F38">
        <v>30</v>
      </c>
      <c r="G38" t="s">
        <v>1195</v>
      </c>
      <c r="H38">
        <v>12</v>
      </c>
      <c r="I38">
        <v>258.3</v>
      </c>
    </row>
    <row r="39" spans="3:9" x14ac:dyDescent="0.25">
      <c r="C39">
        <v>228.5</v>
      </c>
      <c r="D39">
        <v>42</v>
      </c>
      <c r="E39">
        <v>17</v>
      </c>
      <c r="F39">
        <v>30</v>
      </c>
      <c r="G39" t="s">
        <v>1196</v>
      </c>
      <c r="H39">
        <v>12</v>
      </c>
      <c r="I39">
        <v>260</v>
      </c>
    </row>
    <row r="40" spans="3:9" x14ac:dyDescent="0.25">
      <c r="C40">
        <v>257.10000000000002</v>
      </c>
      <c r="D40">
        <v>43</v>
      </c>
      <c r="E40">
        <v>30</v>
      </c>
      <c r="F40">
        <v>600</v>
      </c>
      <c r="G40" t="s">
        <v>1193</v>
      </c>
      <c r="H40">
        <v>13</v>
      </c>
      <c r="I40">
        <v>278.10000000000002</v>
      </c>
    </row>
    <row r="41" spans="3:9" x14ac:dyDescent="0.25">
      <c r="C41" t="s">
        <v>106</v>
      </c>
      <c r="D41">
        <v>1</v>
      </c>
      <c r="E41">
        <v>30</v>
      </c>
      <c r="F41">
        <v>600</v>
      </c>
      <c r="G41" t="s">
        <v>1194</v>
      </c>
      <c r="H41">
        <v>13</v>
      </c>
      <c r="I41">
        <v>267.8</v>
      </c>
    </row>
    <row r="43" spans="3:9" x14ac:dyDescent="0.25">
      <c r="C43">
        <v>265.39999999999998</v>
      </c>
      <c r="D43">
        <v>42</v>
      </c>
      <c r="E43">
        <v>19</v>
      </c>
      <c r="F43">
        <v>30</v>
      </c>
      <c r="G43" t="s">
        <v>1195</v>
      </c>
      <c r="H43">
        <v>14</v>
      </c>
      <c r="I43">
        <v>292.3</v>
      </c>
    </row>
    <row r="44" spans="3:9" x14ac:dyDescent="0.25">
      <c r="C44">
        <v>267.8</v>
      </c>
      <c r="D44">
        <v>43</v>
      </c>
      <c r="E44">
        <v>19</v>
      </c>
      <c r="F44">
        <v>30</v>
      </c>
      <c r="G44" t="s">
        <v>1196</v>
      </c>
      <c r="H44">
        <v>14</v>
      </c>
      <c r="I44">
        <v>288.60000000000002</v>
      </c>
    </row>
    <row r="45" spans="3:9" x14ac:dyDescent="0.25">
      <c r="C45">
        <v>245.8</v>
      </c>
      <c r="D45">
        <v>42</v>
      </c>
      <c r="E45">
        <v>11</v>
      </c>
      <c r="F45">
        <v>3</v>
      </c>
      <c r="G45" t="s">
        <v>1193</v>
      </c>
      <c r="H45">
        <v>15</v>
      </c>
      <c r="I45">
        <v>271</v>
      </c>
    </row>
    <row r="46" spans="3:9" x14ac:dyDescent="0.25">
      <c r="C46">
        <v>277.2</v>
      </c>
      <c r="D46">
        <v>42</v>
      </c>
      <c r="E46">
        <v>11</v>
      </c>
      <c r="F46">
        <v>3</v>
      </c>
      <c r="G46" t="s">
        <v>1194</v>
      </c>
      <c r="H46">
        <v>15</v>
      </c>
      <c r="I46">
        <v>307.60000000000002</v>
      </c>
    </row>
    <row r="47" spans="3:9" x14ac:dyDescent="0.25">
      <c r="C47">
        <v>224.1</v>
      </c>
      <c r="D47">
        <v>42</v>
      </c>
      <c r="E47">
        <v>1</v>
      </c>
      <c r="F47" t="s">
        <v>857</v>
      </c>
      <c r="G47" t="s">
        <v>1197</v>
      </c>
      <c r="H47">
        <v>16</v>
      </c>
      <c r="I47">
        <v>210.6</v>
      </c>
    </row>
    <row r="48" spans="3:9" x14ac:dyDescent="0.25">
      <c r="C48">
        <v>241.3</v>
      </c>
      <c r="D48">
        <v>44</v>
      </c>
      <c r="E48">
        <v>2</v>
      </c>
      <c r="F48" t="s">
        <v>857</v>
      </c>
      <c r="G48" t="s">
        <v>1191</v>
      </c>
      <c r="H48">
        <v>16</v>
      </c>
      <c r="I48">
        <v>250.1</v>
      </c>
    </row>
    <row r="49" spans="3:9" x14ac:dyDescent="0.25">
      <c r="C49" t="s">
        <v>106</v>
      </c>
      <c r="D49">
        <v>45</v>
      </c>
      <c r="E49">
        <v>29</v>
      </c>
      <c r="F49">
        <v>600</v>
      </c>
      <c r="G49" t="s">
        <v>1196</v>
      </c>
      <c r="H49">
        <v>17</v>
      </c>
      <c r="I49">
        <v>192</v>
      </c>
    </row>
    <row r="50" spans="3:9" x14ac:dyDescent="0.25">
      <c r="C50">
        <v>251.7</v>
      </c>
      <c r="D50">
        <v>42</v>
      </c>
      <c r="E50">
        <v>30</v>
      </c>
      <c r="F50">
        <v>600</v>
      </c>
      <c r="G50" t="s">
        <v>1192</v>
      </c>
      <c r="H50">
        <v>17</v>
      </c>
      <c r="I50">
        <v>283.5</v>
      </c>
    </row>
    <row r="51" spans="3:9" x14ac:dyDescent="0.25">
      <c r="C51">
        <v>255.4</v>
      </c>
      <c r="D51">
        <v>42</v>
      </c>
      <c r="E51">
        <v>22</v>
      </c>
      <c r="F51">
        <v>300</v>
      </c>
      <c r="G51" t="s">
        <v>1191</v>
      </c>
      <c r="H51">
        <v>18</v>
      </c>
      <c r="I51">
        <v>288.39999999999998</v>
      </c>
    </row>
    <row r="52" spans="3:9" x14ac:dyDescent="0.25">
      <c r="C52">
        <v>270.5</v>
      </c>
      <c r="D52">
        <v>42</v>
      </c>
      <c r="E52">
        <v>22</v>
      </c>
      <c r="F52">
        <v>300</v>
      </c>
      <c r="G52" t="s">
        <v>1192</v>
      </c>
      <c r="H52">
        <v>18</v>
      </c>
      <c r="I52">
        <v>310.10000000000002</v>
      </c>
    </row>
    <row r="53" spans="3:9" x14ac:dyDescent="0.25">
      <c r="C53">
        <v>256.3</v>
      </c>
      <c r="D53">
        <v>44</v>
      </c>
      <c r="E53">
        <v>3</v>
      </c>
      <c r="F53" t="s">
        <v>857</v>
      </c>
      <c r="G53" t="s">
        <v>1195</v>
      </c>
      <c r="H53">
        <v>19</v>
      </c>
      <c r="I53">
        <v>269.89999999999998</v>
      </c>
    </row>
    <row r="54" spans="3:9" x14ac:dyDescent="0.25">
      <c r="C54">
        <v>245.7</v>
      </c>
      <c r="D54">
        <v>45</v>
      </c>
      <c r="E54">
        <v>3</v>
      </c>
      <c r="F54" t="s">
        <v>857</v>
      </c>
      <c r="G54" t="s">
        <v>1196</v>
      </c>
      <c r="H54">
        <v>19</v>
      </c>
      <c r="I54">
        <v>245.7</v>
      </c>
    </row>
    <row r="55" spans="3:9" x14ac:dyDescent="0.25">
      <c r="C55">
        <v>220.4</v>
      </c>
      <c r="D55">
        <v>42</v>
      </c>
      <c r="E55">
        <v>29</v>
      </c>
      <c r="F55">
        <v>600</v>
      </c>
      <c r="G55" t="s">
        <v>1193</v>
      </c>
      <c r="H55">
        <v>20</v>
      </c>
      <c r="I55">
        <v>246.6</v>
      </c>
    </row>
    <row r="56" spans="3:9" x14ac:dyDescent="0.25">
      <c r="C56">
        <v>205.8</v>
      </c>
      <c r="D56">
        <v>42</v>
      </c>
      <c r="E56">
        <v>29</v>
      </c>
      <c r="F56">
        <v>600</v>
      </c>
      <c r="G56" t="s">
        <v>1194</v>
      </c>
      <c r="H56">
        <v>20</v>
      </c>
      <c r="I56">
        <v>224.3</v>
      </c>
    </row>
    <row r="57" spans="3:9" x14ac:dyDescent="0.25">
      <c r="C57">
        <v>225.3</v>
      </c>
      <c r="D57">
        <v>43</v>
      </c>
      <c r="E57">
        <v>19</v>
      </c>
      <c r="F57">
        <v>30</v>
      </c>
      <c r="G57" t="s">
        <v>1193</v>
      </c>
      <c r="H57">
        <v>21</v>
      </c>
      <c r="I57">
        <v>240.7</v>
      </c>
    </row>
    <row r="58" spans="3:9" x14ac:dyDescent="0.25">
      <c r="C58">
        <v>285.60000000000002</v>
      </c>
      <c r="D58">
        <v>44</v>
      </c>
      <c r="E58">
        <v>19</v>
      </c>
      <c r="F58">
        <v>30</v>
      </c>
      <c r="G58" t="s">
        <v>1194</v>
      </c>
      <c r="H58">
        <v>21</v>
      </c>
      <c r="I58">
        <v>302</v>
      </c>
    </row>
    <row r="59" spans="3:9" x14ac:dyDescent="0.25">
      <c r="C59">
        <v>197.5</v>
      </c>
      <c r="D59">
        <v>43</v>
      </c>
      <c r="E59">
        <v>14</v>
      </c>
      <c r="F59">
        <v>3</v>
      </c>
      <c r="G59" t="s">
        <v>1193</v>
      </c>
      <c r="H59">
        <v>22</v>
      </c>
      <c r="I59">
        <v>210.4</v>
      </c>
    </row>
    <row r="60" spans="3:9" x14ac:dyDescent="0.25">
      <c r="C60" t="s">
        <v>106</v>
      </c>
      <c r="D60">
        <v>0</v>
      </c>
      <c r="E60">
        <v>14</v>
      </c>
      <c r="F60">
        <v>3</v>
      </c>
      <c r="G60" t="s">
        <v>1194</v>
      </c>
      <c r="H60">
        <v>22</v>
      </c>
      <c r="I60">
        <v>237.1</v>
      </c>
    </row>
    <row r="61" spans="3:9" x14ac:dyDescent="0.25">
      <c r="C61">
        <v>222.2</v>
      </c>
      <c r="D61">
        <v>43</v>
      </c>
      <c r="E61">
        <v>4</v>
      </c>
      <c r="F61" t="s">
        <v>857</v>
      </c>
      <c r="G61" t="s">
        <v>1191</v>
      </c>
      <c r="H61">
        <v>23</v>
      </c>
      <c r="I61">
        <v>242.4</v>
      </c>
    </row>
    <row r="62" spans="3:9" x14ac:dyDescent="0.25">
      <c r="C62">
        <v>212.5</v>
      </c>
      <c r="D62">
        <v>43</v>
      </c>
      <c r="E62">
        <v>4</v>
      </c>
      <c r="F62" t="s">
        <v>857</v>
      </c>
      <c r="G62" t="s">
        <v>1192</v>
      </c>
      <c r="H62">
        <v>23</v>
      </c>
      <c r="I62">
        <v>230.1</v>
      </c>
    </row>
    <row r="63" spans="3:9" x14ac:dyDescent="0.25">
      <c r="C63">
        <v>255.9</v>
      </c>
      <c r="D63">
        <v>43</v>
      </c>
      <c r="E63">
        <v>10</v>
      </c>
      <c r="F63">
        <v>0.3</v>
      </c>
      <c r="G63" t="s">
        <v>1191</v>
      </c>
      <c r="H63">
        <v>24</v>
      </c>
      <c r="I63">
        <v>273</v>
      </c>
    </row>
    <row r="64" spans="3:9" x14ac:dyDescent="0.25">
      <c r="C64" t="s">
        <v>106</v>
      </c>
      <c r="D64">
        <v>0</v>
      </c>
      <c r="E64">
        <v>10</v>
      </c>
      <c r="F64">
        <v>0.3</v>
      </c>
      <c r="G64" t="s">
        <v>1192</v>
      </c>
      <c r="H64">
        <v>24</v>
      </c>
      <c r="I64">
        <v>199</v>
      </c>
    </row>
    <row r="65" spans="3:9" x14ac:dyDescent="0.25">
      <c r="C65">
        <v>226.2</v>
      </c>
      <c r="D65">
        <v>45</v>
      </c>
      <c r="E65">
        <v>16</v>
      </c>
      <c r="F65">
        <v>30</v>
      </c>
      <c r="G65" t="s">
        <v>1193</v>
      </c>
      <c r="H65">
        <v>25</v>
      </c>
      <c r="I65">
        <v>226.2</v>
      </c>
    </row>
    <row r="66" spans="3:9" x14ac:dyDescent="0.25">
      <c r="C66">
        <v>223.1</v>
      </c>
      <c r="D66">
        <v>45</v>
      </c>
      <c r="E66">
        <v>16</v>
      </c>
      <c r="F66">
        <v>30</v>
      </c>
      <c r="G66" t="s">
        <v>1194</v>
      </c>
      <c r="H66">
        <v>25</v>
      </c>
      <c r="I66">
        <v>223.1</v>
      </c>
    </row>
    <row r="67" spans="3:9" x14ac:dyDescent="0.25">
      <c r="C67">
        <v>170.4</v>
      </c>
      <c r="D67">
        <v>45</v>
      </c>
      <c r="E67">
        <v>1</v>
      </c>
      <c r="F67" t="s">
        <v>857</v>
      </c>
      <c r="G67" t="s">
        <v>1191</v>
      </c>
      <c r="H67">
        <v>26</v>
      </c>
      <c r="I67">
        <v>170.4</v>
      </c>
    </row>
    <row r="69" spans="3:9" x14ac:dyDescent="0.25">
      <c r="C69">
        <v>180.3</v>
      </c>
      <c r="D69">
        <v>43</v>
      </c>
      <c r="E69">
        <v>1</v>
      </c>
      <c r="F69" t="s">
        <v>857</v>
      </c>
      <c r="G69" t="s">
        <v>1192</v>
      </c>
      <c r="H69">
        <v>26</v>
      </c>
      <c r="I69">
        <v>193.5</v>
      </c>
    </row>
    <row r="70" spans="3:9" x14ac:dyDescent="0.25">
      <c r="C70">
        <v>223.3</v>
      </c>
      <c r="D70">
        <v>42</v>
      </c>
      <c r="E70">
        <v>15</v>
      </c>
      <c r="F70">
        <v>3</v>
      </c>
      <c r="G70" t="s">
        <v>1195</v>
      </c>
      <c r="H70">
        <v>27</v>
      </c>
      <c r="I70">
        <v>246.5</v>
      </c>
    </row>
    <row r="71" spans="3:9" x14ac:dyDescent="0.25">
      <c r="C71">
        <v>249.5</v>
      </c>
      <c r="D71">
        <v>42</v>
      </c>
      <c r="E71">
        <v>15</v>
      </c>
      <c r="F71">
        <v>3</v>
      </c>
      <c r="G71" t="s">
        <v>1196</v>
      </c>
      <c r="H71">
        <v>27</v>
      </c>
      <c r="I71">
        <v>268.39999999999998</v>
      </c>
    </row>
    <row r="72" spans="3:9" x14ac:dyDescent="0.25">
      <c r="C72">
        <v>203.3</v>
      </c>
      <c r="D72">
        <v>42</v>
      </c>
      <c r="E72">
        <v>26</v>
      </c>
      <c r="F72">
        <v>600</v>
      </c>
      <c r="G72" t="s">
        <v>1191</v>
      </c>
      <c r="H72">
        <v>28</v>
      </c>
      <c r="I72">
        <v>233.3</v>
      </c>
    </row>
    <row r="73" spans="3:9" x14ac:dyDescent="0.25">
      <c r="C73">
        <v>202.2</v>
      </c>
      <c r="D73">
        <v>42</v>
      </c>
      <c r="E73">
        <v>26</v>
      </c>
      <c r="F73">
        <v>600</v>
      </c>
      <c r="G73" t="s">
        <v>1192</v>
      </c>
      <c r="H73">
        <v>28</v>
      </c>
      <c r="I73">
        <v>244.6</v>
      </c>
    </row>
    <row r="74" spans="3:9" x14ac:dyDescent="0.25">
      <c r="C74">
        <v>238.9</v>
      </c>
      <c r="D74">
        <v>42</v>
      </c>
      <c r="E74">
        <v>7</v>
      </c>
      <c r="F74">
        <v>0.3</v>
      </c>
      <c r="G74" t="s">
        <v>1193</v>
      </c>
      <c r="H74">
        <v>29</v>
      </c>
      <c r="I74">
        <v>275.3</v>
      </c>
    </row>
    <row r="75" spans="3:9" x14ac:dyDescent="0.25">
      <c r="C75">
        <v>224.1</v>
      </c>
      <c r="D75">
        <v>42</v>
      </c>
      <c r="E75">
        <v>7</v>
      </c>
      <c r="F75">
        <v>0.3</v>
      </c>
      <c r="G75" t="s">
        <v>1194</v>
      </c>
      <c r="H75">
        <v>29</v>
      </c>
      <c r="I75">
        <v>255.8</v>
      </c>
    </row>
    <row r="76" spans="3:9" x14ac:dyDescent="0.25">
      <c r="C76">
        <v>271.5</v>
      </c>
      <c r="D76">
        <v>43</v>
      </c>
      <c r="E76">
        <v>22</v>
      </c>
      <c r="F76">
        <v>300</v>
      </c>
      <c r="G76" t="s">
        <v>1193</v>
      </c>
      <c r="H76">
        <v>30</v>
      </c>
      <c r="I76">
        <v>293.3</v>
      </c>
    </row>
    <row r="77" spans="3:9" x14ac:dyDescent="0.25">
      <c r="C77">
        <v>268.8</v>
      </c>
      <c r="D77">
        <v>43</v>
      </c>
      <c r="E77">
        <v>22</v>
      </c>
      <c r="F77">
        <v>300</v>
      </c>
      <c r="G77" t="s">
        <v>1194</v>
      </c>
      <c r="H77">
        <v>30</v>
      </c>
      <c r="I77">
        <v>292.7</v>
      </c>
    </row>
    <row r="78" spans="3:9" x14ac:dyDescent="0.25">
      <c r="C78">
        <v>236.3</v>
      </c>
      <c r="D78">
        <v>43</v>
      </c>
      <c r="E78">
        <v>15</v>
      </c>
      <c r="F78">
        <v>3</v>
      </c>
      <c r="G78" t="s">
        <v>1193</v>
      </c>
      <c r="H78">
        <v>31</v>
      </c>
      <c r="I78">
        <v>256.60000000000002</v>
      </c>
    </row>
    <row r="79" spans="3:9" x14ac:dyDescent="0.25">
      <c r="C79">
        <v>207.6</v>
      </c>
      <c r="D79">
        <v>42</v>
      </c>
      <c r="E79">
        <v>15</v>
      </c>
      <c r="F79">
        <v>3</v>
      </c>
      <c r="G79" t="s">
        <v>1194</v>
      </c>
      <c r="H79">
        <v>31</v>
      </c>
      <c r="I79">
        <v>235.7</v>
      </c>
    </row>
    <row r="80" spans="3:9" x14ac:dyDescent="0.25">
      <c r="C80">
        <v>251.9</v>
      </c>
      <c r="D80">
        <v>44</v>
      </c>
      <c r="E80">
        <v>2</v>
      </c>
      <c r="F80" t="s">
        <v>857</v>
      </c>
      <c r="G80" t="s">
        <v>1193</v>
      </c>
      <c r="H80">
        <v>32</v>
      </c>
      <c r="I80">
        <v>257</v>
      </c>
    </row>
    <row r="81" spans="3:9" x14ac:dyDescent="0.25">
      <c r="C81">
        <v>233.8</v>
      </c>
      <c r="D81">
        <v>45</v>
      </c>
      <c r="E81">
        <v>2</v>
      </c>
      <c r="F81" t="s">
        <v>857</v>
      </c>
      <c r="G81" t="s">
        <v>1194</v>
      </c>
      <c r="H81">
        <v>32</v>
      </c>
      <c r="I81">
        <v>233.8</v>
      </c>
    </row>
    <row r="82" spans="3:9" x14ac:dyDescent="0.25">
      <c r="C82">
        <v>219.4</v>
      </c>
      <c r="D82">
        <v>43</v>
      </c>
      <c r="E82">
        <v>16</v>
      </c>
      <c r="F82">
        <v>30</v>
      </c>
      <c r="G82" t="s">
        <v>1191</v>
      </c>
      <c r="H82">
        <v>33</v>
      </c>
      <c r="I82">
        <v>235.8</v>
      </c>
    </row>
    <row r="83" spans="3:9" x14ac:dyDescent="0.25">
      <c r="C83">
        <v>303</v>
      </c>
      <c r="D83">
        <v>42</v>
      </c>
      <c r="E83">
        <v>21</v>
      </c>
      <c r="F83">
        <v>300</v>
      </c>
      <c r="G83" t="s">
        <v>1193</v>
      </c>
      <c r="H83">
        <v>33</v>
      </c>
      <c r="I83">
        <v>346.4</v>
      </c>
    </row>
    <row r="84" spans="3:9" x14ac:dyDescent="0.25">
      <c r="C84">
        <v>229</v>
      </c>
      <c r="D84">
        <v>43</v>
      </c>
      <c r="E84">
        <v>7</v>
      </c>
      <c r="F84">
        <v>0.3</v>
      </c>
      <c r="G84" t="s">
        <v>1191</v>
      </c>
      <c r="H84">
        <v>34</v>
      </c>
      <c r="I84">
        <v>245.1</v>
      </c>
    </row>
    <row r="85" spans="3:9" x14ac:dyDescent="0.25">
      <c r="C85" t="s">
        <v>106</v>
      </c>
      <c r="D85">
        <v>0</v>
      </c>
      <c r="E85">
        <v>14</v>
      </c>
      <c r="F85">
        <v>3</v>
      </c>
      <c r="G85" t="s">
        <v>1195</v>
      </c>
      <c r="H85">
        <v>34</v>
      </c>
      <c r="I85">
        <v>211.6</v>
      </c>
    </row>
    <row r="86" spans="3:9" x14ac:dyDescent="0.25">
      <c r="C86" t="s">
        <v>106</v>
      </c>
      <c r="D86">
        <v>0</v>
      </c>
      <c r="E86">
        <v>1</v>
      </c>
      <c r="F86" t="s">
        <v>857</v>
      </c>
      <c r="G86" t="s">
        <v>1195</v>
      </c>
      <c r="H86">
        <v>35</v>
      </c>
      <c r="I86">
        <v>214.6</v>
      </c>
    </row>
    <row r="87" spans="3:9" x14ac:dyDescent="0.25">
      <c r="C87">
        <v>210.7</v>
      </c>
      <c r="D87">
        <v>44</v>
      </c>
      <c r="E87">
        <v>1</v>
      </c>
      <c r="F87" t="s">
        <v>857</v>
      </c>
      <c r="G87" t="s">
        <v>1196</v>
      </c>
      <c r="H87">
        <v>35</v>
      </c>
      <c r="I87">
        <v>212.3</v>
      </c>
    </row>
    <row r="88" spans="3:9" x14ac:dyDescent="0.25">
      <c r="C88">
        <v>254.2</v>
      </c>
      <c r="D88">
        <v>45</v>
      </c>
      <c r="E88">
        <v>11</v>
      </c>
      <c r="F88">
        <v>3</v>
      </c>
      <c r="G88" t="s">
        <v>1191</v>
      </c>
      <c r="H88">
        <v>36</v>
      </c>
      <c r="I88">
        <v>254.2</v>
      </c>
    </row>
    <row r="89" spans="3:9" x14ac:dyDescent="0.25">
      <c r="C89">
        <v>295.5</v>
      </c>
      <c r="D89">
        <v>45</v>
      </c>
      <c r="E89">
        <v>11</v>
      </c>
      <c r="F89">
        <v>3</v>
      </c>
      <c r="G89" t="s">
        <v>1192</v>
      </c>
      <c r="H89">
        <v>36</v>
      </c>
      <c r="I89">
        <v>295.5</v>
      </c>
    </row>
    <row r="90" spans="3:9" x14ac:dyDescent="0.25">
      <c r="C90">
        <v>247.6</v>
      </c>
      <c r="D90">
        <v>44</v>
      </c>
      <c r="E90">
        <v>6</v>
      </c>
      <c r="F90">
        <v>0.3</v>
      </c>
      <c r="G90" t="s">
        <v>1193</v>
      </c>
      <c r="H90">
        <v>37</v>
      </c>
      <c r="I90">
        <v>243.9</v>
      </c>
    </row>
    <row r="91" spans="3:9" x14ac:dyDescent="0.25">
      <c r="C91">
        <v>205.4</v>
      </c>
      <c r="D91">
        <v>43</v>
      </c>
      <c r="E91">
        <v>6</v>
      </c>
      <c r="F91">
        <v>0.3</v>
      </c>
      <c r="G91" t="s">
        <v>1194</v>
      </c>
      <c r="H91">
        <v>37</v>
      </c>
      <c r="I91">
        <v>222.1</v>
      </c>
    </row>
    <row r="92" spans="3:9" x14ac:dyDescent="0.25">
      <c r="C92">
        <v>262.8</v>
      </c>
      <c r="D92">
        <v>42</v>
      </c>
      <c r="E92">
        <v>12</v>
      </c>
      <c r="F92">
        <v>3</v>
      </c>
      <c r="G92" t="s">
        <v>1193</v>
      </c>
      <c r="H92">
        <v>38</v>
      </c>
      <c r="I92">
        <v>290.3</v>
      </c>
    </row>
    <row r="94" spans="3:9" x14ac:dyDescent="0.25">
      <c r="C94">
        <v>255.6</v>
      </c>
      <c r="D94">
        <v>43</v>
      </c>
      <c r="E94">
        <v>12</v>
      </c>
      <c r="F94">
        <v>3</v>
      </c>
      <c r="G94" t="s">
        <v>1194</v>
      </c>
      <c r="H94">
        <v>38</v>
      </c>
      <c r="I94">
        <v>281.60000000000002</v>
      </c>
    </row>
    <row r="95" spans="3:9" x14ac:dyDescent="0.25">
      <c r="C95">
        <v>263</v>
      </c>
      <c r="D95">
        <v>42</v>
      </c>
      <c r="E95">
        <v>27</v>
      </c>
      <c r="F95">
        <v>600</v>
      </c>
      <c r="G95" t="s">
        <v>1193</v>
      </c>
      <c r="H95">
        <v>39</v>
      </c>
      <c r="I95">
        <v>294.2</v>
      </c>
    </row>
    <row r="96" spans="3:9" x14ac:dyDescent="0.25">
      <c r="C96" t="s">
        <v>106</v>
      </c>
      <c r="D96">
        <v>1</v>
      </c>
      <c r="E96">
        <v>28</v>
      </c>
      <c r="F96">
        <v>600</v>
      </c>
      <c r="G96" t="s">
        <v>1195</v>
      </c>
      <c r="H96">
        <v>39</v>
      </c>
      <c r="I96">
        <v>232.7</v>
      </c>
    </row>
    <row r="97" spans="3:9" x14ac:dyDescent="0.25">
      <c r="C97">
        <v>214.5</v>
      </c>
      <c r="D97">
        <v>43</v>
      </c>
      <c r="E97">
        <v>1</v>
      </c>
      <c r="F97" t="s">
        <v>857</v>
      </c>
      <c r="G97" t="s">
        <v>1193</v>
      </c>
      <c r="H97">
        <v>40</v>
      </c>
      <c r="I97">
        <v>235.7</v>
      </c>
    </row>
    <row r="98" spans="3:9" x14ac:dyDescent="0.25">
      <c r="C98">
        <v>227</v>
      </c>
      <c r="D98">
        <v>43</v>
      </c>
      <c r="E98">
        <v>1</v>
      </c>
      <c r="F98" t="s">
        <v>857</v>
      </c>
      <c r="G98" t="s">
        <v>1194</v>
      </c>
      <c r="H98">
        <v>40</v>
      </c>
      <c r="I98">
        <v>246.1</v>
      </c>
    </row>
    <row r="99" spans="3:9" x14ac:dyDescent="0.25">
      <c r="C99">
        <v>250</v>
      </c>
      <c r="D99">
        <v>42</v>
      </c>
      <c r="E99">
        <v>24</v>
      </c>
      <c r="F99">
        <v>300</v>
      </c>
      <c r="G99" t="s">
        <v>1191</v>
      </c>
      <c r="H99">
        <v>41</v>
      </c>
      <c r="I99">
        <v>285.7</v>
      </c>
    </row>
    <row r="100" spans="3:9" x14ac:dyDescent="0.25">
      <c r="C100">
        <v>244.4</v>
      </c>
      <c r="D100">
        <v>42</v>
      </c>
      <c r="E100">
        <v>24</v>
      </c>
      <c r="F100">
        <v>300</v>
      </c>
      <c r="G100" t="s">
        <v>1192</v>
      </c>
      <c r="H100">
        <v>41</v>
      </c>
      <c r="I100">
        <v>273.3</v>
      </c>
    </row>
    <row r="101" spans="3:9" x14ac:dyDescent="0.25">
      <c r="C101">
        <v>231.3</v>
      </c>
      <c r="D101">
        <v>44</v>
      </c>
      <c r="E101">
        <v>17</v>
      </c>
      <c r="F101">
        <v>30</v>
      </c>
      <c r="G101" t="s">
        <v>1193</v>
      </c>
      <c r="H101">
        <v>42</v>
      </c>
      <c r="I101">
        <v>234.6</v>
      </c>
    </row>
    <row r="102" spans="3:9" x14ac:dyDescent="0.25">
      <c r="C102">
        <v>257</v>
      </c>
      <c r="D102">
        <v>44</v>
      </c>
      <c r="E102">
        <v>17</v>
      </c>
      <c r="F102">
        <v>30</v>
      </c>
      <c r="G102" t="s">
        <v>1194</v>
      </c>
      <c r="H102">
        <v>42</v>
      </c>
      <c r="I102">
        <v>261.7</v>
      </c>
    </row>
    <row r="103" spans="3:9" x14ac:dyDescent="0.25">
      <c r="C103">
        <v>266.2</v>
      </c>
      <c r="D103">
        <v>42</v>
      </c>
      <c r="E103">
        <v>12</v>
      </c>
      <c r="F103">
        <v>3</v>
      </c>
      <c r="G103" t="s">
        <v>1191</v>
      </c>
      <c r="H103">
        <v>43</v>
      </c>
      <c r="I103">
        <v>300</v>
      </c>
    </row>
    <row r="104" spans="3:9" x14ac:dyDescent="0.25">
      <c r="C104" t="s">
        <v>106</v>
      </c>
      <c r="D104">
        <v>0</v>
      </c>
      <c r="E104">
        <v>12</v>
      </c>
      <c r="F104">
        <v>3</v>
      </c>
      <c r="G104" t="s">
        <v>1192</v>
      </c>
      <c r="H104">
        <v>43</v>
      </c>
      <c r="I104">
        <v>264.39999999999998</v>
      </c>
    </row>
    <row r="105" spans="3:9" x14ac:dyDescent="0.25">
      <c r="C105" t="s">
        <v>106</v>
      </c>
      <c r="D105">
        <v>0</v>
      </c>
      <c r="E105">
        <v>1</v>
      </c>
      <c r="F105" t="s">
        <v>857</v>
      </c>
      <c r="G105" t="s">
        <v>1198</v>
      </c>
      <c r="H105">
        <v>44</v>
      </c>
      <c r="I105">
        <v>212.3</v>
      </c>
    </row>
    <row r="106" spans="3:9" x14ac:dyDescent="0.25">
      <c r="C106">
        <v>207.4</v>
      </c>
      <c r="D106">
        <v>45</v>
      </c>
      <c r="E106">
        <v>1</v>
      </c>
      <c r="F106" t="s">
        <v>857</v>
      </c>
      <c r="G106" t="s">
        <v>1199</v>
      </c>
      <c r="H106">
        <v>44</v>
      </c>
      <c r="I106">
        <v>207.4</v>
      </c>
    </row>
    <row r="107" spans="3:9" x14ac:dyDescent="0.25">
      <c r="C107">
        <v>189.3</v>
      </c>
      <c r="D107">
        <v>42</v>
      </c>
      <c r="E107">
        <v>26</v>
      </c>
      <c r="F107">
        <v>600</v>
      </c>
      <c r="G107" t="s">
        <v>1193</v>
      </c>
      <c r="H107">
        <v>45</v>
      </c>
      <c r="I107">
        <v>215.5</v>
      </c>
    </row>
    <row r="108" spans="3:9" x14ac:dyDescent="0.25">
      <c r="C108" t="s">
        <v>106</v>
      </c>
      <c r="D108">
        <v>1</v>
      </c>
      <c r="E108">
        <v>26</v>
      </c>
      <c r="F108">
        <v>600</v>
      </c>
      <c r="G108" t="s">
        <v>1194</v>
      </c>
      <c r="H108">
        <v>45</v>
      </c>
      <c r="I108">
        <v>228.2</v>
      </c>
    </row>
    <row r="109" spans="3:9" x14ac:dyDescent="0.25">
      <c r="C109">
        <v>264.60000000000002</v>
      </c>
      <c r="D109">
        <v>45</v>
      </c>
      <c r="E109">
        <v>17</v>
      </c>
      <c r="F109">
        <v>30</v>
      </c>
      <c r="G109" t="s">
        <v>1191</v>
      </c>
      <c r="H109">
        <v>46</v>
      </c>
      <c r="I109">
        <v>264.60000000000002</v>
      </c>
    </row>
    <row r="110" spans="3:9" x14ac:dyDescent="0.25">
      <c r="C110">
        <v>241.6</v>
      </c>
      <c r="D110">
        <v>44</v>
      </c>
      <c r="E110">
        <v>17</v>
      </c>
      <c r="F110">
        <v>30</v>
      </c>
      <c r="G110" t="s">
        <v>1192</v>
      </c>
      <c r="H110">
        <v>46</v>
      </c>
      <c r="I110">
        <v>243.5</v>
      </c>
    </row>
    <row r="111" spans="3:9" x14ac:dyDescent="0.25">
      <c r="C111">
        <v>294.2</v>
      </c>
      <c r="D111">
        <v>45</v>
      </c>
      <c r="E111">
        <v>9</v>
      </c>
      <c r="F111">
        <v>0.3</v>
      </c>
      <c r="G111" t="s">
        <v>1193</v>
      </c>
      <c r="H111">
        <v>47</v>
      </c>
      <c r="I111">
        <v>294.2</v>
      </c>
    </row>
    <row r="112" spans="3:9" x14ac:dyDescent="0.25">
      <c r="C112">
        <v>228.7</v>
      </c>
      <c r="D112">
        <v>42</v>
      </c>
      <c r="E112">
        <v>9</v>
      </c>
      <c r="F112">
        <v>0.3</v>
      </c>
      <c r="G112" t="s">
        <v>1194</v>
      </c>
      <c r="H112">
        <v>47</v>
      </c>
      <c r="I112">
        <v>259.60000000000002</v>
      </c>
    </row>
    <row r="113" spans="3:9" x14ac:dyDescent="0.25">
      <c r="C113">
        <v>214.6</v>
      </c>
      <c r="D113">
        <v>42</v>
      </c>
      <c r="E113">
        <v>23</v>
      </c>
      <c r="F113">
        <v>300</v>
      </c>
      <c r="G113" t="s">
        <v>1193</v>
      </c>
      <c r="H113">
        <v>48</v>
      </c>
      <c r="I113">
        <v>236.3</v>
      </c>
    </row>
    <row r="114" spans="3:9" x14ac:dyDescent="0.25">
      <c r="C114">
        <v>218.3</v>
      </c>
      <c r="D114">
        <v>42</v>
      </c>
      <c r="E114">
        <v>23</v>
      </c>
      <c r="F114">
        <v>300</v>
      </c>
      <c r="G114" t="s">
        <v>1194</v>
      </c>
      <c r="H114">
        <v>48</v>
      </c>
      <c r="I114">
        <v>244.6</v>
      </c>
    </row>
    <row r="115" spans="3:9" x14ac:dyDescent="0.25">
      <c r="C115">
        <v>265.39999999999998</v>
      </c>
      <c r="D115">
        <v>42</v>
      </c>
      <c r="E115">
        <v>9</v>
      </c>
      <c r="F115">
        <v>0.3</v>
      </c>
      <c r="G115" t="s">
        <v>1191</v>
      </c>
      <c r="H115">
        <v>49</v>
      </c>
      <c r="I115">
        <v>299.8</v>
      </c>
    </row>
    <row r="116" spans="3:9" x14ac:dyDescent="0.25">
      <c r="C116">
        <v>219.1</v>
      </c>
      <c r="D116">
        <v>42</v>
      </c>
      <c r="E116">
        <v>9</v>
      </c>
      <c r="F116">
        <v>0.3</v>
      </c>
      <c r="G116" t="s">
        <v>1192</v>
      </c>
      <c r="H116">
        <v>49</v>
      </c>
      <c r="I116">
        <v>297.39999999999998</v>
      </c>
    </row>
    <row r="117" spans="3:9" x14ac:dyDescent="0.25">
      <c r="C117">
        <v>212</v>
      </c>
      <c r="D117">
        <v>42</v>
      </c>
      <c r="E117">
        <v>3</v>
      </c>
      <c r="F117" t="s">
        <v>857</v>
      </c>
      <c r="G117" t="s">
        <v>1191</v>
      </c>
      <c r="H117">
        <v>50</v>
      </c>
      <c r="I117">
        <v>242.8</v>
      </c>
    </row>
    <row r="119" spans="3:9" x14ac:dyDescent="0.25">
      <c r="C119">
        <v>252.4</v>
      </c>
      <c r="D119">
        <v>44</v>
      </c>
      <c r="E119">
        <v>3</v>
      </c>
      <c r="F119" t="s">
        <v>857</v>
      </c>
      <c r="G119" t="s">
        <v>1192</v>
      </c>
      <c r="H119">
        <v>50</v>
      </c>
      <c r="I119">
        <v>261.10000000000002</v>
      </c>
    </row>
    <row r="120" spans="3:9" x14ac:dyDescent="0.25">
      <c r="C120">
        <v>218.7</v>
      </c>
      <c r="D120">
        <v>43</v>
      </c>
      <c r="E120">
        <v>13</v>
      </c>
      <c r="F120">
        <v>3</v>
      </c>
      <c r="G120" t="s">
        <v>1191</v>
      </c>
      <c r="H120">
        <v>51</v>
      </c>
      <c r="I120">
        <v>241.1</v>
      </c>
    </row>
    <row r="121" spans="3:9" x14ac:dyDescent="0.25">
      <c r="C121">
        <v>277.3</v>
      </c>
      <c r="D121">
        <v>45</v>
      </c>
      <c r="E121">
        <v>13</v>
      </c>
      <c r="F121">
        <v>3</v>
      </c>
      <c r="G121" t="s">
        <v>1192</v>
      </c>
      <c r="H121">
        <v>51</v>
      </c>
      <c r="I121">
        <v>277.3</v>
      </c>
    </row>
    <row r="122" spans="3:9" x14ac:dyDescent="0.25">
      <c r="C122">
        <v>232.7</v>
      </c>
      <c r="D122">
        <v>45</v>
      </c>
      <c r="E122">
        <v>18</v>
      </c>
      <c r="F122">
        <v>30</v>
      </c>
      <c r="G122" t="s">
        <v>1193</v>
      </c>
      <c r="H122">
        <v>52</v>
      </c>
      <c r="I122">
        <v>232.7</v>
      </c>
    </row>
    <row r="123" spans="3:9" x14ac:dyDescent="0.25">
      <c r="C123">
        <v>261.60000000000002</v>
      </c>
      <c r="D123">
        <v>43</v>
      </c>
      <c r="E123">
        <v>18</v>
      </c>
      <c r="F123">
        <v>30</v>
      </c>
      <c r="G123" t="s">
        <v>1194</v>
      </c>
      <c r="H123">
        <v>52</v>
      </c>
      <c r="I123">
        <v>284.10000000000002</v>
      </c>
    </row>
    <row r="124" spans="3:9" x14ac:dyDescent="0.25">
      <c r="C124">
        <v>275.8</v>
      </c>
      <c r="D124">
        <v>43</v>
      </c>
      <c r="E124">
        <v>24</v>
      </c>
      <c r="F124">
        <v>300</v>
      </c>
      <c r="G124" t="s">
        <v>1193</v>
      </c>
      <c r="H124">
        <v>53</v>
      </c>
      <c r="I124">
        <v>304.10000000000002</v>
      </c>
    </row>
    <row r="125" spans="3:9" x14ac:dyDescent="0.25">
      <c r="C125">
        <v>244.6</v>
      </c>
      <c r="D125">
        <v>42</v>
      </c>
      <c r="E125">
        <v>24</v>
      </c>
      <c r="F125">
        <v>300</v>
      </c>
      <c r="G125" t="s">
        <v>1194</v>
      </c>
      <c r="H125">
        <v>53</v>
      </c>
      <c r="I125">
        <v>274.39999999999998</v>
      </c>
    </row>
    <row r="126" spans="3:9" x14ac:dyDescent="0.25">
      <c r="C126">
        <v>265.39999999999998</v>
      </c>
      <c r="D126">
        <v>42</v>
      </c>
      <c r="E126">
        <v>27</v>
      </c>
      <c r="F126">
        <v>600</v>
      </c>
      <c r="G126" t="s">
        <v>1191</v>
      </c>
      <c r="H126">
        <v>54</v>
      </c>
      <c r="I126">
        <v>297.10000000000002</v>
      </c>
    </row>
    <row r="127" spans="3:9" x14ac:dyDescent="0.25">
      <c r="C127">
        <v>236.6</v>
      </c>
      <c r="D127">
        <v>42</v>
      </c>
      <c r="E127">
        <v>27</v>
      </c>
      <c r="F127">
        <v>600</v>
      </c>
      <c r="G127" t="s">
        <v>1192</v>
      </c>
      <c r="H127">
        <v>54</v>
      </c>
      <c r="I127">
        <v>266.3</v>
      </c>
    </row>
    <row r="128" spans="3:9" x14ac:dyDescent="0.25">
      <c r="C128">
        <v>219.1</v>
      </c>
      <c r="D128">
        <v>43</v>
      </c>
      <c r="E128">
        <v>5</v>
      </c>
      <c r="F128" t="s">
        <v>857</v>
      </c>
      <c r="G128" t="s">
        <v>1193</v>
      </c>
      <c r="H128">
        <v>55</v>
      </c>
      <c r="I128">
        <v>242.5</v>
      </c>
    </row>
    <row r="129" spans="3:9" x14ac:dyDescent="0.25">
      <c r="C129">
        <v>238.5</v>
      </c>
      <c r="D129">
        <v>43</v>
      </c>
      <c r="E129">
        <v>5</v>
      </c>
      <c r="F129" t="s">
        <v>857</v>
      </c>
      <c r="G129" t="s">
        <v>1194</v>
      </c>
      <c r="H129">
        <v>55</v>
      </c>
      <c r="I129">
        <v>256.10000000000002</v>
      </c>
    </row>
    <row r="130" spans="3:9" x14ac:dyDescent="0.25">
      <c r="C130">
        <v>224.2</v>
      </c>
      <c r="D130">
        <v>43</v>
      </c>
      <c r="E130">
        <v>13</v>
      </c>
      <c r="F130">
        <v>3</v>
      </c>
      <c r="G130" t="s">
        <v>1195</v>
      </c>
      <c r="H130">
        <v>56</v>
      </c>
      <c r="I130">
        <v>245.4</v>
      </c>
    </row>
    <row r="131" spans="3:9" x14ac:dyDescent="0.25">
      <c r="C131">
        <v>210.8</v>
      </c>
      <c r="D131">
        <v>43</v>
      </c>
      <c r="E131">
        <v>13</v>
      </c>
      <c r="F131">
        <v>3</v>
      </c>
      <c r="G131" t="s">
        <v>1196</v>
      </c>
      <c r="H131">
        <v>56</v>
      </c>
      <c r="I131">
        <v>231.1</v>
      </c>
    </row>
    <row r="132" spans="3:9" x14ac:dyDescent="0.25">
      <c r="C132">
        <v>266.60000000000002</v>
      </c>
      <c r="D132">
        <v>43</v>
      </c>
      <c r="E132">
        <v>9</v>
      </c>
      <c r="F132">
        <v>0.3</v>
      </c>
      <c r="G132" t="s">
        <v>1195</v>
      </c>
      <c r="H132">
        <v>57</v>
      </c>
      <c r="I132">
        <v>285</v>
      </c>
    </row>
    <row r="133" spans="3:9" x14ac:dyDescent="0.25">
      <c r="C133">
        <v>253.3</v>
      </c>
      <c r="D133">
        <v>42</v>
      </c>
      <c r="E133">
        <v>9</v>
      </c>
      <c r="F133">
        <v>0.3</v>
      </c>
      <c r="G133" t="s">
        <v>1196</v>
      </c>
      <c r="H133">
        <v>57</v>
      </c>
      <c r="I133">
        <v>280.60000000000002</v>
      </c>
    </row>
    <row r="134" spans="3:9" x14ac:dyDescent="0.25">
      <c r="C134">
        <v>230.9</v>
      </c>
      <c r="D134">
        <v>42</v>
      </c>
      <c r="E134">
        <v>25</v>
      </c>
      <c r="F134">
        <v>300</v>
      </c>
      <c r="G134" t="s">
        <v>1191</v>
      </c>
      <c r="H134">
        <v>58</v>
      </c>
      <c r="I134">
        <v>255.3</v>
      </c>
    </row>
    <row r="135" spans="3:9" x14ac:dyDescent="0.25">
      <c r="C135">
        <v>253.1</v>
      </c>
      <c r="D135">
        <v>44</v>
      </c>
      <c r="E135">
        <v>25</v>
      </c>
      <c r="F135">
        <v>300</v>
      </c>
      <c r="G135" t="s">
        <v>1192</v>
      </c>
      <c r="H135">
        <v>58</v>
      </c>
      <c r="I135">
        <v>257.2</v>
      </c>
    </row>
    <row r="136" spans="3:9" x14ac:dyDescent="0.25">
      <c r="C136">
        <v>236.3</v>
      </c>
      <c r="D136">
        <v>43</v>
      </c>
      <c r="E136">
        <v>18</v>
      </c>
      <c r="F136">
        <v>30</v>
      </c>
      <c r="G136" t="s">
        <v>1191</v>
      </c>
      <c r="H136">
        <v>59</v>
      </c>
      <c r="I136">
        <v>255.6</v>
      </c>
    </row>
    <row r="137" spans="3:9" x14ac:dyDescent="0.25">
      <c r="C137">
        <v>228.5</v>
      </c>
      <c r="D137">
        <v>43</v>
      </c>
      <c r="E137">
        <v>18</v>
      </c>
      <c r="F137">
        <v>30</v>
      </c>
      <c r="G137" t="s">
        <v>1192</v>
      </c>
      <c r="H137">
        <v>59</v>
      </c>
      <c r="I137">
        <v>259.10000000000002</v>
      </c>
    </row>
    <row r="138" spans="3:9" x14ac:dyDescent="0.25">
      <c r="C138" t="s">
        <v>106</v>
      </c>
      <c r="D138">
        <v>1</v>
      </c>
      <c r="E138">
        <v>28</v>
      </c>
      <c r="F138">
        <v>600</v>
      </c>
      <c r="G138" t="s">
        <v>1193</v>
      </c>
      <c r="H138">
        <v>60</v>
      </c>
      <c r="I138">
        <v>230.7</v>
      </c>
    </row>
    <row r="139" spans="3:9" x14ac:dyDescent="0.25">
      <c r="C139" t="s">
        <v>106</v>
      </c>
      <c r="D139">
        <v>1</v>
      </c>
      <c r="E139">
        <v>28</v>
      </c>
      <c r="F139">
        <v>600</v>
      </c>
      <c r="G139" t="s">
        <v>1194</v>
      </c>
      <c r="H139">
        <v>60</v>
      </c>
      <c r="I139">
        <v>310.2</v>
      </c>
    </row>
    <row r="140" spans="3:9" x14ac:dyDescent="0.25">
      <c r="C140">
        <v>211.5</v>
      </c>
      <c r="D140">
        <v>44</v>
      </c>
      <c r="E140">
        <v>13</v>
      </c>
      <c r="F140">
        <v>3</v>
      </c>
      <c r="G140" t="s">
        <v>1198</v>
      </c>
      <c r="H140">
        <v>61</v>
      </c>
      <c r="I140">
        <v>215.7</v>
      </c>
    </row>
    <row r="141" spans="3:9" x14ac:dyDescent="0.25">
      <c r="C141">
        <v>221.7</v>
      </c>
      <c r="D141">
        <v>43</v>
      </c>
      <c r="E141">
        <v>13</v>
      </c>
      <c r="F141">
        <v>3</v>
      </c>
      <c r="G141" t="s">
        <v>1199</v>
      </c>
      <c r="H141">
        <v>61</v>
      </c>
      <c r="I141">
        <v>239.6</v>
      </c>
    </row>
    <row r="142" spans="3:9" x14ac:dyDescent="0.25">
      <c r="C142">
        <v>253.9</v>
      </c>
      <c r="D142">
        <v>43</v>
      </c>
      <c r="E142">
        <v>3</v>
      </c>
      <c r="F142" t="s">
        <v>857</v>
      </c>
      <c r="G142" t="s">
        <v>1198</v>
      </c>
      <c r="H142">
        <v>62</v>
      </c>
      <c r="I142">
        <v>276.3</v>
      </c>
    </row>
    <row r="144" spans="3:9" x14ac:dyDescent="0.25">
      <c r="C144">
        <v>242.7</v>
      </c>
      <c r="D144">
        <v>43</v>
      </c>
      <c r="E144">
        <v>6</v>
      </c>
      <c r="F144">
        <v>0.3</v>
      </c>
      <c r="G144" t="s">
        <v>1191</v>
      </c>
      <c r="H144">
        <v>62</v>
      </c>
      <c r="I144">
        <v>262.39999999999998</v>
      </c>
    </row>
    <row r="145" spans="3:9" x14ac:dyDescent="0.25">
      <c r="C145">
        <v>277.3</v>
      </c>
      <c r="D145">
        <v>43</v>
      </c>
      <c r="E145">
        <v>20</v>
      </c>
      <c r="F145">
        <v>30</v>
      </c>
      <c r="G145" t="s">
        <v>1193</v>
      </c>
      <c r="H145">
        <v>63</v>
      </c>
      <c r="I145">
        <v>301.60000000000002</v>
      </c>
    </row>
    <row r="146" spans="3:9" x14ac:dyDescent="0.25">
      <c r="C146">
        <v>272.2</v>
      </c>
      <c r="D146">
        <v>42</v>
      </c>
      <c r="E146">
        <v>20</v>
      </c>
      <c r="F146">
        <v>30</v>
      </c>
      <c r="G146" t="s">
        <v>1194</v>
      </c>
      <c r="H146">
        <v>63</v>
      </c>
      <c r="I146">
        <v>312.7</v>
      </c>
    </row>
    <row r="147" spans="3:9" x14ac:dyDescent="0.25">
      <c r="C147">
        <v>250.6</v>
      </c>
      <c r="D147">
        <v>42</v>
      </c>
      <c r="E147">
        <v>9</v>
      </c>
      <c r="F147">
        <v>0.3</v>
      </c>
      <c r="G147" t="s">
        <v>1198</v>
      </c>
      <c r="H147">
        <v>64</v>
      </c>
      <c r="I147">
        <v>280</v>
      </c>
    </row>
    <row r="148" spans="3:9" x14ac:dyDescent="0.25">
      <c r="C148">
        <v>215.5</v>
      </c>
      <c r="D148">
        <v>42</v>
      </c>
      <c r="E148">
        <v>9</v>
      </c>
      <c r="F148">
        <v>0.3</v>
      </c>
      <c r="G148" t="s">
        <v>1199</v>
      </c>
      <c r="H148">
        <v>64</v>
      </c>
      <c r="I148">
        <v>240.7</v>
      </c>
    </row>
    <row r="149" spans="3:9" x14ac:dyDescent="0.25">
      <c r="C149">
        <v>215.7</v>
      </c>
      <c r="D149">
        <v>42</v>
      </c>
      <c r="E149">
        <v>25</v>
      </c>
      <c r="F149">
        <v>300</v>
      </c>
      <c r="G149" t="s">
        <v>1193</v>
      </c>
      <c r="H149">
        <v>65</v>
      </c>
      <c r="I149">
        <v>249.6</v>
      </c>
    </row>
    <row r="150" spans="3:9" x14ac:dyDescent="0.25">
      <c r="C150">
        <v>254.1</v>
      </c>
      <c r="D150">
        <v>42</v>
      </c>
      <c r="E150">
        <v>25</v>
      </c>
      <c r="F150">
        <v>300</v>
      </c>
      <c r="G150" t="s">
        <v>1194</v>
      </c>
      <c r="H150">
        <v>65</v>
      </c>
      <c r="I150">
        <v>295.3</v>
      </c>
    </row>
    <row r="151" spans="3:9" x14ac:dyDescent="0.25">
      <c r="C151">
        <v>235.9</v>
      </c>
      <c r="D151">
        <v>44</v>
      </c>
      <c r="E151">
        <v>18</v>
      </c>
      <c r="F151">
        <v>30</v>
      </c>
      <c r="G151" t="s">
        <v>1195</v>
      </c>
      <c r="H151">
        <v>66</v>
      </c>
      <c r="I151">
        <v>243</v>
      </c>
    </row>
    <row r="152" spans="3:9" x14ac:dyDescent="0.25">
      <c r="C152">
        <v>213</v>
      </c>
      <c r="D152">
        <v>43</v>
      </c>
      <c r="E152">
        <v>18</v>
      </c>
      <c r="F152">
        <v>30</v>
      </c>
      <c r="G152" t="s">
        <v>1196</v>
      </c>
      <c r="H152">
        <v>66</v>
      </c>
      <c r="I152">
        <v>230.8</v>
      </c>
    </row>
    <row r="153" spans="3:9" x14ac:dyDescent="0.25">
      <c r="C153">
        <v>202.9</v>
      </c>
      <c r="D153">
        <v>42</v>
      </c>
      <c r="E153">
        <v>23</v>
      </c>
      <c r="F153">
        <v>300</v>
      </c>
      <c r="G153" t="s">
        <v>1195</v>
      </c>
      <c r="H153">
        <v>67</v>
      </c>
      <c r="I153">
        <v>230.2</v>
      </c>
    </row>
    <row r="154" spans="3:9" x14ac:dyDescent="0.25">
      <c r="C154">
        <v>203.6</v>
      </c>
      <c r="D154">
        <v>42</v>
      </c>
      <c r="E154">
        <v>23</v>
      </c>
      <c r="F154">
        <v>300</v>
      </c>
      <c r="G154" t="s">
        <v>1196</v>
      </c>
      <c r="H154">
        <v>67</v>
      </c>
      <c r="I154">
        <v>224.7</v>
      </c>
    </row>
    <row r="155" spans="3:9" x14ac:dyDescent="0.25">
      <c r="C155">
        <v>194.7</v>
      </c>
      <c r="D155">
        <v>45</v>
      </c>
      <c r="E155">
        <v>18</v>
      </c>
      <c r="F155">
        <v>30</v>
      </c>
      <c r="G155" t="s">
        <v>1198</v>
      </c>
      <c r="H155">
        <v>68</v>
      </c>
      <c r="I155">
        <v>194.7</v>
      </c>
    </row>
    <row r="156" spans="3:9" x14ac:dyDescent="0.25">
      <c r="C156">
        <v>224.8</v>
      </c>
      <c r="D156">
        <v>44</v>
      </c>
      <c r="E156">
        <v>18</v>
      </c>
      <c r="F156">
        <v>30</v>
      </c>
      <c r="G156" t="s">
        <v>1199</v>
      </c>
      <c r="H156">
        <v>68</v>
      </c>
      <c r="I156">
        <v>240</v>
      </c>
    </row>
    <row r="157" spans="3:9" x14ac:dyDescent="0.25">
      <c r="C157" t="s">
        <v>106</v>
      </c>
      <c r="D157">
        <v>1</v>
      </c>
      <c r="E157">
        <v>28</v>
      </c>
      <c r="F157">
        <v>600</v>
      </c>
      <c r="G157" t="s">
        <v>1191</v>
      </c>
      <c r="H157">
        <v>69</v>
      </c>
      <c r="I157">
        <v>302.7</v>
      </c>
    </row>
    <row r="158" spans="3:9" x14ac:dyDescent="0.25">
      <c r="C158">
        <v>251.7</v>
      </c>
      <c r="D158">
        <v>42</v>
      </c>
      <c r="E158">
        <v>28</v>
      </c>
      <c r="F158">
        <v>600</v>
      </c>
      <c r="G158" t="s">
        <v>1192</v>
      </c>
      <c r="H158">
        <v>69</v>
      </c>
      <c r="I158">
        <v>286.10000000000002</v>
      </c>
    </row>
    <row r="159" spans="3:9" x14ac:dyDescent="0.25">
      <c r="C159">
        <v>231.3</v>
      </c>
      <c r="D159">
        <v>43</v>
      </c>
      <c r="E159">
        <v>4</v>
      </c>
      <c r="F159" t="s">
        <v>857</v>
      </c>
      <c r="G159" t="s">
        <v>1193</v>
      </c>
      <c r="H159">
        <v>70</v>
      </c>
      <c r="I159">
        <v>251.4</v>
      </c>
    </row>
    <row r="160" spans="3:9" x14ac:dyDescent="0.25">
      <c r="C160">
        <v>231.6</v>
      </c>
      <c r="D160">
        <v>43</v>
      </c>
      <c r="E160">
        <v>4</v>
      </c>
      <c r="F160" t="s">
        <v>857</v>
      </c>
      <c r="G160" t="s">
        <v>1194</v>
      </c>
      <c r="H160">
        <v>70</v>
      </c>
      <c r="I160">
        <v>250.9</v>
      </c>
    </row>
    <row r="161" spans="3:9" x14ac:dyDescent="0.25">
      <c r="C161">
        <v>251.5</v>
      </c>
      <c r="D161">
        <v>44</v>
      </c>
      <c r="E161">
        <v>10</v>
      </c>
      <c r="F161">
        <v>0.3</v>
      </c>
      <c r="G161" t="s">
        <v>1193</v>
      </c>
      <c r="H161">
        <v>71</v>
      </c>
      <c r="I161">
        <v>262.2</v>
      </c>
    </row>
    <row r="162" spans="3:9" x14ac:dyDescent="0.25">
      <c r="C162">
        <v>252.6</v>
      </c>
      <c r="D162">
        <v>44</v>
      </c>
      <c r="E162">
        <v>10</v>
      </c>
      <c r="F162">
        <v>0.3</v>
      </c>
      <c r="G162" t="s">
        <v>1194</v>
      </c>
      <c r="H162">
        <v>71</v>
      </c>
      <c r="I162">
        <v>259.89999999999998</v>
      </c>
    </row>
    <row r="163" spans="3:9" x14ac:dyDescent="0.25">
      <c r="C163">
        <v>196.8</v>
      </c>
      <c r="D163">
        <v>43</v>
      </c>
      <c r="E163">
        <v>14</v>
      </c>
      <c r="F163">
        <v>3</v>
      </c>
      <c r="G163" t="s">
        <v>1191</v>
      </c>
      <c r="H163">
        <v>72</v>
      </c>
      <c r="I163">
        <v>234.2</v>
      </c>
    </row>
    <row r="164" spans="3:9" x14ac:dyDescent="0.25">
      <c r="C164">
        <v>211.1</v>
      </c>
      <c r="D164">
        <v>43</v>
      </c>
      <c r="E164">
        <v>14</v>
      </c>
      <c r="F164">
        <v>3</v>
      </c>
      <c r="G164" t="s">
        <v>1192</v>
      </c>
      <c r="H164">
        <v>72</v>
      </c>
      <c r="I164">
        <v>254.6</v>
      </c>
    </row>
    <row r="165" spans="3:9" x14ac:dyDescent="0.25">
      <c r="D165" t="s">
        <v>423</v>
      </c>
    </row>
    <row r="166" spans="3:9" x14ac:dyDescent="0.25">
      <c r="D166" t="s">
        <v>1200</v>
      </c>
      <c r="F166" t="s">
        <v>1201</v>
      </c>
    </row>
    <row r="167" spans="3:9" x14ac:dyDescent="0.25">
      <c r="D167" t="s">
        <v>1202</v>
      </c>
    </row>
    <row r="168" spans="3:9" x14ac:dyDescent="0.25">
      <c r="D168" t="s">
        <v>1203</v>
      </c>
    </row>
    <row r="169" spans="3:9" x14ac:dyDescent="0.25">
      <c r="D169" t="s">
        <v>1204</v>
      </c>
    </row>
    <row r="170" spans="3:9" x14ac:dyDescent="0.25">
      <c r="D170" t="s">
        <v>1205</v>
      </c>
    </row>
    <row r="171" spans="3:9" x14ac:dyDescent="0.25">
      <c r="D171" t="s">
        <v>1206</v>
      </c>
    </row>
    <row r="172" spans="3:9" x14ac:dyDescent="0.25">
      <c r="D172" t="s">
        <v>1207</v>
      </c>
    </row>
    <row r="173" spans="3:9" x14ac:dyDescent="0.25">
      <c r="D173" t="s">
        <v>423</v>
      </c>
    </row>
    <row r="174" spans="3:9" x14ac:dyDescent="0.25">
      <c r="D174" t="s">
        <v>1208</v>
      </c>
    </row>
    <row r="175" spans="3:9" x14ac:dyDescent="0.25">
      <c r="D175" t="s">
        <v>1209</v>
      </c>
    </row>
    <row r="176" spans="3:9" x14ac:dyDescent="0.25">
      <c r="D176" t="s">
        <v>1203</v>
      </c>
    </row>
    <row r="178" spans="4:4" x14ac:dyDescent="0.25">
      <c r="D178" t="s">
        <v>424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B602B-9929-453C-8E4F-E50619236D00}">
  <dimension ref="D4:W152"/>
  <sheetViews>
    <sheetView topLeftCell="A172" workbookViewId="0">
      <selection activeCell="B163" sqref="B163"/>
    </sheetView>
  </sheetViews>
  <sheetFormatPr defaultRowHeight="15.75" x14ac:dyDescent="0.25"/>
  <cols>
    <col min="4" max="4" width="25.75" customWidth="1"/>
  </cols>
  <sheetData>
    <row r="4" spans="4:13" x14ac:dyDescent="0.25">
      <c r="D4" t="s">
        <v>1210</v>
      </c>
    </row>
    <row r="5" spans="4:13" x14ac:dyDescent="0.25">
      <c r="D5" t="s">
        <v>1211</v>
      </c>
      <c r="E5" t="s">
        <v>1212</v>
      </c>
      <c r="F5" t="s">
        <v>747</v>
      </c>
      <c r="G5" t="s">
        <v>1213</v>
      </c>
      <c r="H5" t="s">
        <v>746</v>
      </c>
      <c r="I5" t="s">
        <v>1214</v>
      </c>
      <c r="J5" t="s">
        <v>1215</v>
      </c>
      <c r="K5" t="s">
        <v>1216</v>
      </c>
    </row>
    <row r="6" spans="4:13" x14ac:dyDescent="0.25">
      <c r="D6" t="s">
        <v>1217</v>
      </c>
      <c r="E6" t="s">
        <v>1218</v>
      </c>
      <c r="F6" t="s">
        <v>1219</v>
      </c>
      <c r="G6" t="s">
        <v>1220</v>
      </c>
      <c r="H6" t="s">
        <v>1221</v>
      </c>
      <c r="I6" t="s">
        <v>1222</v>
      </c>
      <c r="J6" t="s">
        <v>1223</v>
      </c>
      <c r="K6" t="s">
        <v>1224</v>
      </c>
      <c r="L6" t="s">
        <v>1225</v>
      </c>
      <c r="M6" t="s">
        <v>1226</v>
      </c>
    </row>
    <row r="7" spans="4:13" x14ac:dyDescent="0.25">
      <c r="D7" t="s">
        <v>1227</v>
      </c>
    </row>
    <row r="9" spans="4:13" x14ac:dyDescent="0.25">
      <c r="D9" t="s">
        <v>1228</v>
      </c>
    </row>
    <row r="10" spans="4:13" x14ac:dyDescent="0.25">
      <c r="D10" t="s">
        <v>1229</v>
      </c>
    </row>
    <row r="11" spans="4:13" x14ac:dyDescent="0.25">
      <c r="D11" t="s">
        <v>1230</v>
      </c>
    </row>
    <row r="12" spans="4:13" x14ac:dyDescent="0.25">
      <c r="D12" t="s">
        <v>1231</v>
      </c>
    </row>
    <row r="13" spans="4:13" x14ac:dyDescent="0.25">
      <c r="D13" t="s">
        <v>1232</v>
      </c>
    </row>
    <row r="14" spans="4:13" x14ac:dyDescent="0.25">
      <c r="D14" t="s">
        <v>1233</v>
      </c>
    </row>
    <row r="15" spans="4:13" x14ac:dyDescent="0.25">
      <c r="D15" t="s">
        <v>1234</v>
      </c>
    </row>
    <row r="17" spans="4:23" x14ac:dyDescent="0.25">
      <c r="D17" t="s">
        <v>1235</v>
      </c>
    </row>
    <row r="19" spans="4:23" x14ac:dyDescent="0.25">
      <c r="D19" t="s">
        <v>1236</v>
      </c>
    </row>
    <row r="21" spans="4:23" x14ac:dyDescent="0.25">
      <c r="D21" t="s">
        <v>1237</v>
      </c>
    </row>
    <row r="22" spans="4:23" x14ac:dyDescent="0.25">
      <c r="D22" t="s">
        <v>1238</v>
      </c>
    </row>
    <row r="24" spans="4:23" x14ac:dyDescent="0.25">
      <c r="D24" t="s">
        <v>1239</v>
      </c>
    </row>
    <row r="26" spans="4:23" x14ac:dyDescent="0.25">
      <c r="D26" t="s">
        <v>779</v>
      </c>
    </row>
    <row r="27" spans="4:23" x14ac:dyDescent="0.25">
      <c r="D27">
        <v>1</v>
      </c>
      <c r="E27">
        <v>5</v>
      </c>
      <c r="F27">
        <v>26</v>
      </c>
      <c r="G27" t="s">
        <v>1195</v>
      </c>
      <c r="H27">
        <v>600</v>
      </c>
      <c r="I27">
        <v>338</v>
      </c>
      <c r="J27">
        <v>1.77</v>
      </c>
      <c r="K27">
        <v>1.6779999999999999</v>
      </c>
      <c r="M27">
        <v>1</v>
      </c>
      <c r="N27">
        <v>0</v>
      </c>
      <c r="O27">
        <v>0</v>
      </c>
      <c r="P27">
        <v>0</v>
      </c>
      <c r="Q27">
        <v>0</v>
      </c>
      <c r="R27">
        <v>0</v>
      </c>
      <c r="S27">
        <v>0</v>
      </c>
      <c r="T27">
        <v>0</v>
      </c>
      <c r="U27">
        <v>0</v>
      </c>
      <c r="V27">
        <v>0</v>
      </c>
      <c r="W27">
        <v>0</v>
      </c>
    </row>
    <row r="28" spans="4:23" x14ac:dyDescent="0.25">
      <c r="D28">
        <v>2</v>
      </c>
      <c r="E28">
        <v>5</v>
      </c>
      <c r="F28">
        <v>26</v>
      </c>
      <c r="G28" t="s">
        <v>1196</v>
      </c>
      <c r="H28">
        <v>600</v>
      </c>
      <c r="I28">
        <v>373.1</v>
      </c>
      <c r="J28">
        <v>1.502</v>
      </c>
      <c r="K28">
        <v>1.4893000000000001</v>
      </c>
      <c r="M28">
        <v>0</v>
      </c>
      <c r="N28">
        <v>0</v>
      </c>
      <c r="O28">
        <v>0</v>
      </c>
      <c r="P28">
        <v>0</v>
      </c>
      <c r="Q28">
        <v>0</v>
      </c>
      <c r="R28">
        <v>0</v>
      </c>
      <c r="S28">
        <v>0</v>
      </c>
      <c r="T28">
        <v>0</v>
      </c>
      <c r="U28">
        <v>0</v>
      </c>
      <c r="V28">
        <v>0</v>
      </c>
      <c r="W28">
        <v>0</v>
      </c>
    </row>
    <row r="29" spans="4:23" x14ac:dyDescent="0.25">
      <c r="D29">
        <v>3</v>
      </c>
      <c r="E29">
        <v>9</v>
      </c>
      <c r="F29">
        <v>29</v>
      </c>
      <c r="G29" t="s">
        <v>1196</v>
      </c>
      <c r="H29">
        <v>600</v>
      </c>
      <c r="I29">
        <v>353.5</v>
      </c>
      <c r="J29">
        <v>1.24</v>
      </c>
      <c r="K29">
        <v>1.2669999999999999</v>
      </c>
      <c r="M29">
        <v>0</v>
      </c>
      <c r="N29">
        <v>0</v>
      </c>
      <c r="O29">
        <v>0</v>
      </c>
      <c r="P29">
        <v>1</v>
      </c>
      <c r="Q29">
        <v>0</v>
      </c>
      <c r="R29">
        <v>0</v>
      </c>
      <c r="S29">
        <v>1</v>
      </c>
      <c r="T29">
        <v>0</v>
      </c>
      <c r="U29">
        <v>0</v>
      </c>
      <c r="V29">
        <v>0</v>
      </c>
      <c r="W29">
        <v>0</v>
      </c>
    </row>
    <row r="30" spans="4:23" x14ac:dyDescent="0.25">
      <c r="D30">
        <v>4</v>
      </c>
      <c r="E30">
        <v>9</v>
      </c>
      <c r="F30">
        <v>29</v>
      </c>
      <c r="G30" t="s">
        <v>1192</v>
      </c>
      <c r="H30">
        <v>600</v>
      </c>
      <c r="I30">
        <v>341.1</v>
      </c>
      <c r="J30">
        <v>1.7118</v>
      </c>
      <c r="K30">
        <v>1.69</v>
      </c>
      <c r="M30">
        <v>0</v>
      </c>
      <c r="N30">
        <v>0</v>
      </c>
      <c r="O30">
        <v>0</v>
      </c>
      <c r="P30">
        <v>0</v>
      </c>
      <c r="Q30">
        <v>0</v>
      </c>
      <c r="R30">
        <v>0</v>
      </c>
      <c r="S30">
        <v>0</v>
      </c>
      <c r="T30">
        <v>0</v>
      </c>
      <c r="U30">
        <v>0</v>
      </c>
      <c r="V30">
        <v>0</v>
      </c>
      <c r="W30">
        <v>0</v>
      </c>
    </row>
    <row r="31" spans="4:23" x14ac:dyDescent="0.25">
      <c r="D31">
        <v>5</v>
      </c>
      <c r="E31">
        <v>10</v>
      </c>
      <c r="F31">
        <v>29</v>
      </c>
      <c r="G31" t="s">
        <v>1195</v>
      </c>
      <c r="H31">
        <v>600</v>
      </c>
      <c r="I31">
        <v>353.2</v>
      </c>
      <c r="J31">
        <v>1.752</v>
      </c>
      <c r="K31">
        <v>0</v>
      </c>
      <c r="M31">
        <v>1</v>
      </c>
      <c r="N31">
        <v>0</v>
      </c>
      <c r="O31">
        <v>0</v>
      </c>
      <c r="P31">
        <v>1</v>
      </c>
      <c r="Q31">
        <v>0</v>
      </c>
      <c r="R31">
        <v>0</v>
      </c>
      <c r="S31">
        <v>0</v>
      </c>
      <c r="T31">
        <v>0</v>
      </c>
      <c r="U31">
        <v>1</v>
      </c>
      <c r="V31">
        <v>0</v>
      </c>
      <c r="W31">
        <v>0</v>
      </c>
    </row>
    <row r="32" spans="4:23" x14ac:dyDescent="0.25">
      <c r="D32">
        <v>6</v>
      </c>
      <c r="E32">
        <v>10</v>
      </c>
      <c r="F32">
        <v>30</v>
      </c>
      <c r="G32" t="s">
        <v>1196</v>
      </c>
      <c r="H32">
        <v>600</v>
      </c>
      <c r="I32">
        <v>402.8</v>
      </c>
      <c r="J32">
        <v>1.153</v>
      </c>
      <c r="K32">
        <v>1.1839999999999999</v>
      </c>
      <c r="M32">
        <v>0</v>
      </c>
      <c r="N32">
        <v>1</v>
      </c>
      <c r="O32">
        <v>0</v>
      </c>
      <c r="P32">
        <v>1</v>
      </c>
      <c r="Q32">
        <v>0</v>
      </c>
      <c r="R32">
        <v>1</v>
      </c>
      <c r="S32">
        <v>1</v>
      </c>
      <c r="T32">
        <v>0</v>
      </c>
      <c r="U32">
        <v>1</v>
      </c>
      <c r="V32">
        <v>1</v>
      </c>
      <c r="W32">
        <v>0</v>
      </c>
    </row>
    <row r="33" spans="4:23" x14ac:dyDescent="0.25">
      <c r="D33">
        <v>7</v>
      </c>
      <c r="E33">
        <v>13</v>
      </c>
      <c r="F33">
        <v>30</v>
      </c>
      <c r="G33" t="s">
        <v>1195</v>
      </c>
      <c r="H33">
        <v>600</v>
      </c>
      <c r="I33">
        <v>436.2</v>
      </c>
      <c r="J33">
        <v>1.7919</v>
      </c>
      <c r="K33">
        <v>1.6830000000000001</v>
      </c>
      <c r="M33">
        <v>0</v>
      </c>
      <c r="N33">
        <v>1</v>
      </c>
      <c r="O33">
        <v>0</v>
      </c>
      <c r="P33">
        <v>0</v>
      </c>
      <c r="Q33">
        <v>0</v>
      </c>
      <c r="R33">
        <v>0</v>
      </c>
      <c r="S33">
        <v>1</v>
      </c>
      <c r="T33">
        <v>0</v>
      </c>
      <c r="U33">
        <v>0</v>
      </c>
      <c r="V33">
        <v>1</v>
      </c>
      <c r="W33">
        <v>0</v>
      </c>
    </row>
    <row r="34" spans="4:23" x14ac:dyDescent="0.25">
      <c r="D34">
        <v>8</v>
      </c>
      <c r="E34">
        <v>13</v>
      </c>
      <c r="F34">
        <v>30</v>
      </c>
      <c r="G34" t="s">
        <v>1194</v>
      </c>
      <c r="H34">
        <v>600</v>
      </c>
      <c r="I34">
        <v>424.9</v>
      </c>
      <c r="J34">
        <v>1.6040000000000001</v>
      </c>
      <c r="K34">
        <v>1.895</v>
      </c>
      <c r="M34">
        <v>1</v>
      </c>
      <c r="N34">
        <v>1</v>
      </c>
      <c r="O34">
        <v>0</v>
      </c>
      <c r="P34">
        <v>1</v>
      </c>
      <c r="Q34">
        <v>1</v>
      </c>
      <c r="R34">
        <v>1</v>
      </c>
      <c r="S34">
        <v>1</v>
      </c>
      <c r="T34">
        <v>0</v>
      </c>
      <c r="U34">
        <v>0</v>
      </c>
      <c r="V34">
        <v>1</v>
      </c>
      <c r="W34">
        <v>0</v>
      </c>
    </row>
    <row r="35" spans="4:23" x14ac:dyDescent="0.25">
      <c r="D35">
        <v>9</v>
      </c>
      <c r="E35">
        <v>17</v>
      </c>
      <c r="F35">
        <v>29</v>
      </c>
      <c r="G35" t="s">
        <v>1196</v>
      </c>
      <c r="H35">
        <v>600</v>
      </c>
      <c r="I35">
        <v>303</v>
      </c>
      <c r="J35">
        <v>0.91100000000000003</v>
      </c>
      <c r="K35">
        <v>1.657</v>
      </c>
      <c r="M35">
        <v>1</v>
      </c>
      <c r="N35">
        <v>1</v>
      </c>
      <c r="O35">
        <v>0</v>
      </c>
      <c r="P35">
        <v>1</v>
      </c>
      <c r="Q35">
        <v>0</v>
      </c>
      <c r="R35">
        <v>1</v>
      </c>
      <c r="S35">
        <v>1</v>
      </c>
      <c r="T35">
        <v>0</v>
      </c>
      <c r="U35">
        <v>0</v>
      </c>
      <c r="V35">
        <v>0</v>
      </c>
      <c r="W35">
        <v>0</v>
      </c>
    </row>
    <row r="36" spans="4:23" x14ac:dyDescent="0.25">
      <c r="D36">
        <v>10</v>
      </c>
      <c r="E36">
        <v>17</v>
      </c>
      <c r="F36">
        <v>30</v>
      </c>
      <c r="G36" t="s">
        <v>1192</v>
      </c>
      <c r="H36">
        <v>600</v>
      </c>
      <c r="I36">
        <v>435.2</v>
      </c>
      <c r="J36">
        <v>1.363</v>
      </c>
      <c r="K36">
        <v>1.4279999999999999</v>
      </c>
      <c r="M36">
        <v>0</v>
      </c>
      <c r="N36">
        <v>1</v>
      </c>
      <c r="O36">
        <v>0</v>
      </c>
      <c r="P36">
        <v>1</v>
      </c>
      <c r="Q36">
        <v>0</v>
      </c>
      <c r="R36">
        <v>1</v>
      </c>
      <c r="S36">
        <v>1</v>
      </c>
      <c r="T36">
        <v>0</v>
      </c>
      <c r="U36">
        <v>1</v>
      </c>
      <c r="V36">
        <v>1</v>
      </c>
      <c r="W36">
        <v>0</v>
      </c>
    </row>
    <row r="37" spans="4:23" x14ac:dyDescent="0.25">
      <c r="D37">
        <v>11</v>
      </c>
      <c r="E37">
        <v>20</v>
      </c>
      <c r="F37">
        <v>29</v>
      </c>
      <c r="G37" t="s">
        <v>1195</v>
      </c>
      <c r="H37">
        <v>600</v>
      </c>
      <c r="I37">
        <v>383.3</v>
      </c>
      <c r="J37">
        <v>1.7210000000000001</v>
      </c>
      <c r="K37">
        <v>1.702</v>
      </c>
      <c r="M37">
        <v>0</v>
      </c>
      <c r="N37">
        <v>0</v>
      </c>
      <c r="O37">
        <v>0</v>
      </c>
      <c r="P37">
        <v>0</v>
      </c>
      <c r="Q37">
        <v>0</v>
      </c>
      <c r="R37">
        <v>0</v>
      </c>
      <c r="S37">
        <v>0</v>
      </c>
      <c r="T37">
        <v>0</v>
      </c>
      <c r="U37">
        <v>0</v>
      </c>
      <c r="V37">
        <v>0</v>
      </c>
      <c r="W37">
        <v>1</v>
      </c>
    </row>
    <row r="38" spans="4:23" x14ac:dyDescent="0.25">
      <c r="D38">
        <v>12</v>
      </c>
      <c r="E38">
        <v>20</v>
      </c>
      <c r="F38">
        <v>29</v>
      </c>
      <c r="G38" t="s">
        <v>1194</v>
      </c>
      <c r="H38">
        <v>600</v>
      </c>
      <c r="I38">
        <v>350.4</v>
      </c>
      <c r="J38">
        <v>1.1443000000000001</v>
      </c>
      <c r="K38">
        <v>1.0627</v>
      </c>
      <c r="M38">
        <v>0</v>
      </c>
      <c r="N38">
        <v>1</v>
      </c>
      <c r="O38">
        <v>0</v>
      </c>
      <c r="P38">
        <v>1</v>
      </c>
      <c r="Q38">
        <v>0</v>
      </c>
      <c r="R38">
        <v>0</v>
      </c>
      <c r="S38">
        <v>1</v>
      </c>
      <c r="T38">
        <v>0</v>
      </c>
      <c r="U38">
        <v>0</v>
      </c>
      <c r="V38">
        <v>1</v>
      </c>
      <c r="W38">
        <v>0</v>
      </c>
    </row>
    <row r="39" spans="4:23" x14ac:dyDescent="0.25">
      <c r="D39">
        <v>13</v>
      </c>
      <c r="E39">
        <v>28</v>
      </c>
      <c r="F39">
        <v>26</v>
      </c>
      <c r="G39" t="s">
        <v>1191</v>
      </c>
      <c r="H39">
        <v>600</v>
      </c>
      <c r="I39">
        <v>346.1</v>
      </c>
      <c r="J39">
        <v>1.587</v>
      </c>
      <c r="K39">
        <v>1.6080000000000001</v>
      </c>
      <c r="M39">
        <v>0</v>
      </c>
      <c r="N39">
        <v>0</v>
      </c>
      <c r="O39">
        <v>0</v>
      </c>
      <c r="P39">
        <v>0</v>
      </c>
      <c r="Q39">
        <v>0</v>
      </c>
      <c r="R39">
        <v>0</v>
      </c>
      <c r="S39">
        <v>1</v>
      </c>
      <c r="T39">
        <v>0</v>
      </c>
      <c r="U39">
        <v>0</v>
      </c>
      <c r="V39">
        <v>0</v>
      </c>
      <c r="W39">
        <v>0</v>
      </c>
    </row>
    <row r="40" spans="4:23" x14ac:dyDescent="0.25">
      <c r="D40">
        <v>14</v>
      </c>
      <c r="E40">
        <v>28</v>
      </c>
      <c r="F40">
        <v>26</v>
      </c>
      <c r="G40" t="s">
        <v>1192</v>
      </c>
      <c r="H40">
        <v>600</v>
      </c>
      <c r="I40">
        <v>407.7</v>
      </c>
      <c r="J40">
        <v>1.363</v>
      </c>
      <c r="K40">
        <v>1.107</v>
      </c>
      <c r="M40">
        <v>1</v>
      </c>
      <c r="N40">
        <v>1</v>
      </c>
      <c r="O40">
        <v>0</v>
      </c>
      <c r="P40">
        <v>0</v>
      </c>
      <c r="Q40">
        <v>1</v>
      </c>
      <c r="R40">
        <v>0</v>
      </c>
      <c r="S40">
        <v>1</v>
      </c>
      <c r="T40">
        <v>1</v>
      </c>
      <c r="U40">
        <v>1</v>
      </c>
      <c r="V40">
        <v>1</v>
      </c>
      <c r="W40">
        <v>0</v>
      </c>
    </row>
    <row r="41" spans="4:23" x14ac:dyDescent="0.25">
      <c r="D41">
        <v>15</v>
      </c>
      <c r="E41">
        <v>39</v>
      </c>
      <c r="F41">
        <v>27</v>
      </c>
      <c r="G41" t="s">
        <v>1195</v>
      </c>
      <c r="H41">
        <v>600</v>
      </c>
      <c r="I41">
        <v>458.5</v>
      </c>
      <c r="J41">
        <v>1.911</v>
      </c>
      <c r="K41">
        <v>1.89</v>
      </c>
      <c r="M41">
        <v>0</v>
      </c>
      <c r="N41">
        <v>0</v>
      </c>
      <c r="O41">
        <v>0</v>
      </c>
      <c r="P41">
        <v>0</v>
      </c>
      <c r="Q41">
        <v>0</v>
      </c>
      <c r="R41">
        <v>0</v>
      </c>
      <c r="S41">
        <v>0</v>
      </c>
      <c r="T41">
        <v>0</v>
      </c>
      <c r="U41">
        <v>0</v>
      </c>
      <c r="V41">
        <v>0</v>
      </c>
      <c r="W41">
        <v>0</v>
      </c>
    </row>
    <row r="42" spans="4:23" x14ac:dyDescent="0.25">
      <c r="D42">
        <v>16</v>
      </c>
      <c r="E42">
        <v>39</v>
      </c>
      <c r="F42">
        <v>28</v>
      </c>
      <c r="G42" t="s">
        <v>1195</v>
      </c>
      <c r="H42">
        <v>600</v>
      </c>
      <c r="I42">
        <v>373.2</v>
      </c>
      <c r="J42">
        <v>1.8959999999999999</v>
      </c>
      <c r="K42">
        <v>1.875</v>
      </c>
      <c r="M42">
        <v>0</v>
      </c>
      <c r="N42">
        <v>0</v>
      </c>
      <c r="O42">
        <v>0</v>
      </c>
      <c r="P42">
        <v>0</v>
      </c>
      <c r="Q42">
        <v>0</v>
      </c>
      <c r="R42">
        <v>0</v>
      </c>
      <c r="S42">
        <v>0</v>
      </c>
      <c r="T42">
        <v>0</v>
      </c>
      <c r="U42">
        <v>0</v>
      </c>
      <c r="V42">
        <v>0</v>
      </c>
      <c r="W42">
        <v>0</v>
      </c>
    </row>
    <row r="43" spans="4:23" x14ac:dyDescent="0.25">
      <c r="D43">
        <v>17</v>
      </c>
      <c r="E43">
        <v>45</v>
      </c>
      <c r="F43">
        <v>26</v>
      </c>
      <c r="G43" t="s">
        <v>1194</v>
      </c>
      <c r="H43">
        <v>600</v>
      </c>
      <c r="I43">
        <v>377.5</v>
      </c>
      <c r="J43">
        <v>1.6084000000000001</v>
      </c>
      <c r="K43">
        <v>1.6126</v>
      </c>
      <c r="M43">
        <v>1</v>
      </c>
      <c r="N43">
        <v>0</v>
      </c>
      <c r="O43">
        <v>0</v>
      </c>
      <c r="P43">
        <v>0</v>
      </c>
      <c r="Q43">
        <v>1</v>
      </c>
      <c r="R43">
        <v>0</v>
      </c>
      <c r="S43">
        <v>0</v>
      </c>
      <c r="T43">
        <v>0</v>
      </c>
      <c r="U43">
        <v>0</v>
      </c>
      <c r="V43">
        <v>0</v>
      </c>
      <c r="W43">
        <v>0</v>
      </c>
    </row>
    <row r="44" spans="4:23" x14ac:dyDescent="0.25">
      <c r="D44">
        <v>18</v>
      </c>
      <c r="E44">
        <v>45</v>
      </c>
      <c r="F44">
        <v>26</v>
      </c>
      <c r="G44" t="s">
        <v>1195</v>
      </c>
      <c r="H44">
        <v>600</v>
      </c>
      <c r="I44">
        <v>346.9</v>
      </c>
      <c r="J44">
        <v>1.579</v>
      </c>
      <c r="K44">
        <v>1.5649999999999999</v>
      </c>
      <c r="M44">
        <v>0</v>
      </c>
      <c r="N44">
        <v>0</v>
      </c>
      <c r="O44">
        <v>0</v>
      </c>
      <c r="P44">
        <v>0</v>
      </c>
      <c r="Q44">
        <v>0</v>
      </c>
      <c r="R44">
        <v>0</v>
      </c>
      <c r="S44">
        <v>0</v>
      </c>
      <c r="T44">
        <v>0</v>
      </c>
      <c r="U44">
        <v>0</v>
      </c>
      <c r="V44">
        <v>0</v>
      </c>
      <c r="W44">
        <v>0</v>
      </c>
    </row>
    <row r="45" spans="4:23" x14ac:dyDescent="0.25">
      <c r="D45">
        <v>19</v>
      </c>
      <c r="E45">
        <v>4</v>
      </c>
      <c r="F45">
        <v>23</v>
      </c>
      <c r="G45" t="s">
        <v>1191</v>
      </c>
      <c r="H45">
        <v>300</v>
      </c>
      <c r="I45">
        <v>377</v>
      </c>
      <c r="J45">
        <v>1.792</v>
      </c>
      <c r="K45">
        <v>1.7250000000000001</v>
      </c>
      <c r="M45">
        <v>0</v>
      </c>
      <c r="N45">
        <v>0</v>
      </c>
      <c r="O45">
        <v>0</v>
      </c>
      <c r="P45">
        <v>0</v>
      </c>
      <c r="Q45">
        <v>0</v>
      </c>
      <c r="R45">
        <v>0</v>
      </c>
      <c r="S45">
        <v>0</v>
      </c>
      <c r="T45">
        <v>0</v>
      </c>
      <c r="U45">
        <v>0</v>
      </c>
      <c r="V45">
        <v>0</v>
      </c>
      <c r="W45">
        <v>0</v>
      </c>
    </row>
    <row r="46" spans="4:23" x14ac:dyDescent="0.25">
      <c r="D46">
        <v>20</v>
      </c>
      <c r="E46">
        <v>4</v>
      </c>
      <c r="F46">
        <v>23</v>
      </c>
      <c r="G46" t="s">
        <v>1192</v>
      </c>
      <c r="H46">
        <v>300</v>
      </c>
      <c r="I46">
        <v>377.2</v>
      </c>
      <c r="J46">
        <v>1.9430000000000001</v>
      </c>
      <c r="K46">
        <v>1.79</v>
      </c>
      <c r="M46">
        <v>0</v>
      </c>
      <c r="N46">
        <v>0</v>
      </c>
      <c r="O46">
        <v>0</v>
      </c>
      <c r="P46">
        <v>0</v>
      </c>
      <c r="Q46">
        <v>0</v>
      </c>
      <c r="R46">
        <v>0</v>
      </c>
      <c r="S46">
        <v>0</v>
      </c>
      <c r="T46">
        <v>0</v>
      </c>
      <c r="U46">
        <v>0</v>
      </c>
      <c r="V46">
        <v>0</v>
      </c>
      <c r="W46">
        <v>0</v>
      </c>
    </row>
    <row r="47" spans="4:23" x14ac:dyDescent="0.25">
      <c r="D47">
        <v>21</v>
      </c>
      <c r="E47">
        <v>18</v>
      </c>
      <c r="F47">
        <v>22</v>
      </c>
      <c r="G47" t="s">
        <v>1191</v>
      </c>
      <c r="H47">
        <v>300</v>
      </c>
      <c r="I47">
        <v>454.8</v>
      </c>
      <c r="J47">
        <v>2.0030000000000001</v>
      </c>
      <c r="K47">
        <v>1.9590000000000001</v>
      </c>
      <c r="M47">
        <v>0</v>
      </c>
      <c r="N47">
        <v>0</v>
      </c>
      <c r="O47">
        <v>0</v>
      </c>
      <c r="P47">
        <v>0</v>
      </c>
      <c r="Q47">
        <v>0</v>
      </c>
      <c r="R47">
        <v>0</v>
      </c>
      <c r="S47">
        <v>0</v>
      </c>
      <c r="T47">
        <v>0</v>
      </c>
      <c r="U47">
        <v>0</v>
      </c>
      <c r="V47">
        <v>0</v>
      </c>
      <c r="W47">
        <v>0</v>
      </c>
    </row>
    <row r="48" spans="4:23" x14ac:dyDescent="0.25">
      <c r="D48">
        <v>22</v>
      </c>
      <c r="E48">
        <v>18</v>
      </c>
      <c r="F48">
        <v>22</v>
      </c>
      <c r="G48" t="s">
        <v>1192</v>
      </c>
      <c r="H48">
        <v>300</v>
      </c>
      <c r="I48">
        <v>458.1</v>
      </c>
      <c r="J48">
        <v>2.1219999999999999</v>
      </c>
      <c r="K48">
        <v>2.2770000000000001</v>
      </c>
      <c r="M48">
        <v>0</v>
      </c>
      <c r="N48">
        <v>0</v>
      </c>
      <c r="O48">
        <v>0</v>
      </c>
      <c r="P48">
        <v>0</v>
      </c>
      <c r="Q48">
        <v>0</v>
      </c>
      <c r="R48">
        <v>0</v>
      </c>
      <c r="S48">
        <v>0</v>
      </c>
      <c r="T48">
        <v>0</v>
      </c>
      <c r="U48">
        <v>0</v>
      </c>
      <c r="V48">
        <v>0</v>
      </c>
      <c r="W48">
        <v>0</v>
      </c>
    </row>
    <row r="49" spans="4:23" x14ac:dyDescent="0.25">
      <c r="D49">
        <v>23</v>
      </c>
      <c r="E49">
        <v>30</v>
      </c>
      <c r="F49">
        <v>22</v>
      </c>
      <c r="G49" t="s">
        <v>1194</v>
      </c>
      <c r="H49">
        <v>300</v>
      </c>
      <c r="I49">
        <v>432.6</v>
      </c>
      <c r="J49">
        <v>2.0089999999999999</v>
      </c>
      <c r="K49">
        <v>1.9910000000000001</v>
      </c>
      <c r="M49">
        <v>0</v>
      </c>
      <c r="N49">
        <v>0</v>
      </c>
      <c r="O49">
        <v>0</v>
      </c>
      <c r="P49">
        <v>0</v>
      </c>
      <c r="Q49">
        <v>0</v>
      </c>
      <c r="R49">
        <v>0</v>
      </c>
      <c r="S49">
        <v>0</v>
      </c>
      <c r="T49">
        <v>0</v>
      </c>
      <c r="U49">
        <v>0</v>
      </c>
      <c r="V49">
        <v>0</v>
      </c>
      <c r="W49">
        <v>0</v>
      </c>
    </row>
    <row r="50" spans="4:23" x14ac:dyDescent="0.25">
      <c r="D50">
        <v>24</v>
      </c>
      <c r="E50">
        <v>30</v>
      </c>
      <c r="F50">
        <v>22</v>
      </c>
      <c r="G50" t="s">
        <v>1195</v>
      </c>
      <c r="H50">
        <v>300</v>
      </c>
      <c r="I50">
        <v>457</v>
      </c>
      <c r="J50">
        <v>1.905</v>
      </c>
      <c r="K50">
        <v>1.91</v>
      </c>
      <c r="M50">
        <v>0</v>
      </c>
      <c r="N50">
        <v>0</v>
      </c>
      <c r="O50">
        <v>0</v>
      </c>
      <c r="P50">
        <v>0</v>
      </c>
      <c r="Q50">
        <v>0</v>
      </c>
      <c r="R50">
        <v>0</v>
      </c>
      <c r="S50">
        <v>0</v>
      </c>
      <c r="T50">
        <v>0</v>
      </c>
      <c r="U50">
        <v>0</v>
      </c>
      <c r="V50">
        <v>0</v>
      </c>
      <c r="W50">
        <v>0</v>
      </c>
    </row>
    <row r="51" spans="4:23" x14ac:dyDescent="0.25">
      <c r="D51">
        <v>25</v>
      </c>
      <c r="E51">
        <v>33</v>
      </c>
      <c r="F51">
        <v>21</v>
      </c>
      <c r="G51" t="s">
        <v>1195</v>
      </c>
      <c r="H51">
        <v>300</v>
      </c>
      <c r="I51">
        <v>550.29999999999995</v>
      </c>
      <c r="J51">
        <v>2.0918000000000001</v>
      </c>
      <c r="K51">
        <v>1.9816</v>
      </c>
      <c r="M51">
        <v>0</v>
      </c>
      <c r="N51">
        <v>0</v>
      </c>
      <c r="O51">
        <v>0</v>
      </c>
      <c r="P51">
        <v>0</v>
      </c>
      <c r="Q51">
        <v>0</v>
      </c>
      <c r="R51">
        <v>0</v>
      </c>
      <c r="S51">
        <v>0</v>
      </c>
      <c r="T51">
        <v>0</v>
      </c>
      <c r="U51">
        <v>0</v>
      </c>
      <c r="V51">
        <v>0</v>
      </c>
      <c r="W51">
        <v>0</v>
      </c>
    </row>
    <row r="52" spans="4:23" x14ac:dyDescent="0.25">
      <c r="D52">
        <v>26</v>
      </c>
      <c r="E52">
        <v>41</v>
      </c>
      <c r="F52">
        <v>24</v>
      </c>
      <c r="G52" t="s">
        <v>1191</v>
      </c>
      <c r="H52">
        <v>300</v>
      </c>
      <c r="I52">
        <v>463.8</v>
      </c>
      <c r="J52">
        <v>2.1179999999999999</v>
      </c>
      <c r="K52">
        <v>2.06</v>
      </c>
      <c r="M52">
        <v>0</v>
      </c>
      <c r="N52">
        <v>0</v>
      </c>
      <c r="O52">
        <v>0</v>
      </c>
      <c r="P52">
        <v>0</v>
      </c>
      <c r="Q52">
        <v>0</v>
      </c>
      <c r="R52">
        <v>0</v>
      </c>
      <c r="S52">
        <v>0</v>
      </c>
      <c r="T52">
        <v>0</v>
      </c>
      <c r="U52">
        <v>0</v>
      </c>
      <c r="V52">
        <v>0</v>
      </c>
      <c r="W52">
        <v>0</v>
      </c>
    </row>
    <row r="53" spans="4:23" x14ac:dyDescent="0.25">
      <c r="D53">
        <v>27</v>
      </c>
      <c r="E53">
        <v>41</v>
      </c>
      <c r="F53">
        <v>24</v>
      </c>
      <c r="G53" t="s">
        <v>1192</v>
      </c>
      <c r="H53">
        <v>300</v>
      </c>
      <c r="I53">
        <v>439.1</v>
      </c>
      <c r="J53">
        <v>1.6879999999999999</v>
      </c>
      <c r="K53">
        <v>1.7190000000000001</v>
      </c>
      <c r="M53">
        <v>0</v>
      </c>
      <c r="N53">
        <v>0</v>
      </c>
      <c r="O53">
        <v>0</v>
      </c>
      <c r="P53">
        <v>0</v>
      </c>
      <c r="Q53">
        <v>0</v>
      </c>
      <c r="R53">
        <v>0</v>
      </c>
      <c r="S53">
        <v>0</v>
      </c>
      <c r="T53">
        <v>0</v>
      </c>
      <c r="U53">
        <v>0</v>
      </c>
      <c r="V53">
        <v>0</v>
      </c>
      <c r="W53">
        <v>0</v>
      </c>
    </row>
    <row r="54" spans="4:23" x14ac:dyDescent="0.25">
      <c r="D54">
        <v>28</v>
      </c>
      <c r="E54">
        <v>48</v>
      </c>
      <c r="F54">
        <v>23</v>
      </c>
      <c r="G54" t="s">
        <v>1194</v>
      </c>
      <c r="H54">
        <v>300</v>
      </c>
      <c r="I54">
        <v>364.2</v>
      </c>
      <c r="J54">
        <v>1.7312000000000001</v>
      </c>
      <c r="K54">
        <v>1.7342</v>
      </c>
      <c r="M54">
        <v>0</v>
      </c>
      <c r="N54">
        <v>0</v>
      </c>
      <c r="O54">
        <v>0</v>
      </c>
      <c r="P54">
        <v>0</v>
      </c>
      <c r="Q54">
        <v>0</v>
      </c>
      <c r="R54">
        <v>0</v>
      </c>
      <c r="S54">
        <v>0</v>
      </c>
      <c r="T54">
        <v>0</v>
      </c>
      <c r="U54">
        <v>0</v>
      </c>
      <c r="V54">
        <v>0</v>
      </c>
      <c r="W54">
        <v>0</v>
      </c>
    </row>
    <row r="55" spans="4:23" x14ac:dyDescent="0.25">
      <c r="D55">
        <v>29</v>
      </c>
      <c r="E55">
        <v>48</v>
      </c>
      <c r="F55">
        <v>23</v>
      </c>
      <c r="G55" t="s">
        <v>1195</v>
      </c>
      <c r="H55">
        <v>300</v>
      </c>
      <c r="I55">
        <v>367.1</v>
      </c>
      <c r="J55">
        <v>1.78</v>
      </c>
      <c r="K55">
        <v>1.7230000000000001</v>
      </c>
      <c r="M55">
        <v>0</v>
      </c>
      <c r="N55">
        <v>0</v>
      </c>
      <c r="O55">
        <v>0</v>
      </c>
      <c r="P55">
        <v>0</v>
      </c>
      <c r="Q55">
        <v>0</v>
      </c>
      <c r="R55">
        <v>0</v>
      </c>
      <c r="S55">
        <v>0</v>
      </c>
      <c r="T55">
        <v>0</v>
      </c>
      <c r="U55">
        <v>0</v>
      </c>
      <c r="V55">
        <v>0</v>
      </c>
      <c r="W55">
        <v>0</v>
      </c>
    </row>
    <row r="56" spans="4:23" x14ac:dyDescent="0.25">
      <c r="D56">
        <v>30</v>
      </c>
      <c r="E56">
        <v>1</v>
      </c>
      <c r="F56">
        <v>19</v>
      </c>
      <c r="G56" t="s">
        <v>1192</v>
      </c>
      <c r="H56">
        <v>30</v>
      </c>
      <c r="I56">
        <v>399.3</v>
      </c>
      <c r="J56">
        <v>1.77</v>
      </c>
      <c r="K56">
        <v>1.7170000000000001</v>
      </c>
      <c r="M56">
        <v>0</v>
      </c>
      <c r="N56">
        <v>0</v>
      </c>
      <c r="O56">
        <v>0</v>
      </c>
      <c r="P56">
        <v>0</v>
      </c>
      <c r="Q56">
        <v>0</v>
      </c>
      <c r="R56">
        <v>0</v>
      </c>
      <c r="S56">
        <v>0</v>
      </c>
      <c r="T56">
        <v>0</v>
      </c>
      <c r="U56">
        <v>0</v>
      </c>
      <c r="V56">
        <v>0</v>
      </c>
      <c r="W56">
        <v>0</v>
      </c>
    </row>
    <row r="57" spans="4:23" x14ac:dyDescent="0.25">
      <c r="D57">
        <v>31</v>
      </c>
      <c r="E57">
        <v>1</v>
      </c>
      <c r="F57">
        <v>19</v>
      </c>
      <c r="G57" t="s">
        <v>1191</v>
      </c>
      <c r="H57">
        <v>30</v>
      </c>
      <c r="I57">
        <v>434.1</v>
      </c>
      <c r="J57">
        <v>1.2969999999999999</v>
      </c>
      <c r="K57">
        <v>1.7250000000000001</v>
      </c>
      <c r="M57">
        <v>0</v>
      </c>
      <c r="N57">
        <v>0</v>
      </c>
      <c r="O57">
        <v>0</v>
      </c>
      <c r="P57">
        <v>0</v>
      </c>
      <c r="Q57">
        <v>0</v>
      </c>
      <c r="R57">
        <v>0</v>
      </c>
      <c r="S57">
        <v>0</v>
      </c>
      <c r="T57">
        <v>0</v>
      </c>
      <c r="U57">
        <v>0</v>
      </c>
      <c r="V57">
        <v>0</v>
      </c>
      <c r="W57">
        <v>0</v>
      </c>
    </row>
    <row r="58" spans="4:23" x14ac:dyDescent="0.25">
      <c r="D58">
        <v>32</v>
      </c>
      <c r="E58">
        <v>12</v>
      </c>
      <c r="F58">
        <v>17</v>
      </c>
      <c r="G58" t="s">
        <v>1195</v>
      </c>
      <c r="H58">
        <v>30</v>
      </c>
      <c r="I58">
        <v>395.3</v>
      </c>
      <c r="J58">
        <v>1.7430000000000001</v>
      </c>
      <c r="K58" s="26">
        <v>1731</v>
      </c>
      <c r="M58">
        <v>0</v>
      </c>
      <c r="N58">
        <v>0</v>
      </c>
      <c r="O58">
        <v>0</v>
      </c>
      <c r="P58">
        <v>0</v>
      </c>
      <c r="Q58">
        <v>0</v>
      </c>
      <c r="R58">
        <v>0</v>
      </c>
      <c r="S58">
        <v>0</v>
      </c>
      <c r="T58">
        <v>0</v>
      </c>
      <c r="U58">
        <v>0</v>
      </c>
      <c r="V58">
        <v>0</v>
      </c>
      <c r="W58">
        <v>0</v>
      </c>
    </row>
    <row r="59" spans="4:23" x14ac:dyDescent="0.25">
      <c r="D59">
        <v>33</v>
      </c>
      <c r="E59">
        <v>12</v>
      </c>
      <c r="F59">
        <v>17</v>
      </c>
      <c r="G59" t="s">
        <v>1196</v>
      </c>
      <c r="H59">
        <v>30</v>
      </c>
      <c r="I59">
        <v>381.6</v>
      </c>
      <c r="J59">
        <v>1.8320000000000001</v>
      </c>
      <c r="K59">
        <v>1.895</v>
      </c>
      <c r="M59">
        <v>0</v>
      </c>
      <c r="N59">
        <v>0</v>
      </c>
      <c r="O59">
        <v>0</v>
      </c>
      <c r="P59">
        <v>0</v>
      </c>
      <c r="Q59">
        <v>0</v>
      </c>
      <c r="R59">
        <v>0</v>
      </c>
      <c r="S59">
        <v>0</v>
      </c>
      <c r="T59">
        <v>0</v>
      </c>
      <c r="U59">
        <v>0</v>
      </c>
      <c r="V59">
        <v>0</v>
      </c>
      <c r="W59">
        <v>0</v>
      </c>
    </row>
    <row r="60" spans="4:23" x14ac:dyDescent="0.25">
      <c r="D60">
        <v>34</v>
      </c>
      <c r="E60">
        <v>14</v>
      </c>
      <c r="F60">
        <v>19</v>
      </c>
      <c r="G60" t="s">
        <v>1195</v>
      </c>
      <c r="H60">
        <v>30</v>
      </c>
      <c r="I60">
        <v>412.9</v>
      </c>
      <c r="J60">
        <v>1.694</v>
      </c>
      <c r="K60">
        <v>1.633</v>
      </c>
      <c r="M60">
        <v>0</v>
      </c>
      <c r="N60">
        <v>0</v>
      </c>
      <c r="O60">
        <v>0</v>
      </c>
      <c r="P60">
        <v>0</v>
      </c>
      <c r="Q60">
        <v>0</v>
      </c>
      <c r="R60">
        <v>0</v>
      </c>
      <c r="S60">
        <v>0</v>
      </c>
      <c r="T60">
        <v>0</v>
      </c>
      <c r="U60">
        <v>0</v>
      </c>
      <c r="V60">
        <v>0</v>
      </c>
      <c r="W60">
        <v>0</v>
      </c>
    </row>
    <row r="61" spans="4:23" x14ac:dyDescent="0.25">
      <c r="D61">
        <v>35</v>
      </c>
      <c r="E61">
        <v>14</v>
      </c>
      <c r="F61">
        <v>19</v>
      </c>
      <c r="G61" t="s">
        <v>1196</v>
      </c>
      <c r="H61">
        <v>30</v>
      </c>
      <c r="I61">
        <v>406.8</v>
      </c>
      <c r="J61">
        <v>1.8562000000000001</v>
      </c>
      <c r="K61">
        <v>1.8519000000000001</v>
      </c>
      <c r="M61">
        <v>0</v>
      </c>
      <c r="N61">
        <v>0</v>
      </c>
      <c r="O61">
        <v>0</v>
      </c>
      <c r="P61">
        <v>0</v>
      </c>
      <c r="Q61">
        <v>0</v>
      </c>
      <c r="R61">
        <v>0</v>
      </c>
      <c r="S61">
        <v>0</v>
      </c>
      <c r="T61">
        <v>0</v>
      </c>
      <c r="U61">
        <v>0</v>
      </c>
      <c r="V61">
        <v>0</v>
      </c>
      <c r="W61">
        <v>0</v>
      </c>
    </row>
    <row r="62" spans="4:23" x14ac:dyDescent="0.25">
      <c r="D62">
        <v>36</v>
      </c>
      <c r="E62">
        <v>21</v>
      </c>
      <c r="F62">
        <v>19</v>
      </c>
      <c r="G62" t="s">
        <v>1195</v>
      </c>
      <c r="H62">
        <v>30</v>
      </c>
      <c r="I62">
        <v>393.2</v>
      </c>
      <c r="J62">
        <v>1.768</v>
      </c>
      <c r="K62">
        <v>1.7330000000000001</v>
      </c>
      <c r="M62">
        <v>0</v>
      </c>
      <c r="N62">
        <v>0</v>
      </c>
      <c r="O62">
        <v>0</v>
      </c>
      <c r="P62">
        <v>0</v>
      </c>
      <c r="Q62">
        <v>0</v>
      </c>
      <c r="R62">
        <v>0</v>
      </c>
      <c r="S62">
        <v>0</v>
      </c>
      <c r="T62">
        <v>0</v>
      </c>
      <c r="U62">
        <v>0</v>
      </c>
      <c r="V62">
        <v>0</v>
      </c>
      <c r="W62">
        <v>0</v>
      </c>
    </row>
    <row r="63" spans="4:23" x14ac:dyDescent="0.25">
      <c r="D63">
        <v>37</v>
      </c>
      <c r="E63">
        <v>21</v>
      </c>
      <c r="F63">
        <v>19</v>
      </c>
      <c r="G63" t="s">
        <v>1194</v>
      </c>
      <c r="H63">
        <v>30</v>
      </c>
      <c r="I63">
        <v>468.4</v>
      </c>
      <c r="J63">
        <v>1.762</v>
      </c>
      <c r="K63">
        <v>1.7909999999999999</v>
      </c>
      <c r="M63">
        <v>0</v>
      </c>
      <c r="N63">
        <v>0</v>
      </c>
      <c r="O63">
        <v>0</v>
      </c>
      <c r="P63">
        <v>0</v>
      </c>
      <c r="Q63">
        <v>0</v>
      </c>
      <c r="R63">
        <v>0</v>
      </c>
      <c r="S63">
        <v>0</v>
      </c>
      <c r="T63">
        <v>0</v>
      </c>
      <c r="U63">
        <v>0</v>
      </c>
      <c r="V63">
        <v>0</v>
      </c>
      <c r="W63">
        <v>0</v>
      </c>
    </row>
    <row r="64" spans="4:23" x14ac:dyDescent="0.25">
      <c r="D64">
        <v>38</v>
      </c>
      <c r="E64">
        <v>25</v>
      </c>
      <c r="F64">
        <v>16</v>
      </c>
      <c r="G64" t="s">
        <v>1195</v>
      </c>
      <c r="H64">
        <v>30</v>
      </c>
      <c r="I64">
        <v>379.5</v>
      </c>
      <c r="J64">
        <v>1.343</v>
      </c>
      <c r="K64">
        <v>1.4039999999999999</v>
      </c>
      <c r="M64">
        <v>0</v>
      </c>
      <c r="N64">
        <v>0</v>
      </c>
      <c r="O64">
        <v>0</v>
      </c>
      <c r="P64">
        <v>0</v>
      </c>
      <c r="Q64">
        <v>0</v>
      </c>
      <c r="R64">
        <v>0</v>
      </c>
      <c r="S64">
        <v>0</v>
      </c>
      <c r="T64">
        <v>0</v>
      </c>
      <c r="U64">
        <v>0</v>
      </c>
      <c r="V64">
        <v>0</v>
      </c>
      <c r="W64">
        <v>0</v>
      </c>
    </row>
    <row r="65" spans="4:23" x14ac:dyDescent="0.25">
      <c r="D65">
        <v>39</v>
      </c>
      <c r="E65">
        <v>25</v>
      </c>
      <c r="F65">
        <v>16</v>
      </c>
      <c r="G65" t="s">
        <v>1194</v>
      </c>
      <c r="H65">
        <v>30</v>
      </c>
      <c r="I65">
        <v>374.7</v>
      </c>
      <c r="J65">
        <v>1.5266</v>
      </c>
      <c r="K65">
        <v>1.4538</v>
      </c>
      <c r="M65">
        <v>0</v>
      </c>
      <c r="N65">
        <v>0</v>
      </c>
      <c r="O65">
        <v>0</v>
      </c>
      <c r="P65">
        <v>0</v>
      </c>
      <c r="Q65">
        <v>0</v>
      </c>
      <c r="R65">
        <v>0</v>
      </c>
      <c r="S65">
        <v>0</v>
      </c>
      <c r="T65">
        <v>0</v>
      </c>
      <c r="U65">
        <v>0</v>
      </c>
      <c r="V65">
        <v>0</v>
      </c>
      <c r="W65">
        <v>0</v>
      </c>
    </row>
    <row r="66" spans="4:23" x14ac:dyDescent="0.25">
      <c r="D66">
        <v>40</v>
      </c>
      <c r="E66">
        <v>33</v>
      </c>
      <c r="F66">
        <v>16</v>
      </c>
      <c r="G66" t="s">
        <v>1191</v>
      </c>
      <c r="H66">
        <v>30</v>
      </c>
      <c r="I66">
        <v>379</v>
      </c>
      <c r="J66">
        <v>1.758</v>
      </c>
      <c r="K66">
        <v>1.728</v>
      </c>
      <c r="M66">
        <v>0</v>
      </c>
      <c r="N66">
        <v>0</v>
      </c>
      <c r="O66">
        <v>0</v>
      </c>
      <c r="P66">
        <v>0</v>
      </c>
      <c r="Q66">
        <v>0</v>
      </c>
      <c r="R66">
        <v>0</v>
      </c>
      <c r="S66">
        <v>0</v>
      </c>
      <c r="T66">
        <v>0</v>
      </c>
      <c r="U66">
        <v>0</v>
      </c>
      <c r="V66">
        <v>0</v>
      </c>
      <c r="W66">
        <v>0</v>
      </c>
    </row>
    <row r="67" spans="4:23" x14ac:dyDescent="0.25">
      <c r="D67">
        <v>41</v>
      </c>
      <c r="E67">
        <v>42</v>
      </c>
      <c r="F67">
        <v>17</v>
      </c>
      <c r="G67" t="s">
        <v>1195</v>
      </c>
      <c r="H67">
        <v>30</v>
      </c>
      <c r="I67">
        <v>368.3</v>
      </c>
      <c r="J67">
        <v>1.78</v>
      </c>
      <c r="K67">
        <v>1.768</v>
      </c>
      <c r="M67">
        <v>0</v>
      </c>
      <c r="N67">
        <v>0</v>
      </c>
      <c r="O67">
        <v>0</v>
      </c>
      <c r="P67">
        <v>0</v>
      </c>
      <c r="Q67">
        <v>0</v>
      </c>
      <c r="R67">
        <v>0</v>
      </c>
      <c r="S67">
        <v>0</v>
      </c>
      <c r="T67">
        <v>0</v>
      </c>
      <c r="U67">
        <v>0</v>
      </c>
      <c r="V67">
        <v>0</v>
      </c>
      <c r="W67">
        <v>0</v>
      </c>
    </row>
    <row r="68" spans="4:23" x14ac:dyDescent="0.25">
      <c r="D68">
        <v>42</v>
      </c>
      <c r="E68">
        <v>42</v>
      </c>
      <c r="F68">
        <v>17</v>
      </c>
      <c r="G68" t="s">
        <v>1194</v>
      </c>
      <c r="H68">
        <v>30</v>
      </c>
      <c r="I68">
        <v>413.8</v>
      </c>
      <c r="J68">
        <v>1.7233000000000001</v>
      </c>
      <c r="K68">
        <v>1.6444000000000001</v>
      </c>
      <c r="M68">
        <v>0</v>
      </c>
      <c r="N68">
        <v>0</v>
      </c>
      <c r="O68">
        <v>0</v>
      </c>
      <c r="P68">
        <v>0</v>
      </c>
      <c r="Q68">
        <v>0</v>
      </c>
      <c r="R68">
        <v>0</v>
      </c>
      <c r="S68">
        <v>0</v>
      </c>
      <c r="T68">
        <v>0</v>
      </c>
      <c r="U68">
        <v>0</v>
      </c>
      <c r="V68">
        <v>0</v>
      </c>
      <c r="W68">
        <v>0</v>
      </c>
    </row>
    <row r="69" spans="4:23" x14ac:dyDescent="0.25">
      <c r="D69">
        <v>43</v>
      </c>
      <c r="E69">
        <v>46</v>
      </c>
      <c r="F69">
        <v>17</v>
      </c>
      <c r="G69" t="s">
        <v>1191</v>
      </c>
      <c r="H69">
        <v>30</v>
      </c>
      <c r="I69">
        <v>381.9</v>
      </c>
      <c r="J69">
        <v>1.881</v>
      </c>
      <c r="K69">
        <v>1.8520000000000001</v>
      </c>
      <c r="M69">
        <v>0</v>
      </c>
      <c r="N69">
        <v>0</v>
      </c>
      <c r="O69">
        <v>0</v>
      </c>
      <c r="P69">
        <v>0</v>
      </c>
      <c r="Q69">
        <v>0</v>
      </c>
      <c r="R69">
        <v>0</v>
      </c>
      <c r="S69">
        <v>0</v>
      </c>
      <c r="T69">
        <v>0</v>
      </c>
      <c r="U69">
        <v>0</v>
      </c>
      <c r="V69">
        <v>0</v>
      </c>
      <c r="W69">
        <v>0</v>
      </c>
    </row>
    <row r="70" spans="4:23" x14ac:dyDescent="0.25">
      <c r="D70">
        <v>44</v>
      </c>
      <c r="E70">
        <v>46</v>
      </c>
      <c r="F70">
        <v>17</v>
      </c>
      <c r="G70" t="s">
        <v>1192</v>
      </c>
      <c r="H70">
        <v>30</v>
      </c>
      <c r="I70">
        <v>380</v>
      </c>
      <c r="J70">
        <v>1.8240000000000001</v>
      </c>
      <c r="K70">
        <v>1.7949999999999999</v>
      </c>
      <c r="M70">
        <v>0</v>
      </c>
      <c r="N70">
        <v>0</v>
      </c>
      <c r="O70">
        <v>0</v>
      </c>
      <c r="P70">
        <v>0</v>
      </c>
      <c r="Q70">
        <v>0</v>
      </c>
      <c r="R70">
        <v>0</v>
      </c>
      <c r="S70">
        <v>0</v>
      </c>
      <c r="T70">
        <v>0</v>
      </c>
      <c r="U70">
        <v>0</v>
      </c>
      <c r="V70">
        <v>0</v>
      </c>
      <c r="W70">
        <v>0</v>
      </c>
    </row>
    <row r="71" spans="4:23" x14ac:dyDescent="0.25">
      <c r="D71">
        <v>45</v>
      </c>
      <c r="E71">
        <v>2</v>
      </c>
      <c r="F71">
        <v>3</v>
      </c>
      <c r="G71" t="s">
        <v>1193</v>
      </c>
      <c r="H71">
        <v>0</v>
      </c>
      <c r="I71">
        <v>425.2</v>
      </c>
      <c r="J71">
        <v>1.897</v>
      </c>
      <c r="K71">
        <v>1.89</v>
      </c>
      <c r="M71">
        <v>0</v>
      </c>
      <c r="N71">
        <v>0</v>
      </c>
      <c r="O71">
        <v>0</v>
      </c>
      <c r="P71">
        <v>0</v>
      </c>
      <c r="Q71">
        <v>0</v>
      </c>
      <c r="R71">
        <v>0</v>
      </c>
      <c r="S71">
        <v>0</v>
      </c>
      <c r="T71">
        <v>0</v>
      </c>
      <c r="U71">
        <v>0</v>
      </c>
      <c r="V71">
        <v>0</v>
      </c>
      <c r="W71">
        <v>0</v>
      </c>
    </row>
    <row r="72" spans="4:23" x14ac:dyDescent="0.25">
      <c r="D72">
        <v>46</v>
      </c>
      <c r="E72">
        <v>2</v>
      </c>
      <c r="F72">
        <v>3</v>
      </c>
      <c r="G72" t="s">
        <v>1194</v>
      </c>
      <c r="H72">
        <v>0</v>
      </c>
      <c r="I72">
        <v>392.5</v>
      </c>
      <c r="J72">
        <v>1.9156</v>
      </c>
      <c r="K72">
        <v>1.9043000000000001</v>
      </c>
      <c r="M72">
        <v>0</v>
      </c>
      <c r="N72">
        <v>0</v>
      </c>
      <c r="O72">
        <v>0</v>
      </c>
      <c r="P72">
        <v>0</v>
      </c>
      <c r="Q72">
        <v>0</v>
      </c>
      <c r="R72">
        <v>0</v>
      </c>
      <c r="S72">
        <v>0</v>
      </c>
      <c r="T72">
        <v>0</v>
      </c>
      <c r="U72">
        <v>0</v>
      </c>
      <c r="V72">
        <v>0</v>
      </c>
      <c r="W72">
        <v>0</v>
      </c>
    </row>
    <row r="73" spans="4:23" x14ac:dyDescent="0.25">
      <c r="D73">
        <v>47</v>
      </c>
      <c r="E73">
        <v>8</v>
      </c>
      <c r="F73">
        <v>5</v>
      </c>
      <c r="G73" t="s">
        <v>1191</v>
      </c>
      <c r="H73">
        <v>0</v>
      </c>
      <c r="I73">
        <v>393.9</v>
      </c>
      <c r="J73">
        <v>1.756</v>
      </c>
      <c r="K73">
        <v>1.819</v>
      </c>
      <c r="M73">
        <v>0</v>
      </c>
      <c r="N73">
        <v>0</v>
      </c>
      <c r="O73">
        <v>0</v>
      </c>
      <c r="P73">
        <v>0</v>
      </c>
      <c r="Q73">
        <v>0</v>
      </c>
      <c r="R73">
        <v>0</v>
      </c>
      <c r="S73">
        <v>0</v>
      </c>
      <c r="T73">
        <v>0</v>
      </c>
      <c r="U73">
        <v>0</v>
      </c>
      <c r="V73">
        <v>0</v>
      </c>
      <c r="W73">
        <v>0</v>
      </c>
    </row>
    <row r="74" spans="4:23" x14ac:dyDescent="0.25">
      <c r="D74">
        <v>48</v>
      </c>
      <c r="E74">
        <v>8</v>
      </c>
      <c r="F74">
        <v>5</v>
      </c>
      <c r="G74" t="s">
        <v>1192</v>
      </c>
      <c r="H74">
        <v>0</v>
      </c>
      <c r="I74">
        <v>386.2</v>
      </c>
      <c r="J74">
        <v>1.671</v>
      </c>
      <c r="K74">
        <v>1.661</v>
      </c>
      <c r="M74">
        <v>0</v>
      </c>
      <c r="N74">
        <v>0</v>
      </c>
      <c r="O74">
        <v>0</v>
      </c>
      <c r="P74">
        <v>0</v>
      </c>
      <c r="Q74">
        <v>0</v>
      </c>
      <c r="R74">
        <v>0</v>
      </c>
      <c r="S74">
        <v>0</v>
      </c>
      <c r="T74">
        <v>0</v>
      </c>
      <c r="U74">
        <v>0</v>
      </c>
      <c r="V74">
        <v>0</v>
      </c>
      <c r="W74">
        <v>0</v>
      </c>
    </row>
    <row r="75" spans="4:23" x14ac:dyDescent="0.25">
      <c r="D75">
        <v>49</v>
      </c>
      <c r="E75">
        <v>16</v>
      </c>
      <c r="F75">
        <v>1</v>
      </c>
      <c r="G75" t="s">
        <v>1197</v>
      </c>
      <c r="H75">
        <v>0</v>
      </c>
      <c r="I75">
        <v>364.2</v>
      </c>
      <c r="J75">
        <v>1.5884</v>
      </c>
      <c r="K75">
        <v>1.6516999999999999</v>
      </c>
      <c r="M75">
        <v>0</v>
      </c>
      <c r="N75">
        <v>0</v>
      </c>
      <c r="O75">
        <v>0</v>
      </c>
      <c r="P75">
        <v>0</v>
      </c>
      <c r="Q75">
        <v>0</v>
      </c>
      <c r="R75">
        <v>0</v>
      </c>
      <c r="S75">
        <v>0</v>
      </c>
      <c r="T75">
        <v>0</v>
      </c>
      <c r="U75">
        <v>0</v>
      </c>
      <c r="V75">
        <v>0</v>
      </c>
      <c r="W75">
        <v>0</v>
      </c>
    </row>
    <row r="76" spans="4:23" x14ac:dyDescent="0.25">
      <c r="D76">
        <v>50</v>
      </c>
      <c r="E76">
        <v>16</v>
      </c>
      <c r="F76">
        <v>2</v>
      </c>
      <c r="G76" t="s">
        <v>1191</v>
      </c>
      <c r="H76">
        <v>0</v>
      </c>
      <c r="I76">
        <v>389.2</v>
      </c>
      <c r="J76">
        <v>1.73</v>
      </c>
      <c r="K76">
        <v>1.66</v>
      </c>
      <c r="M76">
        <v>0</v>
      </c>
      <c r="N76">
        <v>0</v>
      </c>
      <c r="O76">
        <v>0</v>
      </c>
      <c r="P76">
        <v>0</v>
      </c>
      <c r="Q76">
        <v>0</v>
      </c>
      <c r="R76">
        <v>0</v>
      </c>
      <c r="S76">
        <v>0</v>
      </c>
      <c r="T76">
        <v>0</v>
      </c>
      <c r="U76">
        <v>0</v>
      </c>
      <c r="V76">
        <v>0</v>
      </c>
      <c r="W76">
        <v>0</v>
      </c>
    </row>
    <row r="77" spans="4:23" x14ac:dyDescent="0.25">
      <c r="D77">
        <v>51</v>
      </c>
      <c r="E77">
        <v>19</v>
      </c>
      <c r="F77">
        <v>3</v>
      </c>
      <c r="G77" t="s">
        <v>1195</v>
      </c>
      <c r="H77">
        <v>0</v>
      </c>
      <c r="I77" t="s">
        <v>106</v>
      </c>
      <c r="J77">
        <v>1.524</v>
      </c>
      <c r="K77">
        <v>1.577</v>
      </c>
      <c r="M77">
        <v>0</v>
      </c>
      <c r="N77">
        <v>0</v>
      </c>
      <c r="O77">
        <v>0</v>
      </c>
      <c r="P77">
        <v>0</v>
      </c>
      <c r="Q77">
        <v>0</v>
      </c>
      <c r="R77">
        <v>0</v>
      </c>
      <c r="S77">
        <v>0</v>
      </c>
      <c r="T77">
        <v>0</v>
      </c>
      <c r="U77">
        <v>0</v>
      </c>
      <c r="V77">
        <v>0</v>
      </c>
      <c r="W77">
        <v>0</v>
      </c>
    </row>
    <row r="78" spans="4:23" x14ac:dyDescent="0.25">
      <c r="D78">
        <v>52</v>
      </c>
      <c r="E78">
        <v>23</v>
      </c>
      <c r="F78">
        <v>4</v>
      </c>
      <c r="G78" t="s">
        <v>1191</v>
      </c>
      <c r="H78">
        <v>0</v>
      </c>
      <c r="I78">
        <v>381.2</v>
      </c>
      <c r="J78">
        <v>1.5960000000000001</v>
      </c>
      <c r="K78" s="26">
        <v>1642</v>
      </c>
      <c r="M78">
        <v>0</v>
      </c>
      <c r="N78">
        <v>0</v>
      </c>
      <c r="O78">
        <v>0</v>
      </c>
      <c r="P78">
        <v>0</v>
      </c>
      <c r="Q78">
        <v>0</v>
      </c>
      <c r="R78">
        <v>0</v>
      </c>
      <c r="S78">
        <v>0</v>
      </c>
      <c r="T78">
        <v>0</v>
      </c>
      <c r="U78">
        <v>0</v>
      </c>
      <c r="V78">
        <v>0</v>
      </c>
      <c r="W78">
        <v>0</v>
      </c>
    </row>
    <row r="79" spans="4:23" x14ac:dyDescent="0.25">
      <c r="D79">
        <v>53</v>
      </c>
      <c r="E79">
        <v>23</v>
      </c>
      <c r="F79">
        <v>4</v>
      </c>
      <c r="G79" t="s">
        <v>1192</v>
      </c>
      <c r="H79">
        <v>0</v>
      </c>
      <c r="I79">
        <v>353.2</v>
      </c>
      <c r="J79">
        <v>1.734</v>
      </c>
      <c r="K79">
        <v>1.6659999999999999</v>
      </c>
      <c r="M79">
        <v>0</v>
      </c>
      <c r="N79">
        <v>0</v>
      </c>
      <c r="O79">
        <v>0</v>
      </c>
      <c r="P79">
        <v>0</v>
      </c>
      <c r="Q79">
        <v>0</v>
      </c>
      <c r="R79">
        <v>0</v>
      </c>
      <c r="S79">
        <v>0</v>
      </c>
      <c r="T79">
        <v>0</v>
      </c>
      <c r="U79">
        <v>0</v>
      </c>
      <c r="V79">
        <v>0</v>
      </c>
      <c r="W79">
        <v>0</v>
      </c>
    </row>
    <row r="80" spans="4:23" x14ac:dyDescent="0.25">
      <c r="D80">
        <v>54</v>
      </c>
      <c r="E80">
        <v>26</v>
      </c>
      <c r="F80">
        <v>1</v>
      </c>
      <c r="G80" t="s">
        <v>1191</v>
      </c>
      <c r="H80">
        <v>0</v>
      </c>
      <c r="I80">
        <v>305.2</v>
      </c>
      <c r="J80">
        <v>1.5486</v>
      </c>
      <c r="K80">
        <v>1.5778000000000001</v>
      </c>
      <c r="M80">
        <v>0</v>
      </c>
      <c r="N80">
        <v>0</v>
      </c>
      <c r="O80">
        <v>0</v>
      </c>
      <c r="P80">
        <v>0</v>
      </c>
      <c r="Q80">
        <v>0</v>
      </c>
      <c r="R80">
        <v>0</v>
      </c>
      <c r="S80">
        <v>0</v>
      </c>
      <c r="T80">
        <v>0</v>
      </c>
      <c r="U80">
        <v>0</v>
      </c>
      <c r="V80">
        <v>0</v>
      </c>
      <c r="W80">
        <v>0</v>
      </c>
    </row>
    <row r="81" spans="4:23" x14ac:dyDescent="0.25">
      <c r="D81">
        <v>55</v>
      </c>
      <c r="E81">
        <v>26</v>
      </c>
      <c r="F81">
        <v>1</v>
      </c>
      <c r="G81" t="s">
        <v>1192</v>
      </c>
      <c r="H81">
        <v>0</v>
      </c>
      <c r="I81">
        <v>343.5</v>
      </c>
      <c r="J81">
        <v>1.661</v>
      </c>
      <c r="K81">
        <v>1.6459999999999999</v>
      </c>
      <c r="M81">
        <v>0</v>
      </c>
      <c r="N81">
        <v>0</v>
      </c>
      <c r="O81">
        <v>0</v>
      </c>
      <c r="P81">
        <v>0</v>
      </c>
      <c r="Q81">
        <v>0</v>
      </c>
      <c r="R81">
        <v>0</v>
      </c>
      <c r="S81">
        <v>0</v>
      </c>
      <c r="T81">
        <v>0</v>
      </c>
      <c r="U81">
        <v>0</v>
      </c>
      <c r="V81">
        <v>0</v>
      </c>
      <c r="W81">
        <v>0</v>
      </c>
    </row>
    <row r="82" spans="4:23" x14ac:dyDescent="0.25">
      <c r="D82">
        <v>56</v>
      </c>
      <c r="E82">
        <v>32</v>
      </c>
      <c r="F82">
        <v>2</v>
      </c>
      <c r="G82" t="s">
        <v>1193</v>
      </c>
      <c r="H82">
        <v>0</v>
      </c>
      <c r="I82">
        <v>411.6</v>
      </c>
      <c r="J82">
        <v>1.7549999999999999</v>
      </c>
      <c r="K82">
        <v>1.7789999999999999</v>
      </c>
      <c r="M82">
        <v>0</v>
      </c>
      <c r="N82">
        <v>0</v>
      </c>
      <c r="O82">
        <v>0</v>
      </c>
      <c r="P82">
        <v>0</v>
      </c>
      <c r="Q82">
        <v>0</v>
      </c>
      <c r="R82">
        <v>0</v>
      </c>
      <c r="S82">
        <v>0</v>
      </c>
      <c r="T82">
        <v>0</v>
      </c>
      <c r="U82">
        <v>0</v>
      </c>
      <c r="V82">
        <v>0</v>
      </c>
      <c r="W82">
        <v>0</v>
      </c>
    </row>
    <row r="83" spans="4:23" x14ac:dyDescent="0.25">
      <c r="D83">
        <v>57</v>
      </c>
      <c r="E83">
        <v>32</v>
      </c>
      <c r="F83">
        <v>2</v>
      </c>
      <c r="G83" t="s">
        <v>1194</v>
      </c>
      <c r="H83">
        <v>0</v>
      </c>
      <c r="I83">
        <v>388.9</v>
      </c>
      <c r="J83">
        <v>1.589</v>
      </c>
      <c r="K83">
        <v>1.641</v>
      </c>
      <c r="M83">
        <v>0</v>
      </c>
      <c r="N83">
        <v>0</v>
      </c>
      <c r="O83">
        <v>0</v>
      </c>
      <c r="P83">
        <v>0</v>
      </c>
      <c r="Q83">
        <v>0</v>
      </c>
      <c r="R83">
        <v>0</v>
      </c>
      <c r="S83">
        <v>0</v>
      </c>
      <c r="T83">
        <v>0</v>
      </c>
      <c r="U83">
        <v>0</v>
      </c>
      <c r="V83">
        <v>0</v>
      </c>
      <c r="W83">
        <v>0</v>
      </c>
    </row>
    <row r="84" spans="4:23" x14ac:dyDescent="0.25">
      <c r="D84">
        <v>58</v>
      </c>
      <c r="E84">
        <v>54</v>
      </c>
      <c r="F84">
        <v>27</v>
      </c>
      <c r="G84" t="s">
        <v>1191</v>
      </c>
      <c r="H84">
        <v>600</v>
      </c>
      <c r="I84">
        <v>466.6</v>
      </c>
      <c r="J84">
        <v>1.9350000000000001</v>
      </c>
      <c r="K84">
        <v>1.9670000000000001</v>
      </c>
      <c r="M84">
        <v>0</v>
      </c>
      <c r="N84">
        <v>0</v>
      </c>
      <c r="O84">
        <v>0</v>
      </c>
      <c r="P84">
        <v>0</v>
      </c>
      <c r="Q84">
        <v>0</v>
      </c>
      <c r="R84">
        <v>0</v>
      </c>
      <c r="S84">
        <v>0</v>
      </c>
      <c r="T84">
        <v>0</v>
      </c>
      <c r="U84">
        <v>0</v>
      </c>
      <c r="V84">
        <v>0</v>
      </c>
      <c r="W84">
        <v>0</v>
      </c>
    </row>
    <row r="85" spans="4:23" x14ac:dyDescent="0.25">
      <c r="D85">
        <v>59</v>
      </c>
      <c r="E85">
        <v>54</v>
      </c>
      <c r="F85">
        <v>27</v>
      </c>
      <c r="G85" t="s">
        <v>1192</v>
      </c>
      <c r="H85">
        <v>600</v>
      </c>
      <c r="I85">
        <v>416.8</v>
      </c>
      <c r="J85">
        <v>1.8972</v>
      </c>
      <c r="K85">
        <v>1.8721000000000001</v>
      </c>
      <c r="M85">
        <v>0</v>
      </c>
      <c r="N85">
        <v>0</v>
      </c>
      <c r="O85">
        <v>0</v>
      </c>
      <c r="P85">
        <v>0</v>
      </c>
      <c r="Q85">
        <v>0</v>
      </c>
      <c r="R85">
        <v>0</v>
      </c>
      <c r="S85">
        <v>0</v>
      </c>
      <c r="T85">
        <v>0</v>
      </c>
      <c r="U85">
        <v>0</v>
      </c>
      <c r="V85">
        <v>0</v>
      </c>
      <c r="W85">
        <v>0</v>
      </c>
    </row>
    <row r="86" spans="4:23" x14ac:dyDescent="0.25">
      <c r="D86">
        <v>60</v>
      </c>
      <c r="E86">
        <v>60</v>
      </c>
      <c r="F86">
        <v>28</v>
      </c>
      <c r="G86" t="s">
        <v>1193</v>
      </c>
      <c r="H86">
        <v>600</v>
      </c>
      <c r="I86">
        <v>365.1</v>
      </c>
      <c r="J86">
        <v>1.7030000000000001</v>
      </c>
      <c r="K86">
        <v>1.681</v>
      </c>
      <c r="M86">
        <v>0</v>
      </c>
      <c r="N86">
        <v>0</v>
      </c>
      <c r="O86">
        <v>0</v>
      </c>
      <c r="P86">
        <v>0</v>
      </c>
      <c r="Q86">
        <v>0</v>
      </c>
      <c r="R86">
        <v>0</v>
      </c>
      <c r="S86">
        <v>0</v>
      </c>
      <c r="T86">
        <v>0</v>
      </c>
      <c r="U86">
        <v>0</v>
      </c>
      <c r="V86">
        <v>0</v>
      </c>
      <c r="W86">
        <v>0</v>
      </c>
    </row>
    <row r="87" spans="4:23" x14ac:dyDescent="0.25">
      <c r="D87">
        <v>61</v>
      </c>
      <c r="E87">
        <v>61</v>
      </c>
      <c r="F87">
        <v>28</v>
      </c>
      <c r="G87" t="s">
        <v>1194</v>
      </c>
      <c r="H87">
        <v>600</v>
      </c>
      <c r="I87">
        <v>486.8</v>
      </c>
      <c r="J87">
        <v>1.8009999999999999</v>
      </c>
      <c r="K87">
        <v>1.798</v>
      </c>
      <c r="M87">
        <v>0</v>
      </c>
      <c r="N87">
        <v>0</v>
      </c>
      <c r="O87">
        <v>0</v>
      </c>
      <c r="P87">
        <v>0</v>
      </c>
      <c r="Q87">
        <v>0</v>
      </c>
      <c r="R87">
        <v>0</v>
      </c>
      <c r="S87">
        <v>0</v>
      </c>
      <c r="T87">
        <v>0</v>
      </c>
      <c r="U87">
        <v>0</v>
      </c>
      <c r="V87">
        <v>0</v>
      </c>
      <c r="W87">
        <v>0</v>
      </c>
    </row>
    <row r="88" spans="4:23" x14ac:dyDescent="0.25">
      <c r="D88">
        <v>62</v>
      </c>
      <c r="E88">
        <v>69</v>
      </c>
      <c r="F88">
        <v>28</v>
      </c>
      <c r="G88" t="s">
        <v>1191</v>
      </c>
      <c r="H88">
        <v>600</v>
      </c>
      <c r="I88">
        <v>474.2</v>
      </c>
      <c r="J88">
        <v>1.871</v>
      </c>
      <c r="K88">
        <v>1.9179999999999999</v>
      </c>
      <c r="M88">
        <v>1</v>
      </c>
      <c r="N88">
        <v>0</v>
      </c>
      <c r="O88">
        <v>0</v>
      </c>
      <c r="P88">
        <v>0</v>
      </c>
      <c r="Q88">
        <v>0</v>
      </c>
      <c r="R88">
        <v>0</v>
      </c>
      <c r="S88">
        <v>0</v>
      </c>
      <c r="T88">
        <v>0</v>
      </c>
      <c r="U88">
        <v>0</v>
      </c>
      <c r="V88">
        <v>0</v>
      </c>
      <c r="W88">
        <v>0</v>
      </c>
    </row>
    <row r="89" spans="4:23" x14ac:dyDescent="0.25">
      <c r="D89">
        <v>63</v>
      </c>
      <c r="E89">
        <v>69</v>
      </c>
      <c r="F89">
        <v>28</v>
      </c>
      <c r="G89" t="s">
        <v>1192</v>
      </c>
      <c r="H89">
        <v>600</v>
      </c>
      <c r="I89">
        <v>453.8</v>
      </c>
      <c r="J89">
        <v>1.6439999999999999</v>
      </c>
      <c r="K89">
        <v>1.835</v>
      </c>
      <c r="M89">
        <v>0</v>
      </c>
      <c r="N89">
        <v>0</v>
      </c>
      <c r="O89">
        <v>0</v>
      </c>
      <c r="P89">
        <v>0</v>
      </c>
      <c r="Q89">
        <v>0</v>
      </c>
      <c r="R89">
        <v>0</v>
      </c>
      <c r="S89">
        <v>0</v>
      </c>
      <c r="T89">
        <v>0</v>
      </c>
      <c r="U89">
        <v>0</v>
      </c>
      <c r="V89">
        <v>0</v>
      </c>
      <c r="W89">
        <v>0</v>
      </c>
    </row>
    <row r="90" spans="4:23" x14ac:dyDescent="0.25">
      <c r="D90">
        <v>64</v>
      </c>
      <c r="E90">
        <v>53</v>
      </c>
      <c r="F90">
        <v>24</v>
      </c>
      <c r="G90" t="s">
        <v>1193</v>
      </c>
      <c r="H90">
        <v>300</v>
      </c>
      <c r="I90">
        <v>481.2</v>
      </c>
      <c r="J90">
        <v>1.8218000000000001</v>
      </c>
      <c r="K90">
        <v>1.8402000000000001</v>
      </c>
      <c r="M90">
        <v>0</v>
      </c>
      <c r="N90">
        <v>0</v>
      </c>
      <c r="O90">
        <v>0</v>
      </c>
      <c r="P90">
        <v>0</v>
      </c>
      <c r="Q90">
        <v>0</v>
      </c>
      <c r="R90">
        <v>0</v>
      </c>
      <c r="S90">
        <v>0</v>
      </c>
      <c r="T90">
        <v>0</v>
      </c>
      <c r="U90">
        <v>0</v>
      </c>
      <c r="V90">
        <v>0</v>
      </c>
      <c r="W90">
        <v>0</v>
      </c>
    </row>
    <row r="91" spans="4:23" x14ac:dyDescent="0.25">
      <c r="D91">
        <v>65</v>
      </c>
      <c r="E91">
        <v>53</v>
      </c>
      <c r="F91">
        <v>24</v>
      </c>
      <c r="G91" t="s">
        <v>1194</v>
      </c>
      <c r="H91">
        <v>300</v>
      </c>
      <c r="I91">
        <v>451.4</v>
      </c>
      <c r="J91">
        <v>1.85</v>
      </c>
      <c r="K91">
        <v>1.885</v>
      </c>
      <c r="M91">
        <v>0</v>
      </c>
      <c r="N91">
        <v>0</v>
      </c>
      <c r="O91">
        <v>0</v>
      </c>
      <c r="P91">
        <v>0</v>
      </c>
      <c r="Q91">
        <v>0</v>
      </c>
      <c r="R91">
        <v>0</v>
      </c>
      <c r="S91">
        <v>0</v>
      </c>
      <c r="T91">
        <v>0</v>
      </c>
      <c r="U91">
        <v>0</v>
      </c>
      <c r="V91">
        <v>0</v>
      </c>
      <c r="W91">
        <v>1</v>
      </c>
    </row>
    <row r="92" spans="4:23" x14ac:dyDescent="0.25">
      <c r="D92">
        <v>66</v>
      </c>
      <c r="E92">
        <v>58</v>
      </c>
      <c r="F92">
        <v>25</v>
      </c>
      <c r="G92" t="s">
        <v>1191</v>
      </c>
      <c r="H92">
        <v>300</v>
      </c>
      <c r="I92">
        <v>392.9</v>
      </c>
      <c r="J92">
        <v>1.633</v>
      </c>
      <c r="K92">
        <v>1.661</v>
      </c>
      <c r="M92">
        <v>0</v>
      </c>
      <c r="N92">
        <v>0</v>
      </c>
      <c r="O92">
        <v>0</v>
      </c>
      <c r="P92">
        <v>0</v>
      </c>
      <c r="Q92">
        <v>0</v>
      </c>
      <c r="R92">
        <v>0</v>
      </c>
      <c r="S92">
        <v>0</v>
      </c>
      <c r="T92">
        <v>0</v>
      </c>
      <c r="U92">
        <v>0</v>
      </c>
      <c r="V92">
        <v>0</v>
      </c>
      <c r="W92">
        <v>0</v>
      </c>
    </row>
    <row r="93" spans="4:23" x14ac:dyDescent="0.25">
      <c r="D93">
        <v>67</v>
      </c>
      <c r="E93">
        <v>58</v>
      </c>
      <c r="F93">
        <v>25</v>
      </c>
      <c r="G93" t="s">
        <v>1192</v>
      </c>
      <c r="H93">
        <v>300</v>
      </c>
      <c r="I93">
        <v>405.1</v>
      </c>
      <c r="J93">
        <v>1.8902000000000001</v>
      </c>
      <c r="K93">
        <v>1.8311999999999999</v>
      </c>
      <c r="M93">
        <v>0</v>
      </c>
      <c r="N93">
        <v>0</v>
      </c>
      <c r="O93">
        <v>0</v>
      </c>
      <c r="P93">
        <v>0</v>
      </c>
      <c r="Q93">
        <v>0</v>
      </c>
      <c r="R93">
        <v>0</v>
      </c>
      <c r="S93">
        <v>0</v>
      </c>
      <c r="T93">
        <v>0</v>
      </c>
      <c r="U93">
        <v>0</v>
      </c>
      <c r="V93">
        <v>0</v>
      </c>
      <c r="W93">
        <v>0</v>
      </c>
    </row>
    <row r="94" spans="4:23" x14ac:dyDescent="0.25">
      <c r="D94">
        <v>68</v>
      </c>
      <c r="E94">
        <v>65</v>
      </c>
      <c r="F94">
        <v>25</v>
      </c>
      <c r="G94" t="s">
        <v>1193</v>
      </c>
      <c r="H94">
        <v>300</v>
      </c>
      <c r="I94">
        <v>399.6</v>
      </c>
      <c r="J94">
        <v>1.839</v>
      </c>
      <c r="K94">
        <v>1.865</v>
      </c>
      <c r="M94">
        <v>0</v>
      </c>
      <c r="N94">
        <v>0</v>
      </c>
      <c r="O94">
        <v>0</v>
      </c>
      <c r="P94">
        <v>0</v>
      </c>
      <c r="Q94">
        <v>0</v>
      </c>
      <c r="R94">
        <v>0</v>
      </c>
      <c r="S94">
        <v>0</v>
      </c>
      <c r="T94">
        <v>0</v>
      </c>
      <c r="U94">
        <v>0</v>
      </c>
      <c r="V94">
        <v>0</v>
      </c>
      <c r="W94">
        <v>0</v>
      </c>
    </row>
    <row r="95" spans="4:23" x14ac:dyDescent="0.25">
      <c r="D95">
        <v>69</v>
      </c>
      <c r="E95">
        <v>65</v>
      </c>
      <c r="F95">
        <v>25</v>
      </c>
      <c r="G95" t="s">
        <v>1194</v>
      </c>
      <c r="H95">
        <v>300</v>
      </c>
      <c r="I95">
        <v>437.9</v>
      </c>
      <c r="J95">
        <v>2.0169999999999999</v>
      </c>
      <c r="K95">
        <v>1.9350000000000001</v>
      </c>
      <c r="M95">
        <v>0</v>
      </c>
      <c r="N95">
        <v>0</v>
      </c>
      <c r="O95">
        <v>0</v>
      </c>
      <c r="P95">
        <v>0</v>
      </c>
      <c r="Q95">
        <v>0</v>
      </c>
      <c r="R95">
        <v>0</v>
      </c>
      <c r="S95">
        <v>0</v>
      </c>
      <c r="T95">
        <v>0</v>
      </c>
      <c r="U95">
        <v>0</v>
      </c>
      <c r="V95">
        <v>0</v>
      </c>
      <c r="W95">
        <v>0</v>
      </c>
    </row>
    <row r="96" spans="4:23" x14ac:dyDescent="0.25">
      <c r="D96">
        <v>70</v>
      </c>
      <c r="E96">
        <v>67</v>
      </c>
      <c r="F96">
        <v>23</v>
      </c>
      <c r="G96" t="s">
        <v>1195</v>
      </c>
      <c r="H96">
        <v>300</v>
      </c>
      <c r="I96">
        <v>339.3</v>
      </c>
      <c r="J96">
        <v>1.7703</v>
      </c>
      <c r="K96">
        <v>1.7305999999999999</v>
      </c>
      <c r="M96">
        <v>0</v>
      </c>
      <c r="N96">
        <v>0</v>
      </c>
      <c r="O96">
        <v>0</v>
      </c>
      <c r="P96">
        <v>0</v>
      </c>
      <c r="Q96">
        <v>0</v>
      </c>
      <c r="R96">
        <v>0</v>
      </c>
      <c r="S96">
        <v>0</v>
      </c>
      <c r="T96">
        <v>0</v>
      </c>
      <c r="U96">
        <v>0</v>
      </c>
      <c r="V96">
        <v>0</v>
      </c>
      <c r="W96">
        <v>0</v>
      </c>
    </row>
    <row r="97" spans="4:23" x14ac:dyDescent="0.25">
      <c r="D97">
        <v>71</v>
      </c>
      <c r="E97">
        <v>67</v>
      </c>
      <c r="F97">
        <v>23</v>
      </c>
      <c r="G97" t="s">
        <v>1196</v>
      </c>
      <c r="H97">
        <v>300</v>
      </c>
      <c r="I97">
        <v>365.3</v>
      </c>
      <c r="J97">
        <v>1.744</v>
      </c>
      <c r="K97">
        <v>1.764</v>
      </c>
      <c r="M97">
        <v>0</v>
      </c>
      <c r="N97">
        <v>0</v>
      </c>
      <c r="O97">
        <v>0</v>
      </c>
      <c r="P97">
        <v>0</v>
      </c>
      <c r="Q97">
        <v>0</v>
      </c>
      <c r="R97">
        <v>0</v>
      </c>
      <c r="S97">
        <v>0</v>
      </c>
      <c r="T97">
        <v>0</v>
      </c>
      <c r="U97">
        <v>0</v>
      </c>
      <c r="V97">
        <v>0</v>
      </c>
      <c r="W97">
        <v>0</v>
      </c>
    </row>
    <row r="98" spans="4:23" x14ac:dyDescent="0.25">
      <c r="D98">
        <v>72</v>
      </c>
      <c r="E98">
        <v>52</v>
      </c>
      <c r="F98">
        <v>18</v>
      </c>
      <c r="G98" t="s">
        <v>1194</v>
      </c>
      <c r="H98">
        <v>30</v>
      </c>
      <c r="I98">
        <v>383.8</v>
      </c>
      <c r="J98">
        <v>1.708</v>
      </c>
      <c r="K98">
        <v>1.734</v>
      </c>
      <c r="M98">
        <v>0</v>
      </c>
      <c r="N98">
        <v>0</v>
      </c>
      <c r="O98">
        <v>0</v>
      </c>
      <c r="P98">
        <v>0</v>
      </c>
      <c r="Q98">
        <v>0</v>
      </c>
      <c r="R98">
        <v>0</v>
      </c>
      <c r="S98">
        <v>0</v>
      </c>
      <c r="T98">
        <v>0</v>
      </c>
      <c r="U98">
        <v>0</v>
      </c>
      <c r="V98">
        <v>0</v>
      </c>
      <c r="W98">
        <v>0</v>
      </c>
    </row>
    <row r="99" spans="4:23" x14ac:dyDescent="0.25">
      <c r="D99">
        <v>73</v>
      </c>
      <c r="E99">
        <v>52</v>
      </c>
      <c r="F99">
        <v>18</v>
      </c>
      <c r="G99" t="s">
        <v>1193</v>
      </c>
      <c r="H99">
        <v>30</v>
      </c>
      <c r="I99">
        <v>476.4</v>
      </c>
      <c r="J99">
        <v>1.9910000000000001</v>
      </c>
      <c r="K99">
        <v>1.9890000000000001</v>
      </c>
      <c r="M99">
        <v>0</v>
      </c>
      <c r="N99">
        <v>0</v>
      </c>
      <c r="O99">
        <v>0</v>
      </c>
      <c r="P99">
        <v>0</v>
      </c>
      <c r="Q99">
        <v>0</v>
      </c>
      <c r="R99">
        <v>0</v>
      </c>
      <c r="S99">
        <v>0</v>
      </c>
      <c r="T99">
        <v>0</v>
      </c>
      <c r="U99">
        <v>0</v>
      </c>
      <c r="V99">
        <v>0</v>
      </c>
      <c r="W99">
        <v>0</v>
      </c>
    </row>
    <row r="100" spans="4:23" x14ac:dyDescent="0.25">
      <c r="D100">
        <v>74</v>
      </c>
      <c r="E100">
        <v>59</v>
      </c>
      <c r="F100">
        <v>18</v>
      </c>
      <c r="G100" t="s">
        <v>1191</v>
      </c>
      <c r="H100">
        <v>30</v>
      </c>
      <c r="I100">
        <v>430.6</v>
      </c>
      <c r="J100">
        <v>1.7250000000000001</v>
      </c>
      <c r="K100">
        <v>1.716</v>
      </c>
      <c r="M100">
        <v>0</v>
      </c>
      <c r="N100">
        <v>0</v>
      </c>
      <c r="O100">
        <v>0</v>
      </c>
      <c r="P100">
        <v>0</v>
      </c>
      <c r="Q100">
        <v>0</v>
      </c>
      <c r="R100">
        <v>0</v>
      </c>
      <c r="S100">
        <v>0</v>
      </c>
      <c r="T100">
        <v>0</v>
      </c>
      <c r="U100">
        <v>0</v>
      </c>
      <c r="V100">
        <v>0</v>
      </c>
      <c r="W100">
        <v>0</v>
      </c>
    </row>
    <row r="101" spans="4:23" x14ac:dyDescent="0.25">
      <c r="D101">
        <v>75</v>
      </c>
      <c r="E101">
        <v>59</v>
      </c>
      <c r="F101">
        <v>18</v>
      </c>
      <c r="G101" t="s">
        <v>1192</v>
      </c>
      <c r="H101">
        <v>30</v>
      </c>
      <c r="I101">
        <v>426.9</v>
      </c>
      <c r="J101">
        <v>1.581</v>
      </c>
      <c r="K101">
        <v>1.579</v>
      </c>
      <c r="M101">
        <v>0</v>
      </c>
      <c r="N101">
        <v>0</v>
      </c>
      <c r="O101">
        <v>0</v>
      </c>
      <c r="P101">
        <v>0</v>
      </c>
      <c r="Q101">
        <v>0</v>
      </c>
      <c r="R101">
        <v>0</v>
      </c>
      <c r="S101">
        <v>0</v>
      </c>
      <c r="T101">
        <v>0</v>
      </c>
      <c r="U101">
        <v>0</v>
      </c>
      <c r="V101">
        <v>0</v>
      </c>
      <c r="W101">
        <v>0</v>
      </c>
    </row>
    <row r="102" spans="4:23" x14ac:dyDescent="0.25">
      <c r="D102">
        <v>76</v>
      </c>
      <c r="E102">
        <v>63</v>
      </c>
      <c r="F102">
        <v>20</v>
      </c>
      <c r="G102" t="s">
        <v>1193</v>
      </c>
      <c r="H102">
        <v>30</v>
      </c>
      <c r="I102">
        <v>480.5</v>
      </c>
      <c r="J102">
        <v>2.0030000000000001</v>
      </c>
      <c r="K102">
        <v>2.125</v>
      </c>
      <c r="M102">
        <v>0</v>
      </c>
      <c r="N102">
        <v>0</v>
      </c>
      <c r="O102">
        <v>0</v>
      </c>
      <c r="P102">
        <v>0</v>
      </c>
      <c r="Q102">
        <v>0</v>
      </c>
      <c r="R102">
        <v>0</v>
      </c>
      <c r="S102">
        <v>0</v>
      </c>
      <c r="T102">
        <v>0</v>
      </c>
      <c r="U102">
        <v>0</v>
      </c>
      <c r="V102">
        <v>0</v>
      </c>
      <c r="W102">
        <v>0</v>
      </c>
    </row>
    <row r="103" spans="4:23" x14ac:dyDescent="0.25">
      <c r="D103">
        <v>77</v>
      </c>
      <c r="E103">
        <v>63</v>
      </c>
      <c r="F103">
        <v>20</v>
      </c>
      <c r="G103" t="s">
        <v>1194</v>
      </c>
      <c r="H103">
        <v>30</v>
      </c>
      <c r="I103">
        <v>485.1</v>
      </c>
      <c r="J103">
        <v>1.925</v>
      </c>
      <c r="K103">
        <v>1.9750000000000001</v>
      </c>
      <c r="M103">
        <v>0</v>
      </c>
      <c r="N103">
        <v>0</v>
      </c>
      <c r="O103">
        <v>0</v>
      </c>
      <c r="P103">
        <v>0</v>
      </c>
      <c r="Q103">
        <v>0</v>
      </c>
      <c r="R103">
        <v>0</v>
      </c>
      <c r="S103">
        <v>0</v>
      </c>
      <c r="T103">
        <v>0</v>
      </c>
      <c r="U103">
        <v>0</v>
      </c>
      <c r="V103">
        <v>0</v>
      </c>
      <c r="W103">
        <v>0</v>
      </c>
    </row>
    <row r="104" spans="4:23" x14ac:dyDescent="0.25">
      <c r="D104">
        <v>78</v>
      </c>
      <c r="E104">
        <v>66</v>
      </c>
      <c r="F104">
        <v>18</v>
      </c>
      <c r="G104" t="s">
        <v>1195</v>
      </c>
      <c r="H104">
        <v>30</v>
      </c>
      <c r="I104">
        <v>407.4</v>
      </c>
      <c r="J104">
        <v>1.7450000000000001</v>
      </c>
      <c r="K104">
        <v>1.736</v>
      </c>
      <c r="M104">
        <v>0</v>
      </c>
      <c r="N104">
        <v>0</v>
      </c>
      <c r="O104">
        <v>0</v>
      </c>
      <c r="P104">
        <v>0</v>
      </c>
      <c r="Q104">
        <v>0</v>
      </c>
      <c r="R104">
        <v>0</v>
      </c>
      <c r="S104">
        <v>0</v>
      </c>
      <c r="T104">
        <v>0</v>
      </c>
      <c r="U104">
        <v>0</v>
      </c>
      <c r="V104">
        <v>0</v>
      </c>
      <c r="W104">
        <v>0</v>
      </c>
    </row>
    <row r="105" spans="4:23" x14ac:dyDescent="0.25">
      <c r="D105">
        <v>79</v>
      </c>
      <c r="E105">
        <v>66</v>
      </c>
      <c r="F105">
        <v>18</v>
      </c>
      <c r="G105" t="s">
        <v>1196</v>
      </c>
      <c r="H105">
        <v>30</v>
      </c>
      <c r="I105">
        <v>375.7</v>
      </c>
      <c r="J105">
        <v>1.7467999999999999</v>
      </c>
      <c r="K105">
        <v>1.8078000000000001</v>
      </c>
      <c r="M105">
        <v>0</v>
      </c>
      <c r="N105">
        <v>0</v>
      </c>
      <c r="O105">
        <v>0</v>
      </c>
      <c r="P105">
        <v>0</v>
      </c>
      <c r="Q105">
        <v>0</v>
      </c>
      <c r="R105">
        <v>0</v>
      </c>
      <c r="S105">
        <v>0</v>
      </c>
      <c r="T105">
        <v>0</v>
      </c>
      <c r="U105">
        <v>0</v>
      </c>
      <c r="V105">
        <v>0</v>
      </c>
      <c r="W105">
        <v>0</v>
      </c>
    </row>
    <row r="106" spans="4:23" x14ac:dyDescent="0.25">
      <c r="D106">
        <v>80</v>
      </c>
      <c r="E106">
        <v>68</v>
      </c>
      <c r="F106">
        <v>18</v>
      </c>
      <c r="G106" t="s">
        <v>1198</v>
      </c>
      <c r="H106">
        <v>30</v>
      </c>
      <c r="I106">
        <v>330.9</v>
      </c>
      <c r="J106">
        <v>1.4850000000000001</v>
      </c>
      <c r="K106">
        <v>1.4850000000000001</v>
      </c>
      <c r="M106">
        <v>0</v>
      </c>
      <c r="N106">
        <v>0</v>
      </c>
      <c r="O106">
        <v>0</v>
      </c>
      <c r="P106">
        <v>0</v>
      </c>
      <c r="Q106">
        <v>0</v>
      </c>
      <c r="R106">
        <v>0</v>
      </c>
      <c r="S106">
        <v>0</v>
      </c>
      <c r="T106">
        <v>0</v>
      </c>
      <c r="U106">
        <v>0</v>
      </c>
      <c r="V106">
        <v>0</v>
      </c>
      <c r="W106">
        <v>0</v>
      </c>
    </row>
    <row r="107" spans="4:23" x14ac:dyDescent="0.25">
      <c r="D107">
        <v>81</v>
      </c>
      <c r="E107">
        <v>68</v>
      </c>
      <c r="F107">
        <v>18</v>
      </c>
      <c r="G107" t="s">
        <v>1199</v>
      </c>
      <c r="H107">
        <v>30</v>
      </c>
      <c r="I107">
        <v>402.6</v>
      </c>
      <c r="J107">
        <v>1.508</v>
      </c>
      <c r="K107">
        <v>1.5660000000000001</v>
      </c>
      <c r="M107">
        <v>0</v>
      </c>
      <c r="N107">
        <v>0</v>
      </c>
      <c r="O107">
        <v>0</v>
      </c>
      <c r="P107">
        <v>0</v>
      </c>
      <c r="Q107">
        <v>0</v>
      </c>
      <c r="R107">
        <v>0</v>
      </c>
      <c r="S107">
        <v>0</v>
      </c>
      <c r="T107">
        <v>0</v>
      </c>
      <c r="U107">
        <v>0</v>
      </c>
      <c r="V107">
        <v>0</v>
      </c>
      <c r="W107">
        <v>0</v>
      </c>
    </row>
    <row r="108" spans="4:23" x14ac:dyDescent="0.25">
      <c r="D108">
        <v>82</v>
      </c>
      <c r="E108">
        <v>62</v>
      </c>
      <c r="F108">
        <v>6</v>
      </c>
      <c r="G108" t="s">
        <v>1191</v>
      </c>
      <c r="H108">
        <v>0.3</v>
      </c>
      <c r="I108">
        <v>444</v>
      </c>
      <c r="J108">
        <v>1.8169999999999999</v>
      </c>
      <c r="K108">
        <v>1.8220000000000001</v>
      </c>
      <c r="M108">
        <v>0</v>
      </c>
      <c r="N108">
        <v>0</v>
      </c>
      <c r="O108">
        <v>0</v>
      </c>
      <c r="P108">
        <v>0</v>
      </c>
      <c r="Q108">
        <v>0</v>
      </c>
      <c r="R108">
        <v>0</v>
      </c>
      <c r="S108">
        <v>0</v>
      </c>
      <c r="T108">
        <v>0</v>
      </c>
      <c r="U108">
        <v>0</v>
      </c>
      <c r="V108">
        <v>0</v>
      </c>
      <c r="W108">
        <v>0</v>
      </c>
    </row>
    <row r="109" spans="4:23" x14ac:dyDescent="0.25">
      <c r="D109">
        <v>83</v>
      </c>
      <c r="E109">
        <v>29</v>
      </c>
      <c r="F109">
        <v>7</v>
      </c>
      <c r="G109" t="s">
        <v>1193</v>
      </c>
      <c r="H109">
        <v>0.3</v>
      </c>
      <c r="I109">
        <v>439.3</v>
      </c>
      <c r="J109">
        <v>1.7345999999999999</v>
      </c>
      <c r="K109">
        <v>1.7504999999999999</v>
      </c>
      <c r="M109">
        <v>0</v>
      </c>
      <c r="N109">
        <v>0</v>
      </c>
      <c r="O109">
        <v>0</v>
      </c>
      <c r="P109">
        <v>0</v>
      </c>
      <c r="Q109">
        <v>0</v>
      </c>
      <c r="R109">
        <v>0</v>
      </c>
      <c r="S109">
        <v>0</v>
      </c>
      <c r="T109">
        <v>0</v>
      </c>
      <c r="U109">
        <v>0</v>
      </c>
      <c r="V109">
        <v>0</v>
      </c>
      <c r="W109">
        <v>0</v>
      </c>
    </row>
    <row r="110" spans="4:23" x14ac:dyDescent="0.25">
      <c r="D110">
        <v>84</v>
      </c>
      <c r="E110">
        <v>29</v>
      </c>
      <c r="F110">
        <v>7</v>
      </c>
      <c r="G110" t="s">
        <v>1194</v>
      </c>
      <c r="H110">
        <v>0.3</v>
      </c>
      <c r="I110">
        <v>429.1</v>
      </c>
      <c r="J110">
        <v>1.7989999999999999</v>
      </c>
      <c r="K110">
        <v>1.7370000000000001</v>
      </c>
      <c r="M110">
        <v>0</v>
      </c>
      <c r="N110">
        <v>0</v>
      </c>
      <c r="O110">
        <v>0</v>
      </c>
      <c r="P110">
        <v>0</v>
      </c>
      <c r="Q110">
        <v>0</v>
      </c>
      <c r="R110">
        <v>0</v>
      </c>
      <c r="S110">
        <v>0</v>
      </c>
      <c r="T110">
        <v>0</v>
      </c>
      <c r="U110">
        <v>0</v>
      </c>
      <c r="V110">
        <v>0</v>
      </c>
      <c r="W110">
        <v>0</v>
      </c>
    </row>
    <row r="111" spans="4:23" x14ac:dyDescent="0.25">
      <c r="D111">
        <v>85</v>
      </c>
      <c r="E111">
        <v>11</v>
      </c>
      <c r="F111">
        <v>8</v>
      </c>
      <c r="G111" t="s">
        <v>1193</v>
      </c>
      <c r="H111">
        <v>0.3</v>
      </c>
      <c r="I111">
        <v>434.2</v>
      </c>
      <c r="J111">
        <v>1.732</v>
      </c>
      <c r="K111">
        <v>1.704</v>
      </c>
      <c r="M111">
        <v>0</v>
      </c>
      <c r="N111">
        <v>0</v>
      </c>
      <c r="O111">
        <v>0</v>
      </c>
      <c r="P111">
        <v>0</v>
      </c>
      <c r="Q111">
        <v>0</v>
      </c>
      <c r="R111">
        <v>0</v>
      </c>
      <c r="S111">
        <v>0</v>
      </c>
      <c r="T111">
        <v>0</v>
      </c>
      <c r="U111">
        <v>0</v>
      </c>
      <c r="V111">
        <v>0</v>
      </c>
      <c r="W111">
        <v>0</v>
      </c>
    </row>
    <row r="112" spans="4:23" x14ac:dyDescent="0.25">
      <c r="D112">
        <v>86</v>
      </c>
      <c r="E112">
        <v>11</v>
      </c>
      <c r="F112">
        <v>8</v>
      </c>
      <c r="G112" t="s">
        <v>1194</v>
      </c>
      <c r="H112">
        <v>0.3</v>
      </c>
      <c r="I112">
        <v>414.7</v>
      </c>
      <c r="J112">
        <v>1.7030000000000001</v>
      </c>
      <c r="K112">
        <v>1.681</v>
      </c>
      <c r="M112">
        <v>0</v>
      </c>
      <c r="N112">
        <v>0</v>
      </c>
      <c r="O112">
        <v>0</v>
      </c>
      <c r="P112">
        <v>0</v>
      </c>
      <c r="Q112">
        <v>0</v>
      </c>
      <c r="R112">
        <v>0</v>
      </c>
      <c r="S112">
        <v>0</v>
      </c>
      <c r="T112">
        <v>0</v>
      </c>
      <c r="U112">
        <v>0</v>
      </c>
      <c r="V112">
        <v>0</v>
      </c>
      <c r="W112">
        <v>0</v>
      </c>
    </row>
    <row r="113" spans="4:23" x14ac:dyDescent="0.25">
      <c r="D113">
        <v>87</v>
      </c>
      <c r="E113">
        <v>57</v>
      </c>
      <c r="F113">
        <v>9</v>
      </c>
      <c r="G113" t="s">
        <v>1195</v>
      </c>
      <c r="H113">
        <v>0.3</v>
      </c>
      <c r="I113">
        <v>474.2</v>
      </c>
      <c r="J113">
        <v>2.0312000000000001</v>
      </c>
      <c r="K113">
        <v>1.97</v>
      </c>
      <c r="M113">
        <v>0</v>
      </c>
      <c r="N113">
        <v>0</v>
      </c>
      <c r="O113">
        <v>0</v>
      </c>
      <c r="P113">
        <v>0</v>
      </c>
      <c r="Q113">
        <v>0</v>
      </c>
      <c r="R113">
        <v>0</v>
      </c>
      <c r="S113">
        <v>0</v>
      </c>
      <c r="T113">
        <v>0</v>
      </c>
      <c r="U113">
        <v>0</v>
      </c>
      <c r="V113">
        <v>0</v>
      </c>
      <c r="W113">
        <v>0</v>
      </c>
    </row>
    <row r="114" spans="4:23" x14ac:dyDescent="0.25">
      <c r="D114">
        <v>88</v>
      </c>
      <c r="E114">
        <v>57</v>
      </c>
      <c r="F114">
        <v>9</v>
      </c>
      <c r="G114" t="s">
        <v>1196</v>
      </c>
      <c r="H114">
        <v>0.3</v>
      </c>
      <c r="I114">
        <v>449.9</v>
      </c>
      <c r="J114">
        <v>1.86</v>
      </c>
      <c r="K114">
        <v>1.8520000000000001</v>
      </c>
      <c r="M114">
        <v>0</v>
      </c>
      <c r="N114">
        <v>0</v>
      </c>
      <c r="O114">
        <v>0</v>
      </c>
      <c r="P114">
        <v>0</v>
      </c>
      <c r="Q114">
        <v>0</v>
      </c>
      <c r="R114">
        <v>0</v>
      </c>
      <c r="S114">
        <v>0</v>
      </c>
      <c r="T114">
        <v>0</v>
      </c>
      <c r="U114">
        <v>0</v>
      </c>
      <c r="V114">
        <v>0</v>
      </c>
      <c r="W114">
        <v>0</v>
      </c>
    </row>
    <row r="115" spans="4:23" x14ac:dyDescent="0.25">
      <c r="D115">
        <v>89</v>
      </c>
      <c r="E115">
        <v>71</v>
      </c>
      <c r="F115">
        <v>10</v>
      </c>
      <c r="G115" t="s">
        <v>1193</v>
      </c>
      <c r="H115">
        <v>0.3</v>
      </c>
      <c r="I115">
        <v>410.6</v>
      </c>
      <c r="J115">
        <v>1.552</v>
      </c>
      <c r="K115">
        <v>1.5289999999999999</v>
      </c>
      <c r="M115">
        <v>0</v>
      </c>
      <c r="N115">
        <v>0</v>
      </c>
      <c r="O115">
        <v>0</v>
      </c>
      <c r="P115">
        <v>0</v>
      </c>
      <c r="Q115">
        <v>0</v>
      </c>
      <c r="R115">
        <v>0</v>
      </c>
      <c r="S115">
        <v>0</v>
      </c>
      <c r="T115">
        <v>0</v>
      </c>
      <c r="U115">
        <v>0</v>
      </c>
      <c r="V115">
        <v>0</v>
      </c>
      <c r="W115">
        <v>0</v>
      </c>
    </row>
    <row r="116" spans="4:23" x14ac:dyDescent="0.25">
      <c r="D116">
        <v>90</v>
      </c>
      <c r="E116">
        <v>71</v>
      </c>
      <c r="F116">
        <v>10</v>
      </c>
      <c r="G116" t="s">
        <v>1194</v>
      </c>
      <c r="H116">
        <v>0.3</v>
      </c>
      <c r="I116">
        <v>399.1</v>
      </c>
      <c r="J116">
        <v>1.5920000000000001</v>
      </c>
      <c r="K116">
        <v>1.6020000000000001</v>
      </c>
      <c r="M116">
        <v>0</v>
      </c>
      <c r="N116">
        <v>0</v>
      </c>
      <c r="O116">
        <v>0</v>
      </c>
      <c r="P116">
        <v>0</v>
      </c>
      <c r="Q116">
        <v>0</v>
      </c>
      <c r="R116">
        <v>0</v>
      </c>
      <c r="S116">
        <v>0</v>
      </c>
      <c r="T116">
        <v>0</v>
      </c>
      <c r="U116">
        <v>0</v>
      </c>
      <c r="V116">
        <v>0</v>
      </c>
      <c r="W116">
        <v>0</v>
      </c>
    </row>
    <row r="117" spans="4:23" x14ac:dyDescent="0.25">
      <c r="D117">
        <v>91</v>
      </c>
      <c r="E117">
        <v>36</v>
      </c>
      <c r="F117">
        <v>11</v>
      </c>
      <c r="G117" t="s">
        <v>1191</v>
      </c>
      <c r="H117">
        <v>3</v>
      </c>
      <c r="I117">
        <v>441.4</v>
      </c>
      <c r="J117">
        <v>1.794</v>
      </c>
      <c r="K117">
        <v>1.7170000000000001</v>
      </c>
      <c r="M117">
        <v>0</v>
      </c>
      <c r="N117">
        <v>0</v>
      </c>
      <c r="O117">
        <v>0</v>
      </c>
      <c r="P117">
        <v>0</v>
      </c>
      <c r="Q117">
        <v>0</v>
      </c>
      <c r="R117">
        <v>0</v>
      </c>
      <c r="S117">
        <v>0</v>
      </c>
      <c r="T117">
        <v>0</v>
      </c>
      <c r="U117">
        <v>0</v>
      </c>
      <c r="V117">
        <v>0</v>
      </c>
      <c r="W117">
        <v>0</v>
      </c>
    </row>
    <row r="118" spans="4:23" x14ac:dyDescent="0.25">
      <c r="D118">
        <v>92</v>
      </c>
      <c r="E118">
        <v>36</v>
      </c>
      <c r="F118">
        <v>11</v>
      </c>
      <c r="G118" t="s">
        <v>1192</v>
      </c>
      <c r="H118">
        <v>3</v>
      </c>
      <c r="I118">
        <v>389.2</v>
      </c>
      <c r="J118">
        <v>1.8848</v>
      </c>
      <c r="K118">
        <v>1.8926000000000001</v>
      </c>
      <c r="M118">
        <v>0</v>
      </c>
      <c r="N118">
        <v>0</v>
      </c>
      <c r="O118">
        <v>0</v>
      </c>
      <c r="P118">
        <v>0</v>
      </c>
      <c r="Q118">
        <v>0</v>
      </c>
      <c r="R118">
        <v>0</v>
      </c>
      <c r="S118">
        <v>0</v>
      </c>
      <c r="T118">
        <v>0</v>
      </c>
      <c r="U118">
        <v>0</v>
      </c>
      <c r="V118">
        <v>0</v>
      </c>
      <c r="W118">
        <v>0</v>
      </c>
    </row>
    <row r="119" spans="4:23" x14ac:dyDescent="0.25">
      <c r="D119">
        <v>93</v>
      </c>
      <c r="E119">
        <v>38</v>
      </c>
      <c r="F119">
        <v>12</v>
      </c>
      <c r="G119" t="s">
        <v>1193</v>
      </c>
      <c r="H119">
        <v>3</v>
      </c>
      <c r="I119">
        <v>443.7</v>
      </c>
      <c r="J119">
        <v>1.8859999999999999</v>
      </c>
      <c r="K119">
        <v>1.8280000000000001</v>
      </c>
      <c r="M119">
        <v>0</v>
      </c>
      <c r="N119">
        <v>0</v>
      </c>
      <c r="O119">
        <v>0</v>
      </c>
      <c r="P119">
        <v>0</v>
      </c>
      <c r="Q119">
        <v>0</v>
      </c>
      <c r="R119">
        <v>0</v>
      </c>
      <c r="S119">
        <v>0</v>
      </c>
      <c r="T119">
        <v>0</v>
      </c>
      <c r="U119">
        <v>0</v>
      </c>
      <c r="V119">
        <v>0</v>
      </c>
      <c r="W119">
        <v>0</v>
      </c>
    </row>
    <row r="120" spans="4:23" x14ac:dyDescent="0.25">
      <c r="D120">
        <v>94</v>
      </c>
      <c r="E120">
        <v>38</v>
      </c>
      <c r="F120">
        <v>12</v>
      </c>
      <c r="G120" t="s">
        <v>1194</v>
      </c>
      <c r="H120">
        <v>3</v>
      </c>
      <c r="I120">
        <v>450.5</v>
      </c>
      <c r="J120">
        <v>1.7529999999999999</v>
      </c>
      <c r="K120">
        <v>1.782</v>
      </c>
      <c r="M120">
        <v>0</v>
      </c>
      <c r="N120">
        <v>0</v>
      </c>
      <c r="O120">
        <v>0</v>
      </c>
      <c r="P120">
        <v>0</v>
      </c>
      <c r="Q120">
        <v>0</v>
      </c>
      <c r="R120">
        <v>0</v>
      </c>
      <c r="S120">
        <v>0</v>
      </c>
      <c r="T120">
        <v>0</v>
      </c>
      <c r="U120">
        <v>0</v>
      </c>
      <c r="V120">
        <v>0</v>
      </c>
      <c r="W120">
        <v>0</v>
      </c>
    </row>
    <row r="121" spans="4:23" x14ac:dyDescent="0.25">
      <c r="D121">
        <v>95</v>
      </c>
      <c r="E121">
        <v>56</v>
      </c>
      <c r="F121">
        <v>13</v>
      </c>
      <c r="G121" t="s">
        <v>1195</v>
      </c>
      <c r="H121">
        <v>3</v>
      </c>
      <c r="I121">
        <v>384.8</v>
      </c>
      <c r="J121">
        <v>1.6990000000000001</v>
      </c>
      <c r="K121">
        <v>1.6759999999999999</v>
      </c>
      <c r="M121">
        <v>0</v>
      </c>
      <c r="N121">
        <v>0</v>
      </c>
      <c r="O121">
        <v>0</v>
      </c>
      <c r="P121">
        <v>0</v>
      </c>
      <c r="Q121">
        <v>0</v>
      </c>
      <c r="R121">
        <v>0</v>
      </c>
      <c r="S121">
        <v>0</v>
      </c>
      <c r="T121">
        <v>0</v>
      </c>
      <c r="U121">
        <v>0</v>
      </c>
      <c r="V121">
        <v>0</v>
      </c>
      <c r="W121">
        <v>0</v>
      </c>
    </row>
    <row r="122" spans="4:23" x14ac:dyDescent="0.25">
      <c r="D122">
        <v>96</v>
      </c>
      <c r="E122">
        <v>56</v>
      </c>
      <c r="F122">
        <v>13</v>
      </c>
      <c r="G122" t="s">
        <v>1196</v>
      </c>
      <c r="H122">
        <v>3</v>
      </c>
      <c r="I122">
        <v>362.8</v>
      </c>
      <c r="J122">
        <v>1.716</v>
      </c>
      <c r="K122">
        <v>1.778</v>
      </c>
      <c r="M122">
        <v>0</v>
      </c>
      <c r="N122">
        <v>0</v>
      </c>
      <c r="O122">
        <v>0</v>
      </c>
      <c r="P122">
        <v>0</v>
      </c>
      <c r="Q122">
        <v>0</v>
      </c>
      <c r="R122">
        <v>0</v>
      </c>
      <c r="S122">
        <v>0</v>
      </c>
      <c r="T122">
        <v>0</v>
      </c>
      <c r="U122">
        <v>0</v>
      </c>
      <c r="V122">
        <v>0</v>
      </c>
      <c r="W122">
        <v>0</v>
      </c>
    </row>
    <row r="123" spans="4:23" x14ac:dyDescent="0.25">
      <c r="D123">
        <v>97</v>
      </c>
      <c r="E123">
        <v>72</v>
      </c>
      <c r="F123">
        <v>14</v>
      </c>
      <c r="G123" t="s">
        <v>1191</v>
      </c>
      <c r="H123">
        <v>3</v>
      </c>
      <c r="I123">
        <v>389.3</v>
      </c>
      <c r="J123">
        <v>1.7881</v>
      </c>
      <c r="K123">
        <v>1.7828999999999999</v>
      </c>
      <c r="M123">
        <v>0</v>
      </c>
      <c r="N123">
        <v>0</v>
      </c>
      <c r="O123">
        <v>0</v>
      </c>
      <c r="P123">
        <v>0</v>
      </c>
      <c r="Q123">
        <v>0</v>
      </c>
      <c r="R123">
        <v>0</v>
      </c>
      <c r="S123">
        <v>0</v>
      </c>
      <c r="T123">
        <v>0</v>
      </c>
      <c r="U123">
        <v>0</v>
      </c>
      <c r="V123">
        <v>0</v>
      </c>
      <c r="W123">
        <v>0</v>
      </c>
    </row>
    <row r="124" spans="4:23" x14ac:dyDescent="0.25">
      <c r="D124">
        <v>98</v>
      </c>
      <c r="E124">
        <v>72</v>
      </c>
      <c r="F124">
        <v>14</v>
      </c>
      <c r="G124" t="s">
        <v>1192</v>
      </c>
      <c r="H124">
        <v>3</v>
      </c>
      <c r="I124">
        <v>411</v>
      </c>
      <c r="J124">
        <v>2.0019999999999998</v>
      </c>
      <c r="K124">
        <v>2.024</v>
      </c>
      <c r="M124">
        <v>0</v>
      </c>
      <c r="N124">
        <v>0</v>
      </c>
      <c r="O124">
        <v>0</v>
      </c>
      <c r="P124">
        <v>0</v>
      </c>
      <c r="Q124">
        <v>0</v>
      </c>
      <c r="R124">
        <v>0</v>
      </c>
      <c r="S124">
        <v>0</v>
      </c>
      <c r="T124">
        <v>0</v>
      </c>
      <c r="U124">
        <v>0</v>
      </c>
      <c r="V124">
        <v>0</v>
      </c>
      <c r="W124">
        <v>0</v>
      </c>
    </row>
    <row r="125" spans="4:23" x14ac:dyDescent="0.25">
      <c r="D125">
        <v>99</v>
      </c>
      <c r="E125">
        <v>31</v>
      </c>
      <c r="F125">
        <v>15</v>
      </c>
      <c r="G125" t="s">
        <v>1193</v>
      </c>
      <c r="H125">
        <v>3</v>
      </c>
      <c r="I125">
        <v>411.5</v>
      </c>
      <c r="J125">
        <v>1.5149999999999999</v>
      </c>
      <c r="K125">
        <v>1.367</v>
      </c>
      <c r="M125">
        <v>0</v>
      </c>
      <c r="N125">
        <v>0</v>
      </c>
      <c r="O125">
        <v>0</v>
      </c>
      <c r="P125">
        <v>0</v>
      </c>
      <c r="Q125">
        <v>0</v>
      </c>
      <c r="R125">
        <v>0</v>
      </c>
      <c r="S125">
        <v>0</v>
      </c>
      <c r="T125">
        <v>0</v>
      </c>
      <c r="U125">
        <v>0</v>
      </c>
      <c r="V125">
        <v>0</v>
      </c>
      <c r="W125">
        <v>0</v>
      </c>
    </row>
    <row r="126" spans="4:23" x14ac:dyDescent="0.25">
      <c r="D126">
        <v>100</v>
      </c>
      <c r="E126">
        <v>31</v>
      </c>
      <c r="F126">
        <v>14</v>
      </c>
      <c r="G126" t="s">
        <v>1194</v>
      </c>
      <c r="H126">
        <v>3</v>
      </c>
      <c r="I126">
        <v>387.1</v>
      </c>
      <c r="J126">
        <v>1.6642999999999999</v>
      </c>
      <c r="K126">
        <v>1.6568000000000001</v>
      </c>
      <c r="M126">
        <v>0</v>
      </c>
      <c r="N126">
        <v>0</v>
      </c>
      <c r="O126">
        <v>0</v>
      </c>
      <c r="P126">
        <v>0</v>
      </c>
      <c r="Q126">
        <v>0</v>
      </c>
      <c r="R126">
        <v>0</v>
      </c>
      <c r="S126">
        <v>0</v>
      </c>
      <c r="T126">
        <v>0</v>
      </c>
      <c r="U126">
        <v>0</v>
      </c>
      <c r="V126">
        <v>0</v>
      </c>
      <c r="W126">
        <v>0</v>
      </c>
    </row>
    <row r="127" spans="4:23" x14ac:dyDescent="0.25">
      <c r="D127" t="s">
        <v>109</v>
      </c>
    </row>
    <row r="128" spans="4:23" x14ac:dyDescent="0.25">
      <c r="D128" t="s">
        <v>1240</v>
      </c>
    </row>
    <row r="129" spans="4:13" x14ac:dyDescent="0.25">
      <c r="D129" t="s">
        <v>1241</v>
      </c>
    </row>
    <row r="131" spans="4:13" x14ac:dyDescent="0.25">
      <c r="D131" t="s">
        <v>1242</v>
      </c>
    </row>
    <row r="132" spans="4:13" x14ac:dyDescent="0.25">
      <c r="D132" t="s">
        <v>1217</v>
      </c>
      <c r="E132" t="s">
        <v>1218</v>
      </c>
      <c r="F132" t="s">
        <v>1219</v>
      </c>
      <c r="G132" t="s">
        <v>1220</v>
      </c>
      <c r="I132" t="s">
        <v>1222</v>
      </c>
      <c r="K132" t="s">
        <v>1224</v>
      </c>
      <c r="L132" t="s">
        <v>1225</v>
      </c>
      <c r="M132" t="s">
        <v>1243</v>
      </c>
    </row>
    <row r="133" spans="4:13" x14ac:dyDescent="0.25">
      <c r="D133" t="s">
        <v>1244</v>
      </c>
    </row>
    <row r="135" spans="4:13" x14ac:dyDescent="0.25">
      <c r="D135" t="s">
        <v>1245</v>
      </c>
    </row>
    <row r="137" spans="4:13" x14ac:dyDescent="0.25">
      <c r="D137" t="s">
        <v>1112</v>
      </c>
    </row>
    <row r="138" spans="4:13" x14ac:dyDescent="0.25">
      <c r="D138" t="s">
        <v>1246</v>
      </c>
    </row>
    <row r="139" spans="4:13" x14ac:dyDescent="0.25">
      <c r="D139" t="s">
        <v>1247</v>
      </c>
      <c r="E139" t="s">
        <v>1218</v>
      </c>
      <c r="F139" t="s">
        <v>1219</v>
      </c>
      <c r="G139" t="s">
        <v>1248</v>
      </c>
    </row>
    <row r="141" spans="4:13" x14ac:dyDescent="0.25">
      <c r="D141" t="s">
        <v>1249</v>
      </c>
      <c r="E141" t="s">
        <v>1250</v>
      </c>
      <c r="F141" t="s">
        <v>1251</v>
      </c>
      <c r="G141" t="s">
        <v>1252</v>
      </c>
    </row>
    <row r="143" spans="4:13" x14ac:dyDescent="0.25">
      <c r="D143" t="s">
        <v>1253</v>
      </c>
    </row>
    <row r="144" spans="4:13" x14ac:dyDescent="0.25">
      <c r="D144" t="s">
        <v>109</v>
      </c>
    </row>
    <row r="145" spans="4:7" x14ac:dyDescent="0.25">
      <c r="D145" t="s">
        <v>1254</v>
      </c>
    </row>
    <row r="147" spans="4:7" x14ac:dyDescent="0.25">
      <c r="D147" t="s">
        <v>1255</v>
      </c>
      <c r="E147" t="s">
        <v>1250</v>
      </c>
      <c r="F147" t="s">
        <v>1251</v>
      </c>
      <c r="G147" t="s">
        <v>1256</v>
      </c>
    </row>
    <row r="148" spans="4:7" x14ac:dyDescent="0.25">
      <c r="D148" t="s">
        <v>1244</v>
      </c>
    </row>
    <row r="150" spans="4:7" x14ac:dyDescent="0.25">
      <c r="D150" t="s">
        <v>1257</v>
      </c>
    </row>
    <row r="152" spans="4:7" x14ac:dyDescent="0.25">
      <c r="D152" t="s">
        <v>417</v>
      </c>
    </row>
  </sheetData>
  <pageMargins left="0.7" right="0.7" top="0.75" bottom="0.75" header="0.3" footer="0.3"/>
  <drawing r:id="rId1"/>
  <legacyDrawing r:id="rId2"/>
  <oleObjects>
    <mc:AlternateContent xmlns:mc="http://schemas.openxmlformats.org/markup-compatibility/2006">
      <mc:Choice Requires="x14">
        <oleObject progId="Prism8.Document" shapeId="71682" r:id="rId3">
          <objectPr defaultSize="0" autoPict="0" r:id="rId4">
            <anchor moveWithCells="1">
              <from>
                <xdr:col>3</xdr:col>
                <xdr:colOff>0</xdr:colOff>
                <xdr:row>156</xdr:row>
                <xdr:rowOff>0</xdr:rowOff>
              </from>
              <to>
                <xdr:col>9</xdr:col>
                <xdr:colOff>381000</xdr:colOff>
                <xdr:row>198</xdr:row>
                <xdr:rowOff>133350</xdr:rowOff>
              </to>
            </anchor>
          </objectPr>
        </oleObject>
      </mc:Choice>
      <mc:Fallback>
        <oleObject progId="Prism8.Document" shapeId="71682" r:id="rId3"/>
      </mc:Fallback>
    </mc:AlternateContent>
    <mc:AlternateContent xmlns:mc="http://schemas.openxmlformats.org/markup-compatibility/2006">
      <mc:Choice Requires="x14">
        <oleObject progId="Prism8.Document" shapeId="71683" r:id="rId5">
          <objectPr defaultSize="0" autoPict="0" r:id="rId6">
            <anchor moveWithCells="1">
              <from>
                <xdr:col>10</xdr:col>
                <xdr:colOff>390525</xdr:colOff>
                <xdr:row>154</xdr:row>
                <xdr:rowOff>104775</xdr:rowOff>
              </from>
              <to>
                <xdr:col>23</xdr:col>
                <xdr:colOff>152400</xdr:colOff>
                <xdr:row>189</xdr:row>
                <xdr:rowOff>180975</xdr:rowOff>
              </to>
            </anchor>
          </objectPr>
        </oleObject>
      </mc:Choice>
      <mc:Fallback>
        <oleObject progId="Prism8.Document" shapeId="71683"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07180-9FA3-469C-86E9-726C11B23EA7}">
  <dimension ref="A1:AA129"/>
  <sheetViews>
    <sheetView workbookViewId="0">
      <selection activeCell="C1" sqref="C1"/>
    </sheetView>
  </sheetViews>
  <sheetFormatPr defaultRowHeight="15.75" x14ac:dyDescent="0.25"/>
  <cols>
    <col min="3" max="18" width="22.5" customWidth="1"/>
  </cols>
  <sheetData>
    <row r="1" spans="3:18" x14ac:dyDescent="0.25">
      <c r="C1" t="s">
        <v>1580</v>
      </c>
    </row>
    <row r="5" spans="3:18" ht="31.5" x14ac:dyDescent="0.25">
      <c r="C5" s="44" t="s">
        <v>1545</v>
      </c>
      <c r="D5" s="45" t="s">
        <v>1546</v>
      </c>
      <c r="E5" s="45" t="s">
        <v>1547</v>
      </c>
      <c r="F5" s="44" t="s">
        <v>1548</v>
      </c>
      <c r="G5" s="44" t="s">
        <v>1549</v>
      </c>
      <c r="H5" s="44" t="s">
        <v>1550</v>
      </c>
      <c r="I5" s="44" t="s">
        <v>1551</v>
      </c>
      <c r="J5" s="44" t="s">
        <v>1552</v>
      </c>
      <c r="K5" s="45" t="s">
        <v>1553</v>
      </c>
      <c r="L5" s="44" t="s">
        <v>1554</v>
      </c>
      <c r="M5" s="45" t="s">
        <v>1555</v>
      </c>
      <c r="N5" s="45" t="s">
        <v>1556</v>
      </c>
      <c r="O5" s="45" t="s">
        <v>1557</v>
      </c>
      <c r="P5" s="45" t="s">
        <v>1558</v>
      </c>
      <c r="Q5" s="45" t="s">
        <v>1559</v>
      </c>
    </row>
    <row r="6" spans="3:18" x14ac:dyDescent="0.25">
      <c r="C6" s="46" t="s">
        <v>1560</v>
      </c>
      <c r="D6" s="47" t="s">
        <v>1561</v>
      </c>
      <c r="E6" s="47" t="s">
        <v>1562</v>
      </c>
      <c r="F6" s="47" t="s">
        <v>1563</v>
      </c>
      <c r="G6" s="47">
        <v>0.1</v>
      </c>
      <c r="H6" s="48">
        <v>526.14712933650378</v>
      </c>
      <c r="I6" s="47">
        <v>332.08734081377361</v>
      </c>
      <c r="J6" s="47">
        <v>552.19658891159588</v>
      </c>
      <c r="K6" s="48">
        <v>0.99999999905789883</v>
      </c>
      <c r="L6" s="47">
        <v>37.104378191623802</v>
      </c>
      <c r="M6" s="47" t="s">
        <v>114</v>
      </c>
      <c r="N6" s="47">
        <v>3.50965993633604E-5</v>
      </c>
      <c r="O6" s="47">
        <v>-4.4496037698894022E-4</v>
      </c>
      <c r="P6" s="47" t="s">
        <v>1564</v>
      </c>
      <c r="Q6" s="49"/>
    </row>
    <row r="7" spans="3:18" x14ac:dyDescent="0.25">
      <c r="C7" s="50" t="s">
        <v>1565</v>
      </c>
      <c r="D7" s="51" t="s">
        <v>1561</v>
      </c>
      <c r="E7" s="51" t="s">
        <v>1562</v>
      </c>
      <c r="F7" s="51" t="s">
        <v>1563</v>
      </c>
      <c r="G7" s="51">
        <v>0.1</v>
      </c>
      <c r="H7" s="51">
        <v>426.35971867572977</v>
      </c>
      <c r="I7" s="51">
        <v>325.30533908367931</v>
      </c>
      <c r="J7" s="51">
        <v>471.05216662994809</v>
      </c>
      <c r="K7" s="51">
        <v>0.9998045893695704</v>
      </c>
      <c r="L7" s="51">
        <v>35.315513773344861</v>
      </c>
      <c r="M7" s="51" t="s">
        <v>114</v>
      </c>
      <c r="N7" s="51">
        <v>-0.32256644564338172</v>
      </c>
      <c r="O7" s="51">
        <v>-4.4496037657065291E-4</v>
      </c>
      <c r="P7" s="51" t="s">
        <v>1564</v>
      </c>
      <c r="Q7" s="52"/>
    </row>
    <row r="8" spans="3:18" x14ac:dyDescent="0.25">
      <c r="C8" s="46" t="s">
        <v>1566</v>
      </c>
      <c r="D8" s="47" t="s">
        <v>1561</v>
      </c>
      <c r="E8" s="47" t="s">
        <v>1562</v>
      </c>
      <c r="F8" s="47" t="s">
        <v>1563</v>
      </c>
      <c r="G8" s="47">
        <v>0.1</v>
      </c>
      <c r="H8" s="48">
        <v>526.14752543455506</v>
      </c>
      <c r="I8" s="47">
        <v>332.08759081827077</v>
      </c>
      <c r="J8" s="47">
        <v>546.18962524518838</v>
      </c>
      <c r="K8" s="48">
        <v>0.99999999999626477</v>
      </c>
      <c r="L8" s="47">
        <v>35.104378189058409</v>
      </c>
      <c r="M8" s="47" t="s">
        <v>114</v>
      </c>
      <c r="N8" s="47">
        <v>3.50531806642477E-5</v>
      </c>
      <c r="O8" s="47">
        <v>-4.4496040596499653E-4</v>
      </c>
      <c r="P8" s="47" t="s">
        <v>1564</v>
      </c>
      <c r="Q8" s="49"/>
    </row>
    <row r="9" spans="3:18" x14ac:dyDescent="0.25">
      <c r="C9" s="50" t="s">
        <v>1567</v>
      </c>
      <c r="D9" s="51" t="s">
        <v>1561</v>
      </c>
      <c r="E9" s="51" t="s">
        <v>1562</v>
      </c>
      <c r="F9" s="51" t="s">
        <v>1563</v>
      </c>
      <c r="G9" s="51">
        <v>0.1</v>
      </c>
      <c r="H9" s="51">
        <v>322.43260145187378</v>
      </c>
      <c r="I9" s="51">
        <v>247.41240744190415</v>
      </c>
      <c r="J9" s="51">
        <v>381.03480672386354</v>
      </c>
      <c r="K9" s="51">
        <v>0.92744213274911314</v>
      </c>
      <c r="L9" s="51">
        <v>36.562429355944538</v>
      </c>
      <c r="M9" s="51" t="s">
        <v>114</v>
      </c>
      <c r="N9" s="51">
        <v>-1.2972343609661221</v>
      </c>
      <c r="O9" s="51">
        <v>-4.4496037656222562E-4</v>
      </c>
      <c r="P9" s="51" t="s">
        <v>1564</v>
      </c>
      <c r="Q9" s="52"/>
    </row>
    <row r="10" spans="3:18" x14ac:dyDescent="0.25">
      <c r="C10" s="46" t="s">
        <v>1568</v>
      </c>
      <c r="D10" s="47" t="s">
        <v>1561</v>
      </c>
      <c r="E10" s="47" t="s">
        <v>1562</v>
      </c>
      <c r="F10" s="47" t="s">
        <v>1563</v>
      </c>
      <c r="G10" s="47">
        <v>0.1</v>
      </c>
      <c r="H10" s="47">
        <v>251.42827033996582</v>
      </c>
      <c r="I10" s="47">
        <v>180.41276019210108</v>
      </c>
      <c r="J10" s="47">
        <v>322.75297490442398</v>
      </c>
      <c r="K10" s="47">
        <v>0.56303133301773323</v>
      </c>
      <c r="L10" s="47">
        <v>41.667934465271586</v>
      </c>
      <c r="M10" s="47" t="s">
        <v>114</v>
      </c>
      <c r="N10" s="47">
        <v>-1.7535273927791923</v>
      </c>
      <c r="O10" s="47">
        <v>-4.4700477529617674E-4</v>
      </c>
      <c r="P10" s="47" t="s">
        <v>1564</v>
      </c>
      <c r="Q10" s="49"/>
    </row>
    <row r="11" spans="3:18" x14ac:dyDescent="0.25">
      <c r="C11" s="50" t="s">
        <v>1569</v>
      </c>
      <c r="D11" s="51" t="s">
        <v>1561</v>
      </c>
      <c r="E11" s="51" t="s">
        <v>1562</v>
      </c>
      <c r="F11" s="51" t="s">
        <v>1563</v>
      </c>
      <c r="G11" s="51">
        <v>0.1</v>
      </c>
      <c r="H11" s="51">
        <v>135.18437147140503</v>
      </c>
      <c r="I11" s="51">
        <v>88.040917877859584</v>
      </c>
      <c r="J11" s="51">
        <v>222.26952836894154</v>
      </c>
      <c r="K11" s="51">
        <v>0.12972991882921525</v>
      </c>
      <c r="L11" s="51">
        <v>47.997623148495414</v>
      </c>
      <c r="M11" s="51" t="s">
        <v>114</v>
      </c>
      <c r="N11" s="51">
        <v>-0.76904195856801749</v>
      </c>
      <c r="O11" s="51">
        <v>-4.4496037655445748E-4</v>
      </c>
      <c r="P11" s="51" t="s">
        <v>1564</v>
      </c>
      <c r="Q11" s="52"/>
    </row>
    <row r="12" spans="3:18" x14ac:dyDescent="0.25">
      <c r="C12" s="46" t="s">
        <v>1570</v>
      </c>
      <c r="D12" s="47" t="s">
        <v>1561</v>
      </c>
      <c r="E12" s="47" t="s">
        <v>1562</v>
      </c>
      <c r="F12" s="47" t="s">
        <v>1563</v>
      </c>
      <c r="G12" s="47">
        <v>0.1</v>
      </c>
      <c r="H12" s="48">
        <v>536.84081650028372</v>
      </c>
      <c r="I12" s="47">
        <v>335.9083185152283</v>
      </c>
      <c r="J12" s="47">
        <v>554.14385562323559</v>
      </c>
      <c r="K12" s="48">
        <v>0.99999999999865463</v>
      </c>
      <c r="L12" s="47">
        <v>35.104319966444507</v>
      </c>
      <c r="M12" s="47" t="s">
        <v>114</v>
      </c>
      <c r="N12" s="47">
        <v>1.6043043617937277E-5</v>
      </c>
      <c r="O12" s="47">
        <v>-4.4496037670498757E-4</v>
      </c>
      <c r="P12" s="47" t="s">
        <v>1564</v>
      </c>
      <c r="Q12" s="49"/>
    </row>
    <row r="13" spans="3:18" x14ac:dyDescent="0.25">
      <c r="C13" s="50" t="s">
        <v>1571</v>
      </c>
      <c r="D13" s="51" t="s">
        <v>1561</v>
      </c>
      <c r="E13" s="51" t="s">
        <v>1572</v>
      </c>
      <c r="F13" s="51" t="s">
        <v>1563</v>
      </c>
      <c r="G13" s="51">
        <v>0.1</v>
      </c>
      <c r="H13" s="48">
        <v>521.92154652287581</v>
      </c>
      <c r="I13" s="51">
        <v>360.86144695357683</v>
      </c>
      <c r="J13" s="51">
        <v>541.99868757108845</v>
      </c>
      <c r="K13" s="48">
        <v>0.99999998254113376</v>
      </c>
      <c r="L13" s="51">
        <v>35.109304944372703</v>
      </c>
      <c r="M13" s="51" t="s">
        <v>114</v>
      </c>
      <c r="N13" s="51">
        <v>5.2202818709053318E-4</v>
      </c>
      <c r="O13" s="51">
        <v>-4.4496037652948852E-4</v>
      </c>
      <c r="P13" s="51" t="s">
        <v>1564</v>
      </c>
      <c r="Q13" s="52"/>
    </row>
    <row r="14" spans="3:18" x14ac:dyDescent="0.25">
      <c r="C14" s="46" t="s">
        <v>1573</v>
      </c>
      <c r="D14" s="47" t="s">
        <v>1561</v>
      </c>
      <c r="E14" s="47" t="s">
        <v>1572</v>
      </c>
      <c r="F14" s="47" t="s">
        <v>1563</v>
      </c>
      <c r="G14" s="47">
        <v>0.1</v>
      </c>
      <c r="H14" s="48">
        <v>552.8754145752232</v>
      </c>
      <c r="I14" s="47">
        <v>327.64668716666449</v>
      </c>
      <c r="J14" s="47">
        <v>571.54221399305993</v>
      </c>
      <c r="K14" s="48">
        <v>0.99999999999983258</v>
      </c>
      <c r="L14" s="47">
        <v>37.104206876094182</v>
      </c>
      <c r="M14" s="47" t="s">
        <v>114</v>
      </c>
      <c r="N14" s="47">
        <v>-2.1774431332318739E-10</v>
      </c>
      <c r="O14" s="47">
        <v>-4.4496037704866897E-4</v>
      </c>
      <c r="P14" s="47" t="s">
        <v>1564</v>
      </c>
      <c r="Q14" s="49"/>
    </row>
    <row r="15" spans="3:18" x14ac:dyDescent="0.25">
      <c r="C15" s="50" t="s">
        <v>1574</v>
      </c>
      <c r="D15" s="51" t="s">
        <v>1561</v>
      </c>
      <c r="E15" s="51" t="s">
        <v>1572</v>
      </c>
      <c r="F15" s="51" t="s">
        <v>1563</v>
      </c>
      <c r="G15" s="51">
        <v>0.1</v>
      </c>
      <c r="H15" s="48">
        <v>527.78918687669432</v>
      </c>
      <c r="I15" s="51">
        <v>342.42918194235796</v>
      </c>
      <c r="J15" s="51">
        <v>569.42351232445822</v>
      </c>
      <c r="K15" s="48">
        <v>0.99999999999999722</v>
      </c>
      <c r="L15" s="51">
        <v>37.10420456113728</v>
      </c>
      <c r="M15" s="51" t="s">
        <v>114</v>
      </c>
      <c r="N15" s="51">
        <v>-1.1658984964634813E-8</v>
      </c>
      <c r="O15" s="51">
        <v>-4.8328362863547287E-15</v>
      </c>
      <c r="P15" s="51" t="s">
        <v>1564</v>
      </c>
      <c r="Q15" s="52"/>
    </row>
    <row r="16" spans="3:18" ht="30" x14ac:dyDescent="0.25">
      <c r="C16" s="53" t="s">
        <v>1575</v>
      </c>
      <c r="D16" s="54" t="s">
        <v>1561</v>
      </c>
      <c r="E16" s="54" t="s">
        <v>1572</v>
      </c>
      <c r="F16" s="54" t="s">
        <v>1563</v>
      </c>
      <c r="G16" s="54">
        <v>0.1</v>
      </c>
      <c r="H16" s="54">
        <v>135.18437286554109</v>
      </c>
      <c r="I16" s="54">
        <v>88.040617504632053</v>
      </c>
      <c r="J16" s="54">
        <v>222.26605329564441</v>
      </c>
      <c r="K16" s="55">
        <v>0.12972991882921525</v>
      </c>
      <c r="L16" s="54">
        <v>47.997623148495414</v>
      </c>
      <c r="M16" s="54" t="s">
        <v>114</v>
      </c>
      <c r="N16" s="54">
        <v>-0.76904195856801749</v>
      </c>
      <c r="O16" s="54">
        <v>-4.4496037657942649E-4</v>
      </c>
      <c r="P16" s="54" t="s">
        <v>1576</v>
      </c>
      <c r="Q16" s="56" t="s">
        <v>1577</v>
      </c>
      <c r="R16" s="57" t="s">
        <v>1578</v>
      </c>
    </row>
    <row r="17" spans="7:12" x14ac:dyDescent="0.25">
      <c r="J17" s="31"/>
    </row>
    <row r="18" spans="7:12" x14ac:dyDescent="0.25">
      <c r="H18" s="44" t="s">
        <v>1550</v>
      </c>
      <c r="I18" s="44" t="s">
        <v>1551</v>
      </c>
      <c r="J18" s="44" t="s">
        <v>1552</v>
      </c>
      <c r="K18" s="45" t="s">
        <v>1553</v>
      </c>
      <c r="L18" s="44" t="s">
        <v>1554</v>
      </c>
    </row>
    <row r="19" spans="7:12" x14ac:dyDescent="0.25">
      <c r="G19" t="s">
        <v>1579</v>
      </c>
      <c r="H19" s="58">
        <f>AVERAGE(H6,H8,H12,H13,H14,H15)</f>
        <v>531.9536032076893</v>
      </c>
      <c r="I19" s="58">
        <f>AVERAGE(I6,I8,I12,I13,I14,I15)</f>
        <v>338.50342770164531</v>
      </c>
      <c r="J19" s="58">
        <f>AVERAGE(J6,J8,J12,J13,J14,J15)</f>
        <v>555.91574727810439</v>
      </c>
      <c r="K19" s="58">
        <f>AVERAGE(K6,K8,K12,K13,K14,K15)</f>
        <v>0.99999999693229702</v>
      </c>
      <c r="L19" s="58">
        <f>AVERAGE(L6,L8,L12,L13,L14,L15)</f>
        <v>36.105132121455149</v>
      </c>
    </row>
    <row r="20" spans="7:12" x14ac:dyDescent="0.25">
      <c r="J20" s="31"/>
    </row>
    <row r="21" spans="7:12" x14ac:dyDescent="0.25">
      <c r="J21" s="31"/>
    </row>
    <row r="22" spans="7:12" x14ac:dyDescent="0.25">
      <c r="J22" s="31"/>
    </row>
    <row r="23" spans="7:12" x14ac:dyDescent="0.25">
      <c r="J23" s="31"/>
    </row>
    <row r="24" spans="7:12" x14ac:dyDescent="0.25">
      <c r="J24" s="31"/>
    </row>
    <row r="25" spans="7:12" x14ac:dyDescent="0.25">
      <c r="J25" s="31"/>
    </row>
    <row r="26" spans="7:12" x14ac:dyDescent="0.25">
      <c r="J26" s="31"/>
    </row>
    <row r="27" spans="7:12" x14ac:dyDescent="0.25">
      <c r="J27" s="31"/>
    </row>
    <row r="28" spans="7:12" x14ac:dyDescent="0.25">
      <c r="J28" s="31"/>
    </row>
    <row r="29" spans="7:12" x14ac:dyDescent="0.25">
      <c r="J29" s="31"/>
    </row>
    <row r="30" spans="7:12" x14ac:dyDescent="0.25">
      <c r="J30" s="31"/>
    </row>
    <row r="31" spans="7:12" x14ac:dyDescent="0.25">
      <c r="J31" s="31"/>
    </row>
    <row r="32" spans="7:12" x14ac:dyDescent="0.25">
      <c r="J32" s="31"/>
    </row>
    <row r="33" spans="3:17" x14ac:dyDescent="0.25">
      <c r="J33" s="31"/>
    </row>
    <row r="34" spans="3:17" x14ac:dyDescent="0.25">
      <c r="J34" s="31"/>
    </row>
    <row r="35" spans="3:17" x14ac:dyDescent="0.25">
      <c r="J35" s="31"/>
    </row>
    <row r="36" spans="3:17" x14ac:dyDescent="0.25">
      <c r="J36" s="31"/>
    </row>
    <row r="37" spans="3:17" x14ac:dyDescent="0.25">
      <c r="J37" s="31"/>
    </row>
    <row r="38" spans="3:17" x14ac:dyDescent="0.25">
      <c r="J38" s="31"/>
    </row>
    <row r="39" spans="3:17" x14ac:dyDescent="0.25">
      <c r="J39" s="31"/>
    </row>
    <row r="40" spans="3:17" x14ac:dyDescent="0.25">
      <c r="J40" s="31"/>
    </row>
    <row r="41" spans="3:17" x14ac:dyDescent="0.25">
      <c r="J41" s="31"/>
    </row>
    <row r="42" spans="3:17" x14ac:dyDescent="0.25">
      <c r="J42" s="31"/>
    </row>
    <row r="43" spans="3:17" x14ac:dyDescent="0.25">
      <c r="J43" s="31"/>
    </row>
    <row r="44" spans="3:17" x14ac:dyDescent="0.25">
      <c r="J44" s="31"/>
    </row>
    <row r="45" spans="3:17" x14ac:dyDescent="0.25">
      <c r="J45" s="31"/>
    </row>
    <row r="46" spans="3:17" x14ac:dyDescent="0.25">
      <c r="J46" s="31"/>
    </row>
    <row r="47" spans="3:17" x14ac:dyDescent="0.25">
      <c r="C47" s="333" t="s">
        <v>1581</v>
      </c>
      <c r="D47" s="334"/>
      <c r="E47" s="334"/>
      <c r="F47" s="335"/>
      <c r="G47" s="59"/>
      <c r="H47" s="336" t="s">
        <v>1582</v>
      </c>
      <c r="I47" s="336"/>
      <c r="J47" s="336"/>
      <c r="K47" s="336"/>
      <c r="L47" s="59"/>
      <c r="M47" s="59"/>
      <c r="N47" s="59"/>
      <c r="O47" s="59"/>
      <c r="P47" s="59"/>
      <c r="Q47" s="59"/>
    </row>
    <row r="48" spans="3:17" x14ac:dyDescent="0.25">
      <c r="C48" s="337" t="s">
        <v>1583</v>
      </c>
      <c r="D48" s="334"/>
      <c r="E48" s="334"/>
      <c r="F48" s="335"/>
      <c r="G48" s="59"/>
      <c r="H48" s="60"/>
      <c r="I48" s="60"/>
      <c r="J48" s="60"/>
      <c r="K48" s="60"/>
      <c r="L48" s="59"/>
      <c r="M48" s="338" t="s">
        <v>1584</v>
      </c>
      <c r="N48" s="338"/>
      <c r="O48" s="59"/>
      <c r="P48" s="59"/>
      <c r="Q48" s="59"/>
    </row>
    <row r="49" spans="3:17" ht="15.75" customHeight="1" x14ac:dyDescent="0.25">
      <c r="C49" s="61" t="s">
        <v>1039</v>
      </c>
      <c r="D49" s="61" t="s">
        <v>1585</v>
      </c>
      <c r="E49" s="61" t="s">
        <v>1586</v>
      </c>
      <c r="F49" s="61" t="s">
        <v>1587</v>
      </c>
      <c r="G49" s="59"/>
      <c r="H49" s="330" t="s">
        <v>1588</v>
      </c>
      <c r="I49" s="330"/>
      <c r="J49" s="330"/>
      <c r="K49" s="330"/>
      <c r="L49" s="59"/>
      <c r="M49" s="331" t="s">
        <v>1589</v>
      </c>
      <c r="N49" s="331"/>
      <c r="O49" s="59"/>
      <c r="P49" s="59"/>
      <c r="Q49" s="59"/>
    </row>
    <row r="50" spans="3:17" x14ac:dyDescent="0.25">
      <c r="C50" s="62" t="s">
        <v>1590</v>
      </c>
      <c r="D50" s="62" t="s">
        <v>1590</v>
      </c>
      <c r="E50" s="62" t="s">
        <v>1590</v>
      </c>
      <c r="F50" s="62" t="s">
        <v>1590</v>
      </c>
      <c r="G50" s="59"/>
      <c r="H50" s="330"/>
      <c r="I50" s="330"/>
      <c r="J50" s="330"/>
      <c r="K50" s="330"/>
      <c r="L50" s="59"/>
      <c r="M50" s="332" t="s">
        <v>1591</v>
      </c>
      <c r="N50" s="332"/>
      <c r="O50" s="59"/>
      <c r="P50" s="59"/>
      <c r="Q50" s="59"/>
    </row>
    <row r="51" spans="3:17" x14ac:dyDescent="0.25">
      <c r="C51" s="63">
        <v>0</v>
      </c>
      <c r="D51" s="63">
        <v>5</v>
      </c>
      <c r="E51" s="63">
        <v>0.1</v>
      </c>
      <c r="F51" s="63">
        <v>0.22360679999999999</v>
      </c>
      <c r="G51" s="59"/>
      <c r="H51" s="330"/>
      <c r="I51" s="330"/>
      <c r="J51" s="330"/>
      <c r="K51" s="330"/>
      <c r="L51" s="59"/>
      <c r="M51" s="59"/>
      <c r="N51" s="59"/>
      <c r="O51" s="59"/>
      <c r="P51" s="59"/>
      <c r="Q51" s="59"/>
    </row>
    <row r="52" spans="3:17" x14ac:dyDescent="0.25">
      <c r="C52" s="64">
        <v>0.3</v>
      </c>
      <c r="D52" s="64">
        <v>5</v>
      </c>
      <c r="E52" s="64">
        <v>0.25</v>
      </c>
      <c r="F52" s="64">
        <v>0.35355340000000002</v>
      </c>
      <c r="G52" s="59"/>
      <c r="H52" s="330"/>
      <c r="I52" s="330"/>
      <c r="J52" s="330"/>
      <c r="K52" s="330"/>
      <c r="L52" s="59"/>
      <c r="M52" s="59"/>
      <c r="N52" s="59"/>
      <c r="O52" s="59"/>
      <c r="P52" s="59"/>
      <c r="Q52" s="59"/>
    </row>
    <row r="53" spans="3:17" x14ac:dyDescent="0.25">
      <c r="C53" s="63">
        <v>3</v>
      </c>
      <c r="D53" s="63">
        <v>5</v>
      </c>
      <c r="E53" s="63">
        <v>7.4999999999999997E-2</v>
      </c>
      <c r="F53" s="63">
        <v>0.1677051</v>
      </c>
      <c r="G53" s="59"/>
      <c r="H53" s="330"/>
      <c r="I53" s="330"/>
      <c r="J53" s="330"/>
      <c r="K53" s="330"/>
      <c r="L53" s="59"/>
      <c r="M53" s="59"/>
      <c r="N53" s="59"/>
      <c r="O53" s="59"/>
      <c r="P53" s="59"/>
      <c r="Q53" s="59"/>
    </row>
    <row r="54" spans="3:17" x14ac:dyDescent="0.25">
      <c r="C54" s="64">
        <v>30</v>
      </c>
      <c r="D54" s="64">
        <v>5</v>
      </c>
      <c r="E54" s="64">
        <v>0.125</v>
      </c>
      <c r="F54" s="64">
        <v>0.27950849999999999</v>
      </c>
      <c r="G54" s="59"/>
      <c r="H54" s="60"/>
      <c r="I54" s="60"/>
      <c r="J54" s="60"/>
      <c r="K54" s="60"/>
      <c r="L54" s="59"/>
      <c r="M54" s="59"/>
      <c r="N54" s="59"/>
      <c r="O54" s="59"/>
      <c r="P54" s="59"/>
      <c r="Q54" s="59"/>
    </row>
    <row r="55" spans="3:17" x14ac:dyDescent="0.25">
      <c r="C55" s="63">
        <v>300</v>
      </c>
      <c r="D55" s="63">
        <v>5</v>
      </c>
      <c r="E55" s="63">
        <v>1.6833332999999999</v>
      </c>
      <c r="F55" s="63">
        <v>1.1186548999999999</v>
      </c>
      <c r="G55" s="59"/>
      <c r="H55" s="60"/>
      <c r="I55" s="60"/>
      <c r="J55" s="60"/>
      <c r="K55" s="60"/>
      <c r="L55" s="59"/>
      <c r="M55" s="59"/>
      <c r="N55" s="59"/>
      <c r="O55" s="59"/>
      <c r="P55" s="59"/>
      <c r="Q55" s="59"/>
    </row>
    <row r="56" spans="3:17" x14ac:dyDescent="0.25">
      <c r="C56" s="64">
        <v>600</v>
      </c>
      <c r="D56" s="64">
        <v>5</v>
      </c>
      <c r="E56" s="64">
        <v>6.8733332999999996</v>
      </c>
      <c r="F56" s="64">
        <v>1.4306951999999999</v>
      </c>
      <c r="G56" s="59"/>
      <c r="H56" s="60"/>
      <c r="I56" s="60"/>
      <c r="J56" s="60"/>
      <c r="K56" s="60"/>
      <c r="L56" s="59"/>
      <c r="M56" s="59"/>
      <c r="N56" s="59"/>
      <c r="O56" s="59"/>
      <c r="P56" s="59"/>
      <c r="Q56" s="59"/>
    </row>
    <row r="57" spans="3:17" ht="24" x14ac:dyDescent="0.4">
      <c r="C57" s="59"/>
      <c r="D57" s="59"/>
      <c r="E57" s="59"/>
      <c r="F57" s="65"/>
      <c r="G57" s="59"/>
      <c r="H57" s="60"/>
      <c r="I57" s="60"/>
      <c r="J57" s="60"/>
      <c r="K57" s="60"/>
      <c r="L57" s="59"/>
      <c r="M57" s="59"/>
      <c r="N57" s="59"/>
      <c r="O57" s="59"/>
      <c r="P57" s="59"/>
      <c r="Q57" s="59"/>
    </row>
    <row r="58" spans="3:17" ht="24" x14ac:dyDescent="0.4">
      <c r="C58" s="59"/>
      <c r="D58" s="59"/>
      <c r="E58" s="59"/>
      <c r="F58" s="65"/>
      <c r="G58" s="59"/>
      <c r="H58" s="60"/>
      <c r="I58" s="60"/>
      <c r="J58" s="60"/>
      <c r="K58" s="60"/>
      <c r="L58" s="59"/>
      <c r="M58" s="59"/>
      <c r="N58" s="59"/>
      <c r="O58" s="59"/>
      <c r="P58" s="59"/>
      <c r="Q58" s="59"/>
    </row>
    <row r="59" spans="3:17" x14ac:dyDescent="0.25">
      <c r="C59" s="326" t="s">
        <v>1592</v>
      </c>
      <c r="D59" s="327"/>
      <c r="E59" s="328" t="s">
        <v>1593</v>
      </c>
      <c r="F59" s="329"/>
      <c r="G59" s="59"/>
      <c r="H59" s="60"/>
      <c r="I59" s="60"/>
      <c r="J59" s="60"/>
      <c r="K59" s="60"/>
      <c r="L59" s="59"/>
      <c r="M59" s="59"/>
      <c r="N59" s="59"/>
      <c r="O59" s="59"/>
      <c r="P59" s="59"/>
      <c r="Q59" s="59"/>
    </row>
    <row r="60" spans="3:17" ht="39" customHeight="1" x14ac:dyDescent="0.25">
      <c r="C60" s="44" t="s">
        <v>1545</v>
      </c>
      <c r="D60" s="45" t="s">
        <v>1546</v>
      </c>
      <c r="E60" s="45" t="s">
        <v>1547</v>
      </c>
      <c r="F60" s="44" t="s">
        <v>1548</v>
      </c>
      <c r="G60" s="44" t="s">
        <v>1549</v>
      </c>
      <c r="H60" s="44" t="s">
        <v>1550</v>
      </c>
      <c r="I60" s="44" t="s">
        <v>1551</v>
      </c>
      <c r="J60" s="44" t="s">
        <v>1552</v>
      </c>
      <c r="K60" s="45" t="s">
        <v>1594</v>
      </c>
      <c r="L60" s="44" t="s">
        <v>1554</v>
      </c>
      <c r="M60" s="45" t="s">
        <v>1555</v>
      </c>
      <c r="N60" s="45" t="s">
        <v>1556</v>
      </c>
      <c r="O60" s="45" t="s">
        <v>1557</v>
      </c>
      <c r="P60" s="45" t="s">
        <v>1558</v>
      </c>
      <c r="Q60" s="45" t="s">
        <v>1559</v>
      </c>
    </row>
    <row r="61" spans="3:17" ht="39" customHeight="1" x14ac:dyDescent="0.25">
      <c r="C61" s="46" t="s">
        <v>1595</v>
      </c>
      <c r="D61" s="47" t="s">
        <v>1561</v>
      </c>
      <c r="E61" s="47" t="s">
        <v>1562</v>
      </c>
      <c r="F61" s="47" t="s">
        <v>1587</v>
      </c>
      <c r="G61" s="47">
        <v>1</v>
      </c>
      <c r="H61" s="47">
        <v>149.05064105987549</v>
      </c>
      <c r="I61" s="47">
        <v>118.03977866701152</v>
      </c>
      <c r="J61" s="47">
        <v>192.98484305586155</v>
      </c>
      <c r="K61" s="47">
        <v>3.466214214673613E-2</v>
      </c>
      <c r="L61" s="47">
        <v>46.530325915618533</v>
      </c>
      <c r="M61" s="47" t="s">
        <v>114</v>
      </c>
      <c r="N61" s="47">
        <v>-0.66758295511084942</v>
      </c>
      <c r="O61" s="47">
        <v>-0.64781229593683343</v>
      </c>
      <c r="P61" s="47" t="s">
        <v>1596</v>
      </c>
      <c r="Q61" s="49" t="s">
        <v>1597</v>
      </c>
    </row>
    <row r="62" spans="3:17" ht="39" customHeight="1" x14ac:dyDescent="0.25">
      <c r="C62" s="50" t="s">
        <v>1598</v>
      </c>
      <c r="D62" s="51" t="s">
        <v>1561</v>
      </c>
      <c r="E62" s="51" t="s">
        <v>1562</v>
      </c>
      <c r="F62" s="51" t="s">
        <v>1587</v>
      </c>
      <c r="G62" s="51">
        <v>1</v>
      </c>
      <c r="H62" s="51">
        <v>237.20494508743286</v>
      </c>
      <c r="I62" s="51">
        <v>69.602963752314366</v>
      </c>
      <c r="J62" s="51">
        <v>278.10787972507973</v>
      </c>
      <c r="K62" s="51">
        <v>0.12083383002126347</v>
      </c>
      <c r="L62" s="51">
        <v>44.388830902962624</v>
      </c>
      <c r="M62" s="51" t="s">
        <v>114</v>
      </c>
      <c r="N62" s="51">
        <v>-0.22176942413300224</v>
      </c>
      <c r="O62" s="51">
        <v>-0.25456606328202314</v>
      </c>
      <c r="P62" s="51" t="s">
        <v>1564</v>
      </c>
      <c r="Q62" s="52" t="s">
        <v>1599</v>
      </c>
    </row>
    <row r="63" spans="3:17" ht="39" customHeight="1" x14ac:dyDescent="0.25">
      <c r="C63" s="46" t="s">
        <v>1600</v>
      </c>
      <c r="D63" s="47" t="s">
        <v>1561</v>
      </c>
      <c r="E63" s="47" t="s">
        <v>1562</v>
      </c>
      <c r="F63" s="47" t="s">
        <v>1587</v>
      </c>
      <c r="G63" s="47">
        <v>1</v>
      </c>
      <c r="H63" s="47">
        <v>224.55133772953153</v>
      </c>
      <c r="I63" s="47">
        <v>71.698902219244346</v>
      </c>
      <c r="J63" s="47">
        <v>278.14768478082601</v>
      </c>
      <c r="K63" s="47">
        <v>0.12083382325221703</v>
      </c>
      <c r="L63" s="47">
        <v>44.388831015001557</v>
      </c>
      <c r="M63" s="47" t="s">
        <v>114</v>
      </c>
      <c r="N63" s="47">
        <v>-0.2217691287602368</v>
      </c>
      <c r="O63" s="47">
        <v>-0.25456604241119041</v>
      </c>
      <c r="P63" s="47" t="s">
        <v>1564</v>
      </c>
      <c r="Q63" s="49" t="s">
        <v>1599</v>
      </c>
    </row>
    <row r="64" spans="3:17" ht="39" customHeight="1" x14ac:dyDescent="0.25">
      <c r="C64" s="52" t="s">
        <v>1601</v>
      </c>
      <c r="D64" s="51" t="s">
        <v>1561</v>
      </c>
      <c r="E64" s="51" t="s">
        <v>1562</v>
      </c>
      <c r="F64" s="51" t="s">
        <v>1587</v>
      </c>
      <c r="G64" s="51" t="s">
        <v>114</v>
      </c>
      <c r="H64" s="51" t="s">
        <v>114</v>
      </c>
      <c r="I64" s="51" t="s">
        <v>114</v>
      </c>
      <c r="J64" s="51" t="s">
        <v>114</v>
      </c>
      <c r="K64" s="51" t="s">
        <v>114</v>
      </c>
      <c r="L64" s="51" t="s">
        <v>114</v>
      </c>
      <c r="M64" s="51" t="s">
        <v>114</v>
      </c>
      <c r="N64" s="51" t="s">
        <v>114</v>
      </c>
      <c r="O64" s="51" t="s">
        <v>114</v>
      </c>
      <c r="P64" s="51" t="s">
        <v>1602</v>
      </c>
      <c r="Q64" s="52" t="s">
        <v>1603</v>
      </c>
    </row>
    <row r="65" spans="3:17" ht="39" customHeight="1" x14ac:dyDescent="0.25">
      <c r="C65" s="49" t="s">
        <v>1604</v>
      </c>
      <c r="D65" s="47" t="s">
        <v>1561</v>
      </c>
      <c r="E65" s="47" t="s">
        <v>1562</v>
      </c>
      <c r="F65" s="47" t="s">
        <v>1587</v>
      </c>
      <c r="G65" s="47" t="s">
        <v>114</v>
      </c>
      <c r="H65" s="47" t="s">
        <v>114</v>
      </c>
      <c r="I65" s="47" t="s">
        <v>114</v>
      </c>
      <c r="J65" s="47" t="s">
        <v>114</v>
      </c>
      <c r="K65" s="47" t="s">
        <v>114</v>
      </c>
      <c r="L65" s="47" t="s">
        <v>114</v>
      </c>
      <c r="M65" s="47" t="s">
        <v>114</v>
      </c>
      <c r="N65" s="47" t="s">
        <v>114</v>
      </c>
      <c r="O65" s="47" t="s">
        <v>114</v>
      </c>
      <c r="P65" s="47" t="s">
        <v>1602</v>
      </c>
      <c r="Q65" s="49" t="s">
        <v>1603</v>
      </c>
    </row>
    <row r="66" spans="3:17" ht="39" customHeight="1" x14ac:dyDescent="0.25">
      <c r="C66" s="53" t="s">
        <v>1605</v>
      </c>
      <c r="D66" s="54" t="s">
        <v>1561</v>
      </c>
      <c r="E66" s="54" t="s">
        <v>1562</v>
      </c>
      <c r="F66" s="54" t="s">
        <v>1587</v>
      </c>
      <c r="G66" s="54">
        <v>1</v>
      </c>
      <c r="H66" s="54">
        <v>119.78177065125732</v>
      </c>
      <c r="I66" s="54">
        <v>68.621743762038705</v>
      </c>
      <c r="J66" s="54">
        <v>176.26011244453744</v>
      </c>
      <c r="K66" s="54">
        <v>0.23300586279372504</v>
      </c>
      <c r="L66" s="54">
        <v>42.439760336991263</v>
      </c>
      <c r="M66" s="54" t="s">
        <v>114</v>
      </c>
      <c r="N66" s="54">
        <v>-0.13269889678456878</v>
      </c>
      <c r="O66" s="54">
        <v>-0.23213130187829387</v>
      </c>
      <c r="P66" s="54" t="s">
        <v>1576</v>
      </c>
      <c r="Q66" s="56" t="s">
        <v>1606</v>
      </c>
    </row>
    <row r="67" spans="3:17" ht="39" customHeight="1" x14ac:dyDescent="0.25">
      <c r="C67" s="49" t="s">
        <v>1607</v>
      </c>
      <c r="D67" s="47" t="s">
        <v>1561</v>
      </c>
      <c r="E67" s="47" t="s">
        <v>1572</v>
      </c>
      <c r="F67" s="47" t="s">
        <v>1587</v>
      </c>
      <c r="G67" s="47" t="s">
        <v>114</v>
      </c>
      <c r="H67" s="47" t="s">
        <v>114</v>
      </c>
      <c r="I67" s="47" t="s">
        <v>114</v>
      </c>
      <c r="J67" s="47" t="s">
        <v>114</v>
      </c>
      <c r="K67" s="47" t="s">
        <v>114</v>
      </c>
      <c r="L67" s="47" t="s">
        <v>114</v>
      </c>
      <c r="M67" s="47" t="s">
        <v>114</v>
      </c>
      <c r="N67" s="47" t="s">
        <v>114</v>
      </c>
      <c r="O67" s="47" t="s">
        <v>114</v>
      </c>
      <c r="P67" s="47" t="s">
        <v>1602</v>
      </c>
      <c r="Q67" s="49" t="s">
        <v>1603</v>
      </c>
    </row>
    <row r="68" spans="3:17" x14ac:dyDescent="0.25">
      <c r="J68" s="31"/>
    </row>
    <row r="69" spans="3:17" x14ac:dyDescent="0.25">
      <c r="J69" s="31"/>
    </row>
    <row r="70" spans="3:17" x14ac:dyDescent="0.25">
      <c r="J70" s="31"/>
    </row>
    <row r="71" spans="3:17" x14ac:dyDescent="0.25">
      <c r="J71" s="31"/>
    </row>
    <row r="72" spans="3:17" x14ac:dyDescent="0.25">
      <c r="C72" s="333" t="s">
        <v>1608</v>
      </c>
      <c r="D72" s="334"/>
      <c r="E72" s="334"/>
      <c r="F72" s="335"/>
      <c r="G72" s="59"/>
      <c r="H72" s="336" t="s">
        <v>1609</v>
      </c>
      <c r="I72" s="336"/>
      <c r="J72" s="336"/>
      <c r="K72" s="336"/>
      <c r="L72" s="59"/>
      <c r="M72" s="59"/>
      <c r="N72" s="59"/>
      <c r="O72" s="59"/>
      <c r="P72" s="59"/>
      <c r="Q72" s="59"/>
    </row>
    <row r="73" spans="3:17" x14ac:dyDescent="0.25">
      <c r="C73" s="337" t="s">
        <v>1610</v>
      </c>
      <c r="D73" s="334"/>
      <c r="E73" s="334"/>
      <c r="F73" s="335"/>
      <c r="G73" s="59"/>
      <c r="H73" s="60"/>
      <c r="I73" s="60"/>
      <c r="J73" s="60"/>
      <c r="K73" s="60"/>
      <c r="L73" s="59"/>
      <c r="M73" s="338" t="s">
        <v>1584</v>
      </c>
      <c r="N73" s="338"/>
      <c r="O73" s="59"/>
      <c r="P73" s="59"/>
      <c r="Q73" s="59"/>
    </row>
    <row r="74" spans="3:17" x14ac:dyDescent="0.25">
      <c r="C74" s="61" t="s">
        <v>1039</v>
      </c>
      <c r="D74" s="61" t="s">
        <v>1585</v>
      </c>
      <c r="E74" s="61" t="s">
        <v>1586</v>
      </c>
      <c r="F74" s="61" t="s">
        <v>1587</v>
      </c>
      <c r="G74" s="59"/>
      <c r="H74" s="330" t="s">
        <v>1588</v>
      </c>
      <c r="I74" s="330"/>
      <c r="J74" s="330"/>
      <c r="K74" s="330"/>
      <c r="L74" s="59"/>
      <c r="M74" s="331" t="s">
        <v>1589</v>
      </c>
      <c r="N74" s="331"/>
      <c r="O74" s="59"/>
      <c r="P74" s="59"/>
      <c r="Q74" s="59"/>
    </row>
    <row r="75" spans="3:17" x14ac:dyDescent="0.25">
      <c r="C75" s="62" t="s">
        <v>1590</v>
      </c>
      <c r="D75" s="62" t="s">
        <v>1590</v>
      </c>
      <c r="E75" s="62" t="s">
        <v>1590</v>
      </c>
      <c r="F75" s="62" t="s">
        <v>1590</v>
      </c>
      <c r="G75" s="59"/>
      <c r="H75" s="330"/>
      <c r="I75" s="330"/>
      <c r="J75" s="330"/>
      <c r="K75" s="330"/>
      <c r="L75" s="59"/>
      <c r="M75" s="332" t="s">
        <v>1591</v>
      </c>
      <c r="N75" s="332"/>
      <c r="O75" s="59"/>
      <c r="P75" s="59"/>
      <c r="Q75" s="59"/>
    </row>
    <row r="76" spans="3:17" x14ac:dyDescent="0.25">
      <c r="C76" s="66">
        <v>0</v>
      </c>
      <c r="D76" s="63">
        <v>5</v>
      </c>
      <c r="E76" s="63">
        <v>0.05</v>
      </c>
      <c r="F76" s="63">
        <v>0.1118034</v>
      </c>
      <c r="G76" s="59"/>
      <c r="H76" s="330"/>
      <c r="I76" s="330"/>
      <c r="J76" s="330"/>
      <c r="K76" s="330"/>
      <c r="L76" s="59"/>
      <c r="M76" s="59"/>
      <c r="N76" s="59"/>
      <c r="O76" s="59"/>
      <c r="P76" s="59"/>
      <c r="Q76" s="59"/>
    </row>
    <row r="77" spans="3:17" x14ac:dyDescent="0.25">
      <c r="C77" s="64">
        <v>0.3</v>
      </c>
      <c r="D77" s="64">
        <v>5</v>
      </c>
      <c r="E77" s="64">
        <v>0.1</v>
      </c>
      <c r="F77" s="64">
        <v>0.13693060000000001</v>
      </c>
      <c r="G77" s="59"/>
      <c r="H77" s="330"/>
      <c r="I77" s="330"/>
      <c r="J77" s="330"/>
      <c r="K77" s="330"/>
      <c r="L77" s="59"/>
      <c r="M77" s="59"/>
      <c r="N77" s="59"/>
      <c r="O77" s="59"/>
      <c r="P77" s="59"/>
      <c r="Q77" s="59"/>
    </row>
    <row r="78" spans="3:17" x14ac:dyDescent="0.25">
      <c r="C78" s="63">
        <v>3</v>
      </c>
      <c r="D78" s="63">
        <v>5</v>
      </c>
      <c r="E78" s="63">
        <v>0.05</v>
      </c>
      <c r="F78" s="63">
        <v>0.1118034</v>
      </c>
      <c r="G78" s="59"/>
      <c r="H78" s="330"/>
      <c r="I78" s="330"/>
      <c r="J78" s="330"/>
      <c r="K78" s="330"/>
      <c r="L78" s="59"/>
      <c r="M78" s="59"/>
      <c r="N78" s="59"/>
      <c r="O78" s="59"/>
      <c r="P78" s="59"/>
      <c r="Q78" s="59"/>
    </row>
    <row r="79" spans="3:17" x14ac:dyDescent="0.25">
      <c r="C79" s="64">
        <v>30</v>
      </c>
      <c r="D79" s="64">
        <v>5</v>
      </c>
      <c r="E79" s="64">
        <v>0.05</v>
      </c>
      <c r="F79" s="64">
        <v>0.1118034</v>
      </c>
      <c r="G79" s="59"/>
      <c r="H79" s="60"/>
      <c r="I79" s="60"/>
      <c r="J79" s="60"/>
      <c r="K79" s="60"/>
      <c r="L79" s="59"/>
      <c r="M79" s="59"/>
      <c r="N79" s="59"/>
      <c r="O79" s="59"/>
      <c r="P79" s="59"/>
      <c r="Q79" s="59"/>
    </row>
    <row r="80" spans="3:17" x14ac:dyDescent="0.25">
      <c r="C80" s="63">
        <v>300</v>
      </c>
      <c r="D80" s="63">
        <v>5</v>
      </c>
      <c r="E80" s="63">
        <v>0.45</v>
      </c>
      <c r="F80" s="63">
        <v>0.27386129999999997</v>
      </c>
      <c r="G80" s="59"/>
      <c r="H80" s="60"/>
      <c r="I80" s="60"/>
      <c r="J80" s="60"/>
      <c r="K80" s="60"/>
      <c r="L80" s="59"/>
      <c r="M80" s="59"/>
      <c r="N80" s="59"/>
      <c r="O80" s="59"/>
      <c r="P80" s="59"/>
      <c r="Q80" s="59"/>
    </row>
    <row r="81" spans="1:17" x14ac:dyDescent="0.25">
      <c r="C81" s="64"/>
      <c r="D81" s="64"/>
      <c r="E81" s="64"/>
      <c r="F81" s="64"/>
      <c r="G81" s="59"/>
      <c r="H81" s="60"/>
      <c r="I81" s="60"/>
      <c r="J81" s="60"/>
      <c r="K81" s="60"/>
      <c r="L81" s="59"/>
      <c r="M81" s="59"/>
      <c r="N81" s="59"/>
      <c r="O81" s="59"/>
      <c r="P81" s="59"/>
      <c r="Q81" s="59"/>
    </row>
    <row r="82" spans="1:17" ht="24" x14ac:dyDescent="0.4">
      <c r="C82" s="59"/>
      <c r="D82" s="59"/>
      <c r="E82" s="59"/>
      <c r="F82" s="65"/>
      <c r="G82" s="59"/>
      <c r="H82" s="60"/>
      <c r="I82" s="60"/>
      <c r="J82" s="60"/>
      <c r="K82" s="60"/>
      <c r="L82" s="59"/>
      <c r="M82" s="59"/>
      <c r="N82" s="59"/>
      <c r="O82" s="59"/>
      <c r="P82" s="59"/>
      <c r="Q82" s="59"/>
    </row>
    <row r="83" spans="1:17" ht="24" x14ac:dyDescent="0.4">
      <c r="C83" s="59"/>
      <c r="D83" s="59"/>
      <c r="E83" s="59"/>
      <c r="F83" s="65"/>
      <c r="G83" s="59"/>
      <c r="H83" s="60"/>
      <c r="I83" s="60"/>
      <c r="J83" s="60"/>
      <c r="K83" s="60"/>
      <c r="L83" s="59"/>
      <c r="M83" s="59"/>
      <c r="N83" s="59"/>
      <c r="O83" s="59"/>
      <c r="P83" s="59"/>
      <c r="Q83" s="59"/>
    </row>
    <row r="84" spans="1:17" x14ac:dyDescent="0.25">
      <c r="C84" s="326" t="s">
        <v>1592</v>
      </c>
      <c r="D84" s="327"/>
      <c r="E84" s="328" t="s">
        <v>1593</v>
      </c>
      <c r="F84" s="329"/>
      <c r="G84" s="59"/>
      <c r="H84" s="60"/>
      <c r="I84" s="60"/>
      <c r="J84" s="60"/>
      <c r="K84" s="60"/>
      <c r="L84" s="59"/>
      <c r="M84" s="59"/>
      <c r="N84" s="59"/>
      <c r="O84" s="59"/>
      <c r="P84" s="59"/>
      <c r="Q84" s="59"/>
    </row>
    <row r="85" spans="1:17" ht="31.5" x14ac:dyDescent="0.25">
      <c r="C85" s="44" t="s">
        <v>1545</v>
      </c>
      <c r="D85" s="45" t="s">
        <v>1546</v>
      </c>
      <c r="E85" s="45" t="s">
        <v>1547</v>
      </c>
      <c r="F85" s="44" t="s">
        <v>1548</v>
      </c>
      <c r="G85" s="44" t="s">
        <v>1549</v>
      </c>
      <c r="H85" s="44" t="s">
        <v>1550</v>
      </c>
      <c r="I85" s="44" t="s">
        <v>1551</v>
      </c>
      <c r="J85" s="44" t="s">
        <v>1552</v>
      </c>
      <c r="K85" s="45" t="s">
        <v>1594</v>
      </c>
      <c r="L85" s="44" t="s">
        <v>1554</v>
      </c>
      <c r="M85" s="45" t="s">
        <v>1555</v>
      </c>
      <c r="N85" s="45" t="s">
        <v>1556</v>
      </c>
      <c r="O85" s="45" t="s">
        <v>1557</v>
      </c>
      <c r="P85" s="45" t="s">
        <v>1558</v>
      </c>
      <c r="Q85" s="45" t="s">
        <v>1559</v>
      </c>
    </row>
    <row r="86" spans="1:17" ht="31.5" x14ac:dyDescent="0.25">
      <c r="A86" s="41"/>
      <c r="C86" s="67" t="s">
        <v>1595</v>
      </c>
      <c r="D86" s="47" t="s">
        <v>1561</v>
      </c>
      <c r="E86" s="47" t="s">
        <v>1562</v>
      </c>
      <c r="F86" s="47" t="s">
        <v>1587</v>
      </c>
      <c r="G86" s="47">
        <v>1</v>
      </c>
      <c r="H86" s="47">
        <v>271.16882801055908</v>
      </c>
      <c r="I86" s="47">
        <v>120.04378599410406</v>
      </c>
      <c r="J86" s="47">
        <v>292.3477641711163</v>
      </c>
      <c r="K86" s="47">
        <v>0.57295848319544473</v>
      </c>
      <c r="L86" s="47">
        <v>-22.051432185993306</v>
      </c>
      <c r="M86" s="47" t="s">
        <v>114</v>
      </c>
      <c r="N86" s="47">
        <v>-9.3341363211509122E-9</v>
      </c>
      <c r="O86" s="47">
        <v>-0.25819878539392377</v>
      </c>
      <c r="P86" s="47" t="s">
        <v>1564</v>
      </c>
      <c r="Q86" s="49"/>
    </row>
    <row r="87" spans="1:17" ht="31.5" x14ac:dyDescent="0.25">
      <c r="C87" s="67" t="s">
        <v>1598</v>
      </c>
      <c r="D87" s="51" t="s">
        <v>1561</v>
      </c>
      <c r="E87" s="51" t="s">
        <v>1562</v>
      </c>
      <c r="F87" s="51" t="s">
        <v>1587</v>
      </c>
      <c r="G87" s="51">
        <v>1</v>
      </c>
      <c r="H87" s="51">
        <v>227.82025337219238</v>
      </c>
      <c r="I87" s="51">
        <v>222.39962314294979</v>
      </c>
      <c r="J87" s="51">
        <v>292.05732641196363</v>
      </c>
      <c r="K87" s="51">
        <v>0.29123930872158565</v>
      </c>
      <c r="L87" s="51">
        <v>-20.051432687168315</v>
      </c>
      <c r="M87" s="51" t="s">
        <v>114</v>
      </c>
      <c r="N87" s="51">
        <v>-3.6215806634298713E-8</v>
      </c>
      <c r="O87" s="51">
        <v>-0.25819893741392996</v>
      </c>
      <c r="P87" s="51" t="s">
        <v>1564</v>
      </c>
      <c r="Q87" s="52"/>
    </row>
    <row r="88" spans="1:17" ht="45" x14ac:dyDescent="0.25">
      <c r="C88" s="68" t="s">
        <v>1600</v>
      </c>
      <c r="D88" s="54" t="s">
        <v>1561</v>
      </c>
      <c r="E88" s="54" t="s">
        <v>1562</v>
      </c>
      <c r="F88" s="54" t="s">
        <v>1587</v>
      </c>
      <c r="G88" s="54">
        <v>1</v>
      </c>
      <c r="H88" s="54">
        <v>183.99356035409946</v>
      </c>
      <c r="I88" s="54">
        <v>30.865549254997735</v>
      </c>
      <c r="J88" s="54">
        <v>292.91238257142567</v>
      </c>
      <c r="K88" s="54">
        <v>0.29123930872097348</v>
      </c>
      <c r="L88" s="54">
        <v>-20.051432687165487</v>
      </c>
      <c r="M88" s="54" t="s">
        <v>114</v>
      </c>
      <c r="N88" s="54">
        <v>1.9747216812142175E-8</v>
      </c>
      <c r="O88" s="54">
        <v>-0.25819923958339486</v>
      </c>
      <c r="P88" s="54" t="s">
        <v>1576</v>
      </c>
      <c r="Q88" s="56" t="s">
        <v>1611</v>
      </c>
    </row>
    <row r="89" spans="1:17" ht="47.25" x14ac:dyDescent="0.25">
      <c r="C89" s="50" t="s">
        <v>1601</v>
      </c>
      <c r="D89" s="51" t="s">
        <v>1561</v>
      </c>
      <c r="E89" s="51" t="s">
        <v>1562</v>
      </c>
      <c r="F89" s="51" t="s">
        <v>1587</v>
      </c>
      <c r="G89" s="51">
        <v>1</v>
      </c>
      <c r="H89" s="51">
        <v>196.09408378601074</v>
      </c>
      <c r="I89" s="51">
        <v>0</v>
      </c>
      <c r="J89" s="51" t="s">
        <v>1612</v>
      </c>
      <c r="K89" s="51">
        <v>0.89084336309894729</v>
      </c>
      <c r="L89" s="51">
        <v>-26.043798741789068</v>
      </c>
      <c r="M89" s="51" t="s">
        <v>114</v>
      </c>
      <c r="N89" s="51">
        <v>8.7445814425176174E-4</v>
      </c>
      <c r="O89" s="51">
        <v>-0.25692187250316573</v>
      </c>
      <c r="P89" s="51" t="s">
        <v>1602</v>
      </c>
      <c r="Q89" s="52" t="s">
        <v>1613</v>
      </c>
    </row>
    <row r="90" spans="1:17" ht="31.5" x14ac:dyDescent="0.25">
      <c r="C90" s="49" t="s">
        <v>1604</v>
      </c>
      <c r="D90" s="47" t="s">
        <v>1561</v>
      </c>
      <c r="E90" s="47" t="s">
        <v>1562</v>
      </c>
      <c r="F90" s="47" t="s">
        <v>1587</v>
      </c>
      <c r="G90" s="47" t="s">
        <v>114</v>
      </c>
      <c r="H90" s="47" t="s">
        <v>114</v>
      </c>
      <c r="I90" s="47" t="s">
        <v>114</v>
      </c>
      <c r="J90" s="47" t="s">
        <v>114</v>
      </c>
      <c r="K90" s="47" t="s">
        <v>114</v>
      </c>
      <c r="L90" s="47" t="s">
        <v>114</v>
      </c>
      <c r="M90" s="47" t="s">
        <v>114</v>
      </c>
      <c r="N90" s="47" t="s">
        <v>114</v>
      </c>
      <c r="O90" s="47" t="s">
        <v>114</v>
      </c>
      <c r="P90" s="47" t="s">
        <v>1602</v>
      </c>
      <c r="Q90" s="49" t="s">
        <v>1603</v>
      </c>
    </row>
    <row r="91" spans="1:17" ht="31.5" x14ac:dyDescent="0.25">
      <c r="C91" s="69" t="s">
        <v>1605</v>
      </c>
      <c r="D91" s="51" t="s">
        <v>1561</v>
      </c>
      <c r="E91" s="51" t="s">
        <v>1562</v>
      </c>
      <c r="F91" s="51" t="s">
        <v>1587</v>
      </c>
      <c r="G91" s="51">
        <v>1</v>
      </c>
      <c r="H91" s="51">
        <v>279.47265352050579</v>
      </c>
      <c r="I91" s="51">
        <v>59.053887268392003</v>
      </c>
      <c r="J91" s="51">
        <v>292.97235958458259</v>
      </c>
      <c r="K91" s="51">
        <v>0.57295862671270881</v>
      </c>
      <c r="L91" s="51">
        <v>-22.0514326869624</v>
      </c>
      <c r="M91" s="51" t="s">
        <v>114</v>
      </c>
      <c r="N91" s="51">
        <v>3.3631011135120341E-6</v>
      </c>
      <c r="O91" s="51">
        <v>-0.25820373575034805</v>
      </c>
      <c r="P91" s="51" t="s">
        <v>1564</v>
      </c>
      <c r="Q91" s="52" t="s">
        <v>1599</v>
      </c>
    </row>
    <row r="92" spans="1:17" x14ac:dyDescent="0.25">
      <c r="C92" s="49" t="s">
        <v>1607</v>
      </c>
      <c r="D92" s="47" t="s">
        <v>1561</v>
      </c>
      <c r="E92" s="47" t="s">
        <v>1572</v>
      </c>
      <c r="F92" s="47" t="s">
        <v>1587</v>
      </c>
      <c r="G92" s="47" t="s">
        <v>114</v>
      </c>
      <c r="H92" s="47" t="s">
        <v>114</v>
      </c>
      <c r="I92" s="47" t="s">
        <v>114</v>
      </c>
      <c r="J92" s="47" t="s">
        <v>114</v>
      </c>
      <c r="K92" s="47" t="s">
        <v>114</v>
      </c>
      <c r="L92" s="47" t="s">
        <v>114</v>
      </c>
      <c r="M92" s="47" t="s">
        <v>114</v>
      </c>
      <c r="N92" s="47" t="s">
        <v>114</v>
      </c>
      <c r="O92" s="47" t="s">
        <v>114</v>
      </c>
      <c r="P92" s="47" t="s">
        <v>1602</v>
      </c>
      <c r="Q92" s="49" t="s">
        <v>1603</v>
      </c>
    </row>
    <row r="93" spans="1:17" x14ac:dyDescent="0.25">
      <c r="J93" s="31"/>
    </row>
    <row r="94" spans="1:17" x14ac:dyDescent="0.25">
      <c r="J94" s="31"/>
    </row>
    <row r="95" spans="1:17" x14ac:dyDescent="0.25">
      <c r="C95" t="s">
        <v>1614</v>
      </c>
      <c r="H95">
        <f>AVERAGE(H86,H87,H88,H91)</f>
        <v>240.61382381433918</v>
      </c>
      <c r="I95">
        <f>AVERAGE(I86,I87,I88,I91)</f>
        <v>108.09071141511089</v>
      </c>
      <c r="J95">
        <f>AVERAGE(J86,J87,J88,J91)</f>
        <v>292.57245818477207</v>
      </c>
    </row>
    <row r="96" spans="1:17" x14ac:dyDescent="0.25">
      <c r="J96" s="31"/>
    </row>
    <row r="97" spans="3:27" x14ac:dyDescent="0.25">
      <c r="J97" s="31"/>
    </row>
    <row r="98" spans="3:27" x14ac:dyDescent="0.25">
      <c r="J98" s="31"/>
    </row>
    <row r="99" spans="3:27" ht="22.5" x14ac:dyDescent="0.3">
      <c r="C99" s="70" t="s">
        <v>1615</v>
      </c>
      <c r="J99" s="31"/>
    </row>
    <row r="100" spans="3:27" x14ac:dyDescent="0.25">
      <c r="J100" s="31"/>
    </row>
    <row r="101" spans="3:27" ht="24" x14ac:dyDescent="0.4">
      <c r="C101" s="333" t="s">
        <v>1616</v>
      </c>
      <c r="D101" s="334"/>
      <c r="E101" s="334"/>
      <c r="F101" s="335"/>
      <c r="G101" s="59"/>
      <c r="H101" s="336" t="s">
        <v>1609</v>
      </c>
      <c r="I101" s="336"/>
      <c r="J101" s="336"/>
      <c r="K101" s="336"/>
      <c r="L101" s="59"/>
      <c r="M101" s="59"/>
      <c r="N101" s="59"/>
      <c r="O101" s="59"/>
      <c r="P101" s="59"/>
      <c r="Q101" s="59"/>
      <c r="R101" s="65"/>
      <c r="S101" s="65"/>
      <c r="T101" s="59"/>
      <c r="U101" s="59"/>
      <c r="V101" s="59"/>
      <c r="W101" s="59"/>
      <c r="X101" s="65"/>
      <c r="Y101" s="59"/>
      <c r="Z101" s="59"/>
      <c r="AA101" s="59"/>
    </row>
    <row r="102" spans="3:27" ht="24" x14ac:dyDescent="0.4">
      <c r="C102" s="337" t="s">
        <v>1610</v>
      </c>
      <c r="D102" s="334"/>
      <c r="E102" s="334"/>
      <c r="F102" s="335"/>
      <c r="G102" s="59"/>
      <c r="H102" s="60"/>
      <c r="I102" s="60"/>
      <c r="J102" s="60"/>
      <c r="K102" s="60"/>
      <c r="L102" s="59"/>
      <c r="M102" s="338" t="s">
        <v>1584</v>
      </c>
      <c r="N102" s="338"/>
      <c r="O102" s="59"/>
      <c r="P102" s="59"/>
      <c r="Q102" s="59"/>
      <c r="R102" s="65"/>
      <c r="S102" s="65"/>
      <c r="T102" s="59"/>
      <c r="U102" s="59"/>
      <c r="V102" s="59"/>
      <c r="W102" s="59"/>
      <c r="X102" s="65"/>
      <c r="Y102" s="59"/>
      <c r="Z102" s="59"/>
      <c r="AA102" s="59"/>
    </row>
    <row r="103" spans="3:27" ht="24" x14ac:dyDescent="0.4">
      <c r="C103" s="61" t="s">
        <v>1039</v>
      </c>
      <c r="D103" s="61" t="s">
        <v>1585</v>
      </c>
      <c r="E103" s="61" t="s">
        <v>1586</v>
      </c>
      <c r="F103" s="61" t="s">
        <v>1587</v>
      </c>
      <c r="G103" s="59"/>
      <c r="H103" s="330" t="s">
        <v>1588</v>
      </c>
      <c r="I103" s="330"/>
      <c r="J103" s="330"/>
      <c r="K103" s="330"/>
      <c r="L103" s="59"/>
      <c r="M103" s="331" t="s">
        <v>1589</v>
      </c>
      <c r="N103" s="331"/>
      <c r="O103" s="59"/>
      <c r="P103" s="59"/>
      <c r="Q103" s="59"/>
      <c r="R103" s="65"/>
      <c r="S103" s="65"/>
      <c r="T103" s="59"/>
      <c r="U103" s="59"/>
      <c r="V103" s="59"/>
      <c r="W103" s="59"/>
      <c r="X103" s="65"/>
      <c r="Y103" s="59"/>
      <c r="Z103" s="59"/>
      <c r="AA103" s="59"/>
    </row>
    <row r="104" spans="3:27" ht="24" x14ac:dyDescent="0.4">
      <c r="C104" s="62" t="s">
        <v>1590</v>
      </c>
      <c r="D104" s="62" t="s">
        <v>1590</v>
      </c>
      <c r="E104" s="62" t="s">
        <v>1590</v>
      </c>
      <c r="F104" s="62" t="s">
        <v>1590</v>
      </c>
      <c r="G104" s="59"/>
      <c r="H104" s="330"/>
      <c r="I104" s="330"/>
      <c r="J104" s="330"/>
      <c r="K104" s="330"/>
      <c r="L104" s="59"/>
      <c r="M104" s="332" t="s">
        <v>1591</v>
      </c>
      <c r="N104" s="332"/>
      <c r="O104" s="59"/>
      <c r="P104" s="59"/>
      <c r="Q104" s="59"/>
      <c r="R104" s="65"/>
      <c r="S104" s="65"/>
      <c r="T104" s="59"/>
      <c r="U104" s="59"/>
      <c r="V104" s="59"/>
      <c r="W104" s="59"/>
      <c r="X104" s="65"/>
      <c r="Y104" s="59"/>
      <c r="Z104" s="59"/>
      <c r="AA104" s="59"/>
    </row>
    <row r="105" spans="3:27" ht="24" x14ac:dyDescent="0.4">
      <c r="C105" s="63">
        <v>0</v>
      </c>
      <c r="D105" s="63">
        <v>5</v>
      </c>
      <c r="E105" s="63">
        <v>3.8334921</v>
      </c>
      <c r="F105" s="63">
        <v>0.37390069999999997</v>
      </c>
      <c r="G105" s="59"/>
      <c r="H105" s="330"/>
      <c r="I105" s="330"/>
      <c r="J105" s="330"/>
      <c r="K105" s="330"/>
      <c r="L105" s="59"/>
      <c r="M105" s="59"/>
      <c r="N105" s="59"/>
      <c r="O105" s="59"/>
      <c r="P105" s="59"/>
      <c r="Q105" s="59"/>
      <c r="R105" s="65"/>
      <c r="S105" s="65"/>
      <c r="T105" s="59"/>
      <c r="U105" s="59"/>
      <c r="V105" s="59"/>
      <c r="W105" s="59"/>
      <c r="X105" s="65"/>
      <c r="Y105" s="59"/>
      <c r="Z105" s="59"/>
      <c r="AA105" s="59"/>
    </row>
    <row r="106" spans="3:27" ht="24" x14ac:dyDescent="0.4">
      <c r="C106" s="64">
        <v>0.3</v>
      </c>
      <c r="D106" s="64">
        <v>5</v>
      </c>
      <c r="E106" s="64">
        <v>4</v>
      </c>
      <c r="F106" s="64">
        <v>0.23950179999999999</v>
      </c>
      <c r="G106" s="59"/>
      <c r="H106" s="330"/>
      <c r="I106" s="330"/>
      <c r="J106" s="330"/>
      <c r="K106" s="330"/>
      <c r="L106" s="59"/>
      <c r="M106" s="59"/>
      <c r="N106" s="59"/>
      <c r="O106" s="59"/>
      <c r="P106" s="59"/>
      <c r="Q106" s="59"/>
      <c r="R106" s="65"/>
      <c r="S106" s="65"/>
      <c r="T106" s="59"/>
      <c r="U106" s="59"/>
      <c r="V106" s="59"/>
      <c r="W106" s="59"/>
      <c r="X106" s="65"/>
      <c r="Y106" s="59"/>
      <c r="Z106" s="59"/>
      <c r="AA106" s="59"/>
    </row>
    <row r="107" spans="3:27" ht="24" x14ac:dyDescent="0.4">
      <c r="C107" s="63">
        <v>3</v>
      </c>
      <c r="D107" s="63">
        <v>5</v>
      </c>
      <c r="E107" s="63">
        <v>3.9378571</v>
      </c>
      <c r="F107" s="63">
        <v>0.3445338</v>
      </c>
      <c r="G107" s="59"/>
      <c r="H107" s="330"/>
      <c r="I107" s="330"/>
      <c r="J107" s="330"/>
      <c r="K107" s="330"/>
      <c r="L107" s="59"/>
      <c r="M107" s="59"/>
      <c r="N107" s="59"/>
      <c r="O107" s="59"/>
      <c r="P107" s="59"/>
      <c r="Q107" s="59"/>
      <c r="R107" s="65"/>
      <c r="S107" s="65"/>
      <c r="T107" s="59"/>
      <c r="U107" s="59"/>
      <c r="V107" s="59"/>
      <c r="W107" s="59"/>
      <c r="X107" s="65"/>
      <c r="Y107" s="59"/>
      <c r="Z107" s="59"/>
      <c r="AA107" s="59"/>
    </row>
    <row r="108" spans="3:27" ht="24" x14ac:dyDescent="0.4">
      <c r="C108" s="64">
        <v>30</v>
      </c>
      <c r="D108" s="64">
        <v>5</v>
      </c>
      <c r="E108" s="64">
        <v>4.0966667000000001</v>
      </c>
      <c r="F108" s="64">
        <v>0.2461932</v>
      </c>
      <c r="G108" s="59"/>
      <c r="H108" s="60"/>
      <c r="I108" s="60"/>
      <c r="J108" s="60"/>
      <c r="K108" s="60"/>
      <c r="L108" s="59"/>
      <c r="M108" s="59"/>
      <c r="N108" s="59"/>
      <c r="O108" s="59"/>
      <c r="P108" s="59"/>
      <c r="Q108" s="59"/>
      <c r="R108" s="65"/>
      <c r="S108" s="65"/>
      <c r="T108" s="59"/>
      <c r="U108" s="59"/>
      <c r="V108" s="59"/>
      <c r="W108" s="59"/>
      <c r="X108" s="65"/>
      <c r="Y108" s="59"/>
      <c r="Z108" s="59"/>
      <c r="AA108" s="59"/>
    </row>
    <row r="109" spans="3:27" ht="24" x14ac:dyDescent="0.4">
      <c r="C109" s="63">
        <v>300</v>
      </c>
      <c r="D109" s="63">
        <v>5</v>
      </c>
      <c r="E109" s="63">
        <v>3.7873332999999998</v>
      </c>
      <c r="F109" s="63">
        <v>0.37269419999999998</v>
      </c>
      <c r="G109" s="59"/>
      <c r="H109" s="60"/>
      <c r="I109" s="60"/>
      <c r="J109" s="60"/>
      <c r="K109" s="60"/>
      <c r="L109" s="59"/>
      <c r="M109" s="59"/>
      <c r="N109" s="59"/>
      <c r="O109" s="59"/>
      <c r="P109" s="59"/>
      <c r="Q109" s="59"/>
      <c r="R109" s="65"/>
      <c r="S109" s="65"/>
      <c r="T109" s="59"/>
      <c r="U109" s="59"/>
      <c r="V109" s="59"/>
      <c r="W109" s="59"/>
      <c r="X109" s="65"/>
      <c r="Y109" s="59"/>
      <c r="Z109" s="59"/>
      <c r="AA109" s="59"/>
    </row>
    <row r="110" spans="3:27" ht="24" x14ac:dyDescent="0.4">
      <c r="C110" s="64">
        <v>600</v>
      </c>
      <c r="D110" s="64">
        <v>5</v>
      </c>
      <c r="E110" s="64">
        <v>3.2861110999999998</v>
      </c>
      <c r="F110" s="64">
        <v>0.34795480000000001</v>
      </c>
      <c r="G110" s="59"/>
      <c r="H110" s="60"/>
      <c r="I110" s="60"/>
      <c r="J110" s="60"/>
      <c r="K110" s="60"/>
      <c r="L110" s="59"/>
      <c r="M110" s="59"/>
      <c r="N110" s="59"/>
      <c r="O110" s="59"/>
      <c r="P110" s="59"/>
      <c r="Q110" s="59"/>
      <c r="R110" s="65"/>
      <c r="S110" s="65"/>
      <c r="T110" s="59"/>
      <c r="U110" s="59"/>
      <c r="V110" s="59"/>
      <c r="W110" s="59"/>
      <c r="X110" s="65"/>
      <c r="Y110" s="59"/>
      <c r="Z110" s="59"/>
      <c r="AA110" s="59"/>
    </row>
    <row r="111" spans="3:27" ht="24" x14ac:dyDescent="0.4">
      <c r="C111" s="59"/>
      <c r="D111" s="59"/>
      <c r="E111" s="59"/>
      <c r="F111" s="65"/>
      <c r="G111" s="59"/>
      <c r="H111" s="60"/>
      <c r="I111" s="60"/>
      <c r="J111" s="60"/>
      <c r="K111" s="60"/>
      <c r="L111" s="59"/>
      <c r="M111" s="59"/>
      <c r="N111" s="59"/>
      <c r="O111" s="59"/>
      <c r="P111" s="59"/>
      <c r="Q111" s="59"/>
      <c r="R111" s="65"/>
      <c r="S111" s="65"/>
      <c r="T111" s="59"/>
      <c r="U111" s="59"/>
      <c r="V111" s="59"/>
      <c r="W111" s="59"/>
      <c r="X111" s="65"/>
      <c r="Y111" s="59"/>
      <c r="Z111" s="59"/>
      <c r="AA111" s="59"/>
    </row>
    <row r="112" spans="3:27" ht="24" x14ac:dyDescent="0.4">
      <c r="C112" s="59"/>
      <c r="D112" s="59"/>
      <c r="E112" s="59"/>
      <c r="F112" s="65"/>
      <c r="G112" s="59"/>
      <c r="H112" s="60"/>
      <c r="I112" s="60"/>
      <c r="J112" s="60"/>
      <c r="K112" s="60"/>
      <c r="L112" s="59"/>
      <c r="M112" s="59"/>
      <c r="N112" s="59"/>
      <c r="O112" s="59"/>
      <c r="P112" s="59"/>
      <c r="Q112" s="59"/>
      <c r="R112" s="65"/>
      <c r="S112" s="65"/>
      <c r="T112" s="71" t="s">
        <v>1617</v>
      </c>
      <c r="U112" s="59"/>
      <c r="V112" s="59"/>
      <c r="W112" s="59"/>
      <c r="X112" s="65"/>
      <c r="Y112" s="59"/>
      <c r="Z112" s="59"/>
      <c r="AA112" s="59"/>
    </row>
    <row r="113" spans="3:27" ht="24" x14ac:dyDescent="0.4">
      <c r="C113" s="326" t="s">
        <v>1592</v>
      </c>
      <c r="D113" s="327"/>
      <c r="E113" s="328" t="s">
        <v>1593</v>
      </c>
      <c r="F113" s="329"/>
      <c r="G113" s="59"/>
      <c r="H113" s="60"/>
      <c r="I113" s="60"/>
      <c r="J113" s="60"/>
      <c r="K113" s="60"/>
      <c r="L113" s="59"/>
      <c r="M113" s="59"/>
      <c r="N113" s="59"/>
      <c r="O113" s="59"/>
      <c r="P113" s="59"/>
      <c r="Q113" s="59"/>
      <c r="R113" s="65"/>
      <c r="S113" s="65"/>
      <c r="T113" s="59"/>
      <c r="U113" s="59"/>
      <c r="V113" s="59"/>
      <c r="W113" s="59"/>
      <c r="X113" s="65"/>
      <c r="Y113" s="59"/>
      <c r="Z113" s="59"/>
      <c r="AA113" s="59"/>
    </row>
    <row r="114" spans="3:27" ht="31.5" x14ac:dyDescent="0.25">
      <c r="C114" s="44" t="s">
        <v>1545</v>
      </c>
      <c r="D114" s="45" t="s">
        <v>1546</v>
      </c>
      <c r="E114" s="45" t="s">
        <v>1547</v>
      </c>
      <c r="F114" s="44" t="s">
        <v>1548</v>
      </c>
      <c r="G114" s="44" t="s">
        <v>1549</v>
      </c>
      <c r="H114" s="44" t="s">
        <v>1550</v>
      </c>
      <c r="I114" s="44" t="s">
        <v>1551</v>
      </c>
      <c r="J114" s="44" t="s">
        <v>1552</v>
      </c>
      <c r="K114" s="45" t="s">
        <v>1594</v>
      </c>
      <c r="L114" s="44" t="s">
        <v>1554</v>
      </c>
      <c r="M114" s="45" t="s">
        <v>1555</v>
      </c>
      <c r="N114" s="45" t="s">
        <v>1556</v>
      </c>
      <c r="O114" s="45" t="s">
        <v>1557</v>
      </c>
      <c r="P114" s="45" t="s">
        <v>1558</v>
      </c>
      <c r="Q114" s="45" t="s">
        <v>1559</v>
      </c>
      <c r="R114" s="59"/>
      <c r="S114" s="59"/>
      <c r="T114" s="59"/>
      <c r="U114" s="59"/>
      <c r="V114" s="59"/>
      <c r="W114" s="59"/>
      <c r="X114" s="59"/>
      <c r="Y114" s="59"/>
      <c r="Z114" s="59"/>
      <c r="AA114" s="59"/>
    </row>
    <row r="115" spans="3:27" ht="31.5" x14ac:dyDescent="0.25">
      <c r="C115" s="46" t="s">
        <v>1618</v>
      </c>
      <c r="D115" s="47" t="s">
        <v>1561</v>
      </c>
      <c r="E115" s="47" t="s">
        <v>1562</v>
      </c>
      <c r="F115" s="47" t="s">
        <v>1587</v>
      </c>
      <c r="G115" s="47">
        <v>1</v>
      </c>
      <c r="H115" s="47">
        <v>394.54364776611328</v>
      </c>
      <c r="I115" s="47">
        <v>218.41377630061876</v>
      </c>
      <c r="J115" s="47">
        <v>583.2060618798871</v>
      </c>
      <c r="K115" s="47">
        <v>0.55100988891564451</v>
      </c>
      <c r="L115" s="47">
        <v>21.238250814927593</v>
      </c>
      <c r="M115" s="47" t="s">
        <v>114</v>
      </c>
      <c r="N115" s="47">
        <v>-3.7376850505805539E-2</v>
      </c>
      <c r="O115" s="47">
        <v>-0.98494190329752263</v>
      </c>
      <c r="P115" s="47" t="s">
        <v>1564</v>
      </c>
      <c r="Q115" s="49"/>
      <c r="R115" s="59"/>
      <c r="S115" s="59"/>
      <c r="T115" s="59"/>
      <c r="U115" s="59"/>
      <c r="V115" s="59"/>
      <c r="W115" s="59"/>
      <c r="X115" s="59"/>
      <c r="Y115" s="59"/>
      <c r="Z115" s="59"/>
      <c r="AA115" s="59"/>
    </row>
    <row r="116" spans="3:27" ht="31.5" x14ac:dyDescent="0.25">
      <c r="C116" s="50" t="s">
        <v>1619</v>
      </c>
      <c r="D116" s="51" t="s">
        <v>1561</v>
      </c>
      <c r="E116" s="51" t="s">
        <v>1562</v>
      </c>
      <c r="F116" s="51" t="s">
        <v>1587</v>
      </c>
      <c r="G116" s="51">
        <v>1</v>
      </c>
      <c r="H116" s="51">
        <v>321.45459651947021</v>
      </c>
      <c r="I116" s="51">
        <v>215.86673379157642</v>
      </c>
      <c r="J116" s="51">
        <v>585.46933046424692</v>
      </c>
      <c r="K116" s="51">
        <v>0.35324363759084454</v>
      </c>
      <c r="L116" s="51">
        <v>23.214979843473788</v>
      </c>
      <c r="M116" s="51" t="s">
        <v>114</v>
      </c>
      <c r="N116" s="51">
        <v>3.1585150089688007E-8</v>
      </c>
      <c r="O116" s="51">
        <v>-0.98989440582273336</v>
      </c>
      <c r="P116" s="51" t="s">
        <v>1564</v>
      </c>
      <c r="Q116" s="52"/>
      <c r="R116" s="59"/>
      <c r="S116" s="59"/>
      <c r="T116" s="59"/>
      <c r="U116" s="59"/>
      <c r="V116" s="59"/>
      <c r="W116" s="59"/>
      <c r="X116" s="59"/>
      <c r="Y116" s="59"/>
      <c r="Z116" s="59"/>
      <c r="AA116" s="59"/>
    </row>
    <row r="117" spans="3:27" x14ac:dyDescent="0.25">
      <c r="C117" s="46" t="s">
        <v>1620</v>
      </c>
      <c r="D117" s="47" t="s">
        <v>1561</v>
      </c>
      <c r="E117" s="47" t="s">
        <v>1562</v>
      </c>
      <c r="F117" s="47" t="s">
        <v>1587</v>
      </c>
      <c r="G117" s="47">
        <v>1</v>
      </c>
      <c r="H117" s="47">
        <v>331.95769887083691</v>
      </c>
      <c r="I117" s="47">
        <v>215.58622129379623</v>
      </c>
      <c r="J117" s="47">
        <v>586.79557839931465</v>
      </c>
      <c r="K117" s="47">
        <v>0.35324362848996138</v>
      </c>
      <c r="L117" s="47">
        <v>23.214979895001303</v>
      </c>
      <c r="M117" s="47" t="s">
        <v>114</v>
      </c>
      <c r="N117" s="47">
        <v>2.5886736491168656E-7</v>
      </c>
      <c r="O117" s="47">
        <v>-0.98989444564426332</v>
      </c>
      <c r="P117" s="47" t="s">
        <v>1564</v>
      </c>
      <c r="Q117" s="49"/>
      <c r="R117" s="59"/>
      <c r="S117" s="59"/>
      <c r="T117" s="59"/>
      <c r="U117" s="59"/>
      <c r="V117" s="59"/>
      <c r="W117" s="59"/>
      <c r="X117" s="59"/>
      <c r="Y117" s="59"/>
      <c r="Z117" s="59"/>
      <c r="AA117" s="59"/>
    </row>
    <row r="118" spans="3:27" ht="31.5" x14ac:dyDescent="0.25">
      <c r="C118" s="50" t="s">
        <v>1621</v>
      </c>
      <c r="D118" s="51" t="s">
        <v>1561</v>
      </c>
      <c r="E118" s="51" t="s">
        <v>1562</v>
      </c>
      <c r="F118" s="51" t="s">
        <v>1587</v>
      </c>
      <c r="G118" s="51">
        <v>1</v>
      </c>
      <c r="H118" s="51">
        <v>419.06847953796387</v>
      </c>
      <c r="I118" s="51">
        <v>221.15334573070197</v>
      </c>
      <c r="J118" s="51">
        <v>427.74319706439968</v>
      </c>
      <c r="K118" s="51">
        <v>0.69440117928205869</v>
      </c>
      <c r="L118" s="51">
        <v>19.359079613741159</v>
      </c>
      <c r="M118" s="51" t="s">
        <v>114</v>
      </c>
      <c r="N118" s="51">
        <v>-0.16337866262023426</v>
      </c>
      <c r="O118" s="51">
        <v>-0.97037662991550488</v>
      </c>
      <c r="P118" s="51" t="s">
        <v>1564</v>
      </c>
      <c r="Q118" s="52"/>
      <c r="R118" s="59"/>
      <c r="S118" s="59"/>
      <c r="T118" s="59"/>
      <c r="U118" s="59"/>
      <c r="V118" s="59"/>
      <c r="W118" s="59"/>
      <c r="X118" s="59"/>
      <c r="Y118" s="59"/>
      <c r="Z118" s="59"/>
      <c r="AA118" s="59"/>
    </row>
    <row r="119" spans="3:27" ht="30" x14ac:dyDescent="0.25">
      <c r="C119" s="53" t="s">
        <v>1622</v>
      </c>
      <c r="D119" s="54" t="s">
        <v>1561</v>
      </c>
      <c r="E119" s="54" t="s">
        <v>1562</v>
      </c>
      <c r="F119" s="54" t="s">
        <v>1587</v>
      </c>
      <c r="G119" s="54">
        <v>1</v>
      </c>
      <c r="H119" s="54">
        <v>399.28393363952637</v>
      </c>
      <c r="I119" s="54">
        <v>223.46796084527435</v>
      </c>
      <c r="J119" s="54">
        <v>523.99284042672491</v>
      </c>
      <c r="K119" s="54">
        <v>0.71555384950570411</v>
      </c>
      <c r="L119" s="54">
        <v>19.243685065442946</v>
      </c>
      <c r="M119" s="54" t="s">
        <v>114</v>
      </c>
      <c r="N119" s="54">
        <v>-6.0330154947911697E-2</v>
      </c>
      <c r="O119" s="54">
        <v>-0.98056509370945222</v>
      </c>
      <c r="P119" s="54" t="s">
        <v>1576</v>
      </c>
      <c r="Q119" s="56" t="s">
        <v>1606</v>
      </c>
      <c r="R119" s="59"/>
      <c r="S119" s="59"/>
      <c r="T119" s="59"/>
      <c r="U119" s="59"/>
      <c r="V119" s="59"/>
      <c r="W119" s="59"/>
      <c r="X119" s="59"/>
      <c r="Y119" s="59"/>
      <c r="Z119" s="59"/>
      <c r="AA119" s="59"/>
    </row>
    <row r="120" spans="3:27" x14ac:dyDescent="0.25">
      <c r="C120" s="50" t="s">
        <v>1623</v>
      </c>
      <c r="D120" s="51" t="s">
        <v>1561</v>
      </c>
      <c r="E120" s="51" t="s">
        <v>1562</v>
      </c>
      <c r="F120" s="51" t="s">
        <v>1587</v>
      </c>
      <c r="G120" s="51">
        <v>1</v>
      </c>
      <c r="H120" s="51">
        <v>397.49050178381015</v>
      </c>
      <c r="I120" s="51">
        <v>223.47744504282059</v>
      </c>
      <c r="J120" s="51">
        <v>588.35098008617672</v>
      </c>
      <c r="K120" s="51">
        <v>0.54998294212508037</v>
      </c>
      <c r="L120" s="51">
        <v>21.243336340109085</v>
      </c>
      <c r="M120" s="51" t="s">
        <v>114</v>
      </c>
      <c r="N120" s="51">
        <v>-4.4369847471025257E-2</v>
      </c>
      <c r="O120" s="51">
        <v>-0.98390302311319555</v>
      </c>
      <c r="P120" s="51" t="s">
        <v>1564</v>
      </c>
      <c r="Q120" s="52"/>
      <c r="R120" s="59"/>
      <c r="S120" s="59"/>
      <c r="T120" s="59"/>
      <c r="U120" s="59"/>
      <c r="V120" s="59"/>
      <c r="W120" s="59"/>
      <c r="X120" s="59"/>
      <c r="Y120" s="59"/>
      <c r="Z120" s="59"/>
      <c r="AA120" s="59"/>
    </row>
    <row r="121" spans="3:27" x14ac:dyDescent="0.25">
      <c r="C121" s="46" t="s">
        <v>1624</v>
      </c>
      <c r="D121" s="47" t="s">
        <v>1561</v>
      </c>
      <c r="E121" s="47" t="s">
        <v>1572</v>
      </c>
      <c r="F121" s="47" t="s">
        <v>1587</v>
      </c>
      <c r="G121" s="47">
        <v>1</v>
      </c>
      <c r="H121" s="47">
        <v>290.98062515258789</v>
      </c>
      <c r="I121" s="47">
        <v>201.54456927663111</v>
      </c>
      <c r="J121" s="47">
        <v>519.40949242775264</v>
      </c>
      <c r="K121" s="47">
        <v>0.46948194634727169</v>
      </c>
      <c r="L121" s="47">
        <v>20.689337435992506</v>
      </c>
      <c r="M121" s="47" t="s">
        <v>114</v>
      </c>
      <c r="N121" s="47">
        <v>0.84784329951290649</v>
      </c>
      <c r="O121" s="47">
        <v>-1.1236074264811646</v>
      </c>
      <c r="P121" s="47" t="s">
        <v>1564</v>
      </c>
      <c r="Q121" s="49"/>
      <c r="R121" s="59"/>
      <c r="S121" s="59"/>
      <c r="T121" s="59"/>
      <c r="U121" s="59"/>
      <c r="V121" s="59"/>
      <c r="W121" s="59"/>
      <c r="X121" s="59"/>
      <c r="Y121" s="59"/>
      <c r="Z121" s="59"/>
      <c r="AA121" s="59"/>
    </row>
    <row r="122" spans="3:27" x14ac:dyDescent="0.25">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row>
    <row r="123" spans="3:27" x14ac:dyDescent="0.25">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row>
    <row r="124" spans="3:27" x14ac:dyDescent="0.25">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row>
    <row r="125" spans="3:27" x14ac:dyDescent="0.25">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row>
    <row r="126" spans="3:27" x14ac:dyDescent="0.25">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row>
    <row r="127" spans="3:27" x14ac:dyDescent="0.25">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row>
    <row r="128" spans="3:27" x14ac:dyDescent="0.25">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row>
    <row r="129" spans="3:27" x14ac:dyDescent="0.25">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row>
  </sheetData>
  <mergeCells count="27">
    <mergeCell ref="M73:N73"/>
    <mergeCell ref="C47:F47"/>
    <mergeCell ref="H47:K47"/>
    <mergeCell ref="C48:F48"/>
    <mergeCell ref="M48:N48"/>
    <mergeCell ref="H49:K53"/>
    <mergeCell ref="M49:N49"/>
    <mergeCell ref="M50:N50"/>
    <mergeCell ref="C59:D59"/>
    <mergeCell ref="E59:F59"/>
    <mergeCell ref="C72:F72"/>
    <mergeCell ref="H72:K72"/>
    <mergeCell ref="C73:F73"/>
    <mergeCell ref="C113:D113"/>
    <mergeCell ref="E113:F113"/>
    <mergeCell ref="H74:K78"/>
    <mergeCell ref="M74:N74"/>
    <mergeCell ref="M75:N75"/>
    <mergeCell ref="C84:D84"/>
    <mergeCell ref="E84:F84"/>
    <mergeCell ref="C101:F101"/>
    <mergeCell ref="H101:K101"/>
    <mergeCell ref="C102:F102"/>
    <mergeCell ref="M102:N102"/>
    <mergeCell ref="H103:K107"/>
    <mergeCell ref="M103:N103"/>
    <mergeCell ref="M104:N104"/>
  </mergeCells>
  <hyperlinks>
    <hyperlink ref="C6" location="'freq-dhl-rest-opt1'!A1" display="Dichotomous Hill" xr:uid="{3C6F4E3B-8947-431C-85A9-D29B78AD694D}"/>
    <hyperlink ref="C7" location="'freq-gam-rest-opt1'!A1" display="Gamma" xr:uid="{83C22359-E033-41F5-83C1-31DFE0D30C3E}"/>
    <hyperlink ref="C8" location="'freq-lnl-rest-opt1'!A1" display="Log-Logistic" xr:uid="{FA549654-010E-43FD-A001-6F159B335456}"/>
    <hyperlink ref="C9" location="'freq-mst3-rest-opt1'!A1" display="Multistage Degree 3" xr:uid="{7918C6CA-2791-4833-BF13-CB7E441FDBF1}"/>
    <hyperlink ref="C10" location="'freq-mst2-rest-opt1'!A1" display="Multistage Degree 2" xr:uid="{40B7FD6E-0116-4A34-A533-8C809BBF9519}"/>
    <hyperlink ref="C11" location="'freq-mst1-rest-opt1'!A1" display="Multistage Degree 1" xr:uid="{6F9670C3-00F1-448C-B8C5-EEE4D7F46F75}"/>
    <hyperlink ref="C12" location="'freq-wei-rest-opt1'!A1" display="Weibull" xr:uid="{E5A11AD3-A82F-4AA8-9DC3-4F4A5E9B93A8}"/>
    <hyperlink ref="C13" location="'freq-log-unrest-opt1'!A1" display="Logistic" xr:uid="{4FA206AD-1A80-48B2-9491-EB556B2A3D44}"/>
    <hyperlink ref="C14" location="'freq-lnp-unrest-opt1'!A1" display="Log-Probit" xr:uid="{5C6234DC-77E6-4D56-830E-F78936C1D733}"/>
    <hyperlink ref="C15" location="'freq-pro-unrest-opt1'!A1" display="Probit" xr:uid="{529116D0-43D4-450D-89D7-1370C5EBE41C}"/>
    <hyperlink ref="C16" location="'freq-qln-unrest-opt1'!A1" display="Quantal Linear" xr:uid="{EE024CE7-5F20-4A88-81BD-233090644F74}"/>
    <hyperlink ref="C86" location="'freq-exp3-rest-opt1'!A1" display="Exponential 3 (NCV - normal)" xr:uid="{FD8F28C8-5E89-40DE-94AC-B93CDC887A90}"/>
    <hyperlink ref="C87" location="'freq-exp5-rest-opt1'!A1" display="Exponential 5 (NCV - normal)" xr:uid="{3D2797E7-42E8-49AF-908F-388B241A0B4F}"/>
    <hyperlink ref="C88" location="'freq-hil-rest-opt1'!A1" display="Hill (NCV - normal)" xr:uid="{376C5DFF-2EFD-427C-90F1-B771360F595F}"/>
    <hyperlink ref="C89" location="'freq-ply3-rest-opt1'!A1" display="Polynomial Degree 3 (NCV - normal)" xr:uid="{A32A56B2-A245-4E10-B2BC-4F8F06BE1F92}"/>
    <hyperlink ref="C91" location="'freq-pow-rest-opt1'!A1" display="Power (NCV - normal)" xr:uid="{45731BB5-3F93-4942-8CCE-79C8BC68EFCA}"/>
    <hyperlink ref="C61" location="'freq-exp3-rest-opt1'!A1" display="Exponential 3 (NCV - normal)" xr:uid="{7554EB18-5813-4E81-ABD8-67C521C6AA09}"/>
    <hyperlink ref="C62" location="'freq-exp5-rest-opt1'!A1" display="Exponential 5 (NCV - normal)" xr:uid="{2D5809D7-03FD-45C1-B18F-49AD0A67A55A}"/>
    <hyperlink ref="C63" location="'freq-hil-rest-opt1'!A1" display="Hill (NCV - normal)" xr:uid="{AC2C6B3E-944C-4E27-BFE0-E89CD486F60C}"/>
    <hyperlink ref="C66" location="'freq-pow-rest-opt1'!A1" display="Power (NCV - normal)" xr:uid="{9DDFFFEE-4A93-4620-AC83-0C6C22D9087A}"/>
    <hyperlink ref="C115" location="'freq-exp3-rest-opt1'!A1" display="Exponential 3 (CV - normal)" xr:uid="{C5ECDAB9-F935-4803-BCDA-BD633DF59C52}"/>
    <hyperlink ref="C116" location="'freq-exp5-rest-opt1'!A1" display="Exponential 5 (CV - normal)" xr:uid="{7D1BE7E0-F2A2-4F87-9D9F-A2A3C9473225}"/>
    <hyperlink ref="C117" location="'freq-hil-rest-opt1'!A1" display="Hill (CV - normal)" xr:uid="{6DBB2483-6C6D-44FF-AF54-CE4DD7A9F2CF}"/>
    <hyperlink ref="C118" location="'freq-ply3-rest-opt1'!A1" display="Polynomial Degree 3 (CV - normal)" xr:uid="{37CF70BE-1AA7-472A-B60D-09A8BE6FC519}"/>
    <hyperlink ref="C119" location="'freq-ply2-rest-opt1'!A1" display="Polynomial Degree 2 (CV - normal)" xr:uid="{9ACB6006-3CD5-4334-9C67-AFB183E654E8}"/>
    <hyperlink ref="C120" location="'freq-pow-rest-opt1'!A1" display="Power (CV - normal)" xr:uid="{61E3591D-D94E-450C-8966-2135DA4E9340}"/>
    <hyperlink ref="C121" location="'freq-lin-unrest-opt1'!A1" display="Linear (CV - normal)" xr:uid="{25B9D53A-DFF2-4512-B6E6-AFC83C8F22CD}"/>
  </hyperlink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68A2-5188-4BB1-A69F-EEADBB300B98}">
  <dimension ref="F2:AA2"/>
  <sheetViews>
    <sheetView topLeftCell="B7" zoomScaleNormal="100" workbookViewId="0">
      <selection activeCell="B22" sqref="B22"/>
    </sheetView>
  </sheetViews>
  <sheetFormatPr defaultRowHeight="18.75" x14ac:dyDescent="0.3"/>
  <cols>
    <col min="19" max="27" width="9" style="27"/>
  </cols>
  <sheetData>
    <row r="2" spans="6:6" x14ac:dyDescent="0.3">
      <c r="F2" s="27" t="s">
        <v>1258</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1A3EB-15B6-43A4-9BA1-B45ECA7C6A83}">
  <dimension ref="C2:EH270"/>
  <sheetViews>
    <sheetView topLeftCell="A281" zoomScale="115" zoomScaleNormal="115" workbookViewId="0">
      <selection activeCell="F228" sqref="F228:P243"/>
    </sheetView>
  </sheetViews>
  <sheetFormatPr defaultRowHeight="15.75" x14ac:dyDescent="0.25"/>
  <cols>
    <col min="6" max="6" width="20.125" customWidth="1"/>
    <col min="12" max="12" width="11.875" customWidth="1"/>
    <col min="13" max="13" width="13.875" customWidth="1"/>
    <col min="14" max="14" width="13.625" customWidth="1"/>
    <col min="15" max="15" width="13.25" customWidth="1"/>
    <col min="16" max="16" width="14.625" customWidth="1"/>
    <col min="17" max="17" width="15.625" customWidth="1"/>
    <col min="18" max="18" width="21.625" customWidth="1"/>
    <col min="19" max="19" width="18.125" customWidth="1"/>
    <col min="20" max="20" width="10.25" customWidth="1"/>
    <col min="103" max="103" width="13.25" customWidth="1"/>
    <col min="104" max="104" width="12.25" customWidth="1"/>
    <col min="105" max="105" width="11.875" customWidth="1"/>
    <col min="106" max="106" width="14.875" customWidth="1"/>
    <col min="107" max="107" width="11" customWidth="1"/>
    <col min="109" max="109" width="10.75" customWidth="1"/>
    <col min="111" max="111" width="17.625" customWidth="1"/>
    <col min="112" max="112" width="18.875" customWidth="1"/>
    <col min="113" max="114" width="12.125" customWidth="1"/>
  </cols>
  <sheetData>
    <row r="2" spans="3:102" ht="20.25" x14ac:dyDescent="0.3">
      <c r="C2" t="s">
        <v>1825</v>
      </c>
      <c r="J2" s="121" t="s">
        <v>1829</v>
      </c>
    </row>
    <row r="4" spans="3:102" ht="51" x14ac:dyDescent="0.25">
      <c r="C4" s="150" t="s">
        <v>1823</v>
      </c>
    </row>
    <row r="5" spans="3:102" ht="16.5" thickBot="1" x14ac:dyDescent="0.3">
      <c r="C5" s="151"/>
    </row>
    <row r="6" spans="3:102" ht="31.5" x14ac:dyDescent="0.25">
      <c r="C6" s="136"/>
      <c r="D6" s="137" t="s">
        <v>746</v>
      </c>
      <c r="E6" s="137" t="s">
        <v>1824</v>
      </c>
      <c r="F6" s="137" t="s">
        <v>1816</v>
      </c>
      <c r="G6" s="137" t="s">
        <v>214</v>
      </c>
      <c r="H6" s="137" t="s">
        <v>217</v>
      </c>
      <c r="I6" s="137" t="s">
        <v>218</v>
      </c>
      <c r="J6" s="137" t="s">
        <v>219</v>
      </c>
      <c r="K6" s="137" t="s">
        <v>220</v>
      </c>
      <c r="L6" s="137" t="s">
        <v>221</v>
      </c>
      <c r="M6" s="137" t="s">
        <v>222</v>
      </c>
      <c r="N6" s="137" t="s">
        <v>223</v>
      </c>
      <c r="O6" s="137" t="s">
        <v>224</v>
      </c>
      <c r="P6" s="137" t="s">
        <v>225</v>
      </c>
      <c r="Q6" s="137" t="s">
        <v>226</v>
      </c>
      <c r="R6" s="137" t="s">
        <v>227</v>
      </c>
      <c r="S6" s="137" t="s">
        <v>228</v>
      </c>
      <c r="T6" s="137" t="s">
        <v>229</v>
      </c>
      <c r="U6" s="137" t="s">
        <v>230</v>
      </c>
      <c r="V6" s="137" t="s">
        <v>231</v>
      </c>
      <c r="W6" s="137" t="s">
        <v>232</v>
      </c>
      <c r="X6" s="137" t="s">
        <v>233</v>
      </c>
      <c r="Y6" s="137" t="s">
        <v>234</v>
      </c>
      <c r="Z6" s="137" t="s">
        <v>235</v>
      </c>
      <c r="AA6" s="137" t="s">
        <v>236</v>
      </c>
      <c r="AB6" s="137" t="s">
        <v>237</v>
      </c>
      <c r="AC6" s="137" t="s">
        <v>238</v>
      </c>
      <c r="AD6" s="137" t="s">
        <v>239</v>
      </c>
      <c r="AE6" s="137" t="s">
        <v>240</v>
      </c>
      <c r="AF6" s="137" t="s">
        <v>241</v>
      </c>
      <c r="AG6" s="137" t="s">
        <v>242</v>
      </c>
      <c r="AH6" s="137" t="s">
        <v>243</v>
      </c>
      <c r="AI6" s="137" t="s">
        <v>244</v>
      </c>
      <c r="AJ6" s="137" t="s">
        <v>245</v>
      </c>
      <c r="AK6" s="137" t="s">
        <v>246</v>
      </c>
      <c r="AL6" s="137" t="s">
        <v>247</v>
      </c>
      <c r="AM6" s="137" t="s">
        <v>248</v>
      </c>
      <c r="AN6" s="137" t="s">
        <v>249</v>
      </c>
      <c r="AO6" s="137" t="s">
        <v>250</v>
      </c>
      <c r="AP6" s="137" t="s">
        <v>251</v>
      </c>
      <c r="AQ6" s="137" t="s">
        <v>252</v>
      </c>
      <c r="AR6" s="137" t="s">
        <v>253</v>
      </c>
      <c r="AS6" s="137" t="s">
        <v>254</v>
      </c>
      <c r="AT6" s="137" t="s">
        <v>255</v>
      </c>
      <c r="AU6" s="137" t="s">
        <v>256</v>
      </c>
      <c r="AV6" s="137" t="s">
        <v>257</v>
      </c>
      <c r="AW6" s="137" t="s">
        <v>258</v>
      </c>
      <c r="AX6" s="137" t="s">
        <v>259</v>
      </c>
      <c r="AY6" s="137" t="s">
        <v>260</v>
      </c>
      <c r="AZ6" s="137" t="s">
        <v>261</v>
      </c>
      <c r="BA6" s="137" t="s">
        <v>262</v>
      </c>
      <c r="BB6" s="137" t="s">
        <v>263</v>
      </c>
      <c r="BC6" s="137" t="s">
        <v>264</v>
      </c>
      <c r="BD6" s="137" t="s">
        <v>265</v>
      </c>
      <c r="BE6" s="137" t="s">
        <v>266</v>
      </c>
      <c r="BF6" s="137" t="s">
        <v>267</v>
      </c>
      <c r="BG6" s="137" t="s">
        <v>268</v>
      </c>
      <c r="BH6" s="137" t="s">
        <v>269</v>
      </c>
      <c r="BI6" s="137" t="s">
        <v>270</v>
      </c>
      <c r="BJ6" s="137" t="s">
        <v>271</v>
      </c>
      <c r="BK6" s="137" t="s">
        <v>272</v>
      </c>
      <c r="BL6" s="137" t="s">
        <v>273</v>
      </c>
      <c r="BM6" s="137" t="s">
        <v>274</v>
      </c>
      <c r="BN6" s="137" t="s">
        <v>275</v>
      </c>
      <c r="BO6" s="137" t="s">
        <v>276</v>
      </c>
      <c r="BP6" s="137" t="s">
        <v>277</v>
      </c>
      <c r="BQ6" s="137" t="s">
        <v>278</v>
      </c>
      <c r="BR6" s="137" t="s">
        <v>279</v>
      </c>
      <c r="BS6" s="137" t="s">
        <v>280</v>
      </c>
      <c r="BT6" s="137" t="s">
        <v>281</v>
      </c>
      <c r="BU6" s="137" t="s">
        <v>282</v>
      </c>
      <c r="BV6" s="137" t="s">
        <v>283</v>
      </c>
      <c r="BW6" s="137" t="s">
        <v>284</v>
      </c>
      <c r="BX6" s="137" t="s">
        <v>285</v>
      </c>
      <c r="BY6" s="137" t="s">
        <v>286</v>
      </c>
      <c r="BZ6" s="137" t="s">
        <v>287</v>
      </c>
      <c r="CA6" s="137" t="s">
        <v>288</v>
      </c>
      <c r="CB6" s="137" t="s">
        <v>289</v>
      </c>
      <c r="CC6" s="137" t="s">
        <v>290</v>
      </c>
      <c r="CD6" s="137" t="s">
        <v>291</v>
      </c>
      <c r="CE6" s="137" t="s">
        <v>292</v>
      </c>
      <c r="CF6" s="137" t="s">
        <v>293</v>
      </c>
      <c r="CG6" s="137" t="s">
        <v>294</v>
      </c>
      <c r="CH6" s="137" t="s">
        <v>295</v>
      </c>
      <c r="CI6" s="137" t="s">
        <v>296</v>
      </c>
      <c r="CJ6" s="137" t="s">
        <v>297</v>
      </c>
      <c r="CK6" s="137" t="s">
        <v>298</v>
      </c>
      <c r="CL6" s="137" t="s">
        <v>299</v>
      </c>
      <c r="CM6" s="137" t="s">
        <v>300</v>
      </c>
      <c r="CN6" s="137" t="s">
        <v>301</v>
      </c>
      <c r="CO6" s="137" t="s">
        <v>302</v>
      </c>
      <c r="CP6" s="137" t="s">
        <v>303</v>
      </c>
      <c r="CQ6" s="137" t="s">
        <v>304</v>
      </c>
      <c r="CR6" s="137" t="s">
        <v>305</v>
      </c>
      <c r="CS6" s="137" t="s">
        <v>306</v>
      </c>
      <c r="CT6" s="137" t="s">
        <v>307</v>
      </c>
      <c r="CU6" s="137" t="s">
        <v>308</v>
      </c>
      <c r="CV6" s="137" t="s">
        <v>309</v>
      </c>
      <c r="CW6" s="137" t="s">
        <v>310</v>
      </c>
      <c r="CX6" s="137" t="s">
        <v>311</v>
      </c>
    </row>
    <row r="7" spans="3:102" x14ac:dyDescent="0.25">
      <c r="C7" s="138">
        <v>1</v>
      </c>
      <c r="D7" s="139">
        <v>0</v>
      </c>
      <c r="E7" s="139">
        <v>3</v>
      </c>
      <c r="F7" s="139">
        <v>1.1324399999999999</v>
      </c>
      <c r="G7" s="139">
        <v>1.0753600000000001</v>
      </c>
      <c r="H7" s="139">
        <v>1.2718</v>
      </c>
      <c r="I7" s="139">
        <v>1.17571</v>
      </c>
      <c r="J7" s="139">
        <v>1.1147100000000001</v>
      </c>
      <c r="K7" s="139">
        <v>1.4576800000000001</v>
      </c>
      <c r="L7" s="139">
        <v>1.43885</v>
      </c>
      <c r="M7" s="139">
        <v>1.1576200000000001</v>
      </c>
      <c r="N7" s="139">
        <v>0.96982999999999997</v>
      </c>
      <c r="O7" s="139">
        <v>0.73829999999999996</v>
      </c>
      <c r="P7" s="139">
        <v>1.08707</v>
      </c>
      <c r="Q7" s="139">
        <v>0.69564999999999999</v>
      </c>
      <c r="R7" s="139">
        <v>0.73848000000000003</v>
      </c>
      <c r="S7" s="139">
        <v>0.98145000000000004</v>
      </c>
      <c r="T7" s="139">
        <v>1.31372</v>
      </c>
      <c r="U7" s="139">
        <v>1.1837599999999999</v>
      </c>
      <c r="V7" s="139">
        <v>1.1444300000000001</v>
      </c>
      <c r="W7" s="139">
        <v>1.09175</v>
      </c>
      <c r="X7" s="139">
        <v>1.30047</v>
      </c>
      <c r="Y7" s="139">
        <v>1.3386199999999999</v>
      </c>
      <c r="Z7" s="139">
        <v>0.87563000000000002</v>
      </c>
      <c r="AA7" s="139">
        <v>1.2709900000000001</v>
      </c>
      <c r="AB7" s="139">
        <v>1.4461299999999999</v>
      </c>
      <c r="AC7" s="139">
        <v>1.28881</v>
      </c>
      <c r="AD7" s="139">
        <v>0.54984999999999995</v>
      </c>
      <c r="AE7" s="139">
        <v>0.98606000000000005</v>
      </c>
      <c r="AF7" s="139">
        <v>1.17519</v>
      </c>
      <c r="AG7" s="139">
        <v>0.94467999999999996</v>
      </c>
      <c r="AH7" s="139">
        <v>1.3051299999999999</v>
      </c>
      <c r="AI7" s="139">
        <v>1.8333900000000001</v>
      </c>
      <c r="AJ7" s="139">
        <v>1.5645</v>
      </c>
      <c r="AK7" s="139">
        <v>1.62171</v>
      </c>
      <c r="AL7" s="139">
        <v>1.06993</v>
      </c>
      <c r="AM7" s="139">
        <v>1.5901400000000001</v>
      </c>
      <c r="AN7" s="139">
        <v>0.86092000000000002</v>
      </c>
      <c r="AO7" s="139">
        <v>0.95738000000000001</v>
      </c>
      <c r="AP7" s="139">
        <v>0.68669000000000002</v>
      </c>
      <c r="AQ7" s="139">
        <v>0.38174999999999998</v>
      </c>
      <c r="AR7" s="139">
        <v>1.23715</v>
      </c>
      <c r="AS7" s="139">
        <v>1.2551600000000001</v>
      </c>
      <c r="AT7" s="139">
        <v>1.27898</v>
      </c>
      <c r="AU7" s="139">
        <v>1.02519</v>
      </c>
      <c r="AV7" s="139">
        <v>1.47394</v>
      </c>
      <c r="AW7" s="139">
        <v>1.4046700000000001</v>
      </c>
      <c r="AX7" s="139">
        <v>1.1383799999999999</v>
      </c>
      <c r="AY7" s="139">
        <v>1.1405000000000001</v>
      </c>
      <c r="AZ7" s="139">
        <v>1.0257700000000001</v>
      </c>
      <c r="BA7" s="139">
        <v>1.15964</v>
      </c>
      <c r="BB7" s="139">
        <v>0.80354999999999999</v>
      </c>
      <c r="BC7" s="139">
        <v>1.09592</v>
      </c>
      <c r="BD7" s="139">
        <v>1.01006</v>
      </c>
      <c r="BE7" s="139">
        <v>1.01891</v>
      </c>
      <c r="BF7" s="139">
        <v>0.36828</v>
      </c>
      <c r="BG7" s="139">
        <v>0.85458999999999996</v>
      </c>
      <c r="BH7" s="139">
        <v>1.3222400000000001</v>
      </c>
      <c r="BI7" s="139">
        <v>1.3558300000000001</v>
      </c>
      <c r="BJ7" s="139">
        <v>1.4732499999999999</v>
      </c>
      <c r="BK7" s="139">
        <v>1.54939</v>
      </c>
      <c r="BL7" s="139">
        <v>1.4423699999999999</v>
      </c>
      <c r="BM7" s="139">
        <v>0.91964000000000001</v>
      </c>
      <c r="BN7" s="139">
        <v>0.79303999999999997</v>
      </c>
      <c r="BO7" s="139">
        <v>1.22272</v>
      </c>
      <c r="BP7" s="139">
        <v>0.97972999999999999</v>
      </c>
      <c r="BQ7" s="139">
        <v>1.1008800000000001</v>
      </c>
      <c r="BR7" s="139">
        <v>1.50339</v>
      </c>
      <c r="BS7" s="139">
        <v>1.2869299999999999</v>
      </c>
      <c r="BT7" s="139">
        <v>1.3690899999999999</v>
      </c>
      <c r="BU7" s="139">
        <v>1.1020399999999999</v>
      </c>
      <c r="BV7" s="139">
        <v>0.93955999999999995</v>
      </c>
      <c r="BW7" s="139">
        <v>1.27756</v>
      </c>
      <c r="BX7" s="139">
        <v>1.13679</v>
      </c>
      <c r="BY7" s="139">
        <v>0.9456</v>
      </c>
      <c r="BZ7" s="139">
        <v>4.4645599999999996</v>
      </c>
      <c r="CA7" s="139">
        <v>1.2559400000000001</v>
      </c>
      <c r="CB7" s="139">
        <v>0.30979000000000001</v>
      </c>
      <c r="CC7" s="139">
        <v>1.36467</v>
      </c>
      <c r="CD7" s="139">
        <v>1.3378000000000001</v>
      </c>
      <c r="CE7" s="139">
        <v>1.24013</v>
      </c>
      <c r="CF7" s="139">
        <v>1.55118</v>
      </c>
      <c r="CG7" s="139">
        <v>1.49752</v>
      </c>
      <c r="CH7" s="139">
        <v>1.3451</v>
      </c>
      <c r="CI7" s="139">
        <v>1.16391</v>
      </c>
      <c r="CJ7" s="139">
        <v>1.1143700000000001</v>
      </c>
      <c r="CK7" s="139">
        <v>1.0397700000000001</v>
      </c>
      <c r="CL7" s="139">
        <v>0.61065000000000003</v>
      </c>
      <c r="CM7" s="139">
        <v>0.93200000000000005</v>
      </c>
      <c r="CN7" s="139">
        <v>0.63580000000000003</v>
      </c>
      <c r="CO7" s="139">
        <v>0.27472999999999997</v>
      </c>
      <c r="CP7" s="139">
        <v>1.0976600000000001</v>
      </c>
      <c r="CQ7" s="139">
        <v>1.2701899999999999</v>
      </c>
      <c r="CR7" s="139">
        <v>0.91915999999999998</v>
      </c>
      <c r="CS7" s="139">
        <v>0.86458000000000002</v>
      </c>
      <c r="CT7" s="139">
        <v>0.99860000000000004</v>
      </c>
      <c r="CU7" s="139">
        <v>1.08483</v>
      </c>
      <c r="CV7" s="139" t="s">
        <v>106</v>
      </c>
      <c r="CW7" s="139">
        <v>0.58577999999999997</v>
      </c>
      <c r="CX7" s="139">
        <v>0.83233999999999997</v>
      </c>
    </row>
    <row r="8" spans="3:102" x14ac:dyDescent="0.25">
      <c r="C8" s="138">
        <v>2</v>
      </c>
      <c r="D8" s="139">
        <v>0</v>
      </c>
      <c r="E8" s="139">
        <v>3</v>
      </c>
      <c r="F8" s="139">
        <v>0.90825999999999996</v>
      </c>
      <c r="G8" s="139">
        <v>0.79635</v>
      </c>
      <c r="H8" s="139">
        <v>0.94182999999999995</v>
      </c>
      <c r="I8" s="139">
        <v>0.81235999999999997</v>
      </c>
      <c r="J8" s="139">
        <v>0.94823999999999997</v>
      </c>
      <c r="K8" s="139">
        <v>0.93974999999999997</v>
      </c>
      <c r="L8" s="139">
        <v>0.61199000000000003</v>
      </c>
      <c r="M8" s="139">
        <v>0.98475000000000001</v>
      </c>
      <c r="N8" s="139">
        <v>0.88421000000000005</v>
      </c>
      <c r="O8" s="139">
        <v>0.77320999999999995</v>
      </c>
      <c r="P8" s="139">
        <v>0.99109999999999998</v>
      </c>
      <c r="Q8" s="139">
        <v>1.0303199999999999</v>
      </c>
      <c r="R8" s="139">
        <v>1.0937699999999999</v>
      </c>
      <c r="S8" s="139">
        <v>0.83489000000000002</v>
      </c>
      <c r="T8" s="139">
        <v>0.84692999999999996</v>
      </c>
      <c r="U8" s="139">
        <v>0.76315</v>
      </c>
      <c r="V8" s="139">
        <v>1.19855</v>
      </c>
      <c r="W8" s="139">
        <v>1.1433800000000001</v>
      </c>
      <c r="X8" s="139">
        <v>0.83840000000000003</v>
      </c>
      <c r="Y8" s="139">
        <v>0.86299000000000003</v>
      </c>
      <c r="Z8" s="139">
        <v>0.85563</v>
      </c>
      <c r="AA8" s="139">
        <v>0.87819999999999998</v>
      </c>
      <c r="AB8" s="139">
        <v>0.70655000000000001</v>
      </c>
      <c r="AC8" s="139">
        <v>0.89051000000000002</v>
      </c>
      <c r="AD8" s="139">
        <v>1.2343599999999999</v>
      </c>
      <c r="AE8" s="139">
        <v>1.0327</v>
      </c>
      <c r="AF8" s="139">
        <v>0.99968999999999997</v>
      </c>
      <c r="AG8" s="139">
        <v>0.98934999999999995</v>
      </c>
      <c r="AH8" s="139">
        <v>0.96650999999999998</v>
      </c>
      <c r="AI8" s="139">
        <v>0.67886000000000002</v>
      </c>
      <c r="AJ8" s="139">
        <v>0.76439000000000001</v>
      </c>
      <c r="AK8" s="139">
        <v>0.84921000000000002</v>
      </c>
      <c r="AL8" s="139">
        <v>0.97548000000000001</v>
      </c>
      <c r="AM8" s="139">
        <v>0.63105</v>
      </c>
      <c r="AN8" s="139">
        <v>0.84126000000000001</v>
      </c>
      <c r="AO8" s="139">
        <v>1.00265</v>
      </c>
      <c r="AP8" s="139">
        <v>1.09005</v>
      </c>
      <c r="AQ8" s="139">
        <v>1.7139800000000001</v>
      </c>
      <c r="AR8" s="139">
        <v>0.85482000000000002</v>
      </c>
      <c r="AS8" s="139">
        <v>0.92950999999999995</v>
      </c>
      <c r="AT8" s="139">
        <v>0.71779999999999999</v>
      </c>
      <c r="AU8" s="139">
        <v>0.53683999999999998</v>
      </c>
      <c r="AV8" s="139">
        <v>0.88660000000000005</v>
      </c>
      <c r="AW8" s="139">
        <v>0.73555000000000004</v>
      </c>
      <c r="AX8" s="139">
        <v>0.96838999999999997</v>
      </c>
      <c r="AY8" s="139">
        <v>0.84460000000000002</v>
      </c>
      <c r="AZ8" s="139">
        <v>0.93522000000000005</v>
      </c>
      <c r="BA8" s="139">
        <v>0.98646999999999996</v>
      </c>
      <c r="BB8" s="139">
        <v>0.96669000000000005</v>
      </c>
      <c r="BC8" s="139">
        <v>0.86983999999999995</v>
      </c>
      <c r="BD8" s="139">
        <v>1.7184600000000001</v>
      </c>
      <c r="BE8" s="139">
        <v>0.86675000000000002</v>
      </c>
      <c r="BF8" s="139">
        <v>0.82674999999999998</v>
      </c>
      <c r="BG8" s="139">
        <v>1.0280899999999999</v>
      </c>
      <c r="BH8" s="139">
        <v>0.91361000000000003</v>
      </c>
      <c r="BI8" s="139">
        <v>0.93681999999999999</v>
      </c>
      <c r="BJ8" s="139">
        <v>0.7198</v>
      </c>
      <c r="BK8" s="139">
        <v>0.86956999999999995</v>
      </c>
      <c r="BL8" s="139">
        <v>0.8095</v>
      </c>
      <c r="BM8" s="139">
        <v>0.96314</v>
      </c>
      <c r="BN8" s="139">
        <v>0.95404999999999995</v>
      </c>
      <c r="BO8" s="139">
        <v>0.84484999999999999</v>
      </c>
      <c r="BP8" s="139">
        <v>1.1786399999999999</v>
      </c>
      <c r="BQ8" s="139">
        <v>1.0037</v>
      </c>
      <c r="BR8" s="139">
        <v>0.63944000000000001</v>
      </c>
      <c r="BS8" s="139">
        <v>0.82965999999999995</v>
      </c>
      <c r="BT8" s="139">
        <v>0.88263000000000003</v>
      </c>
      <c r="BU8" s="139">
        <v>0.93747000000000003</v>
      </c>
      <c r="BV8" s="139">
        <v>0.98399000000000003</v>
      </c>
      <c r="BW8" s="139">
        <v>1.1647799999999999</v>
      </c>
      <c r="BX8" s="139">
        <v>1.1108199999999999</v>
      </c>
      <c r="BY8" s="139">
        <v>0.99031999999999998</v>
      </c>
      <c r="BZ8" s="139">
        <v>0.16783999999999999</v>
      </c>
      <c r="CA8" s="139">
        <v>0.93008000000000002</v>
      </c>
      <c r="CB8" s="139">
        <v>2.7818399999999999</v>
      </c>
      <c r="CC8" s="139">
        <v>0.82086999999999999</v>
      </c>
      <c r="CD8" s="139">
        <v>0.86246</v>
      </c>
      <c r="CE8" s="139">
        <v>0.91837999999999997</v>
      </c>
      <c r="CF8" s="139">
        <v>0.87056999999999995</v>
      </c>
      <c r="CG8" s="139">
        <v>0.84045000000000003</v>
      </c>
      <c r="CH8" s="139">
        <v>0.99611000000000005</v>
      </c>
      <c r="CI8" s="139">
        <v>1.21895</v>
      </c>
      <c r="CJ8" s="139">
        <v>0.94796000000000002</v>
      </c>
      <c r="CK8" s="139">
        <v>1.0889500000000001</v>
      </c>
      <c r="CL8" s="139" t="s">
        <v>106</v>
      </c>
      <c r="CM8" s="139">
        <v>0.42499999999999999</v>
      </c>
      <c r="CN8" s="139">
        <v>0.5796</v>
      </c>
      <c r="CO8" s="139">
        <v>3.2551700000000001</v>
      </c>
      <c r="CP8" s="139">
        <v>0.87121000000000004</v>
      </c>
      <c r="CQ8" s="139">
        <v>0.87765000000000004</v>
      </c>
      <c r="CR8" s="139">
        <v>1.03172</v>
      </c>
      <c r="CS8" s="139">
        <v>0.84482999999999997</v>
      </c>
      <c r="CT8" s="139">
        <v>0.97579000000000005</v>
      </c>
      <c r="CU8" s="139">
        <v>0.98906000000000005</v>
      </c>
      <c r="CV8" s="139" t="s">
        <v>106</v>
      </c>
      <c r="CW8" s="139">
        <v>0.92986999999999997</v>
      </c>
      <c r="CX8" s="139">
        <v>0.87170000000000003</v>
      </c>
    </row>
    <row r="9" spans="3:102" x14ac:dyDescent="0.25">
      <c r="C9" s="138">
        <v>3</v>
      </c>
      <c r="D9" s="139">
        <v>0</v>
      </c>
      <c r="E9" s="139">
        <v>3</v>
      </c>
      <c r="F9" s="139">
        <v>1.01013</v>
      </c>
      <c r="G9" s="139">
        <v>0.87346000000000001</v>
      </c>
      <c r="H9" s="139">
        <v>0.96384000000000003</v>
      </c>
      <c r="I9" s="139">
        <v>0.89102000000000003</v>
      </c>
      <c r="J9" s="139">
        <v>1.04006</v>
      </c>
      <c r="K9" s="139">
        <v>0.83721999999999996</v>
      </c>
      <c r="L9" s="139">
        <v>0.58435999999999999</v>
      </c>
      <c r="M9" s="139">
        <v>1.00776</v>
      </c>
      <c r="N9" s="139">
        <v>1.0394300000000001</v>
      </c>
      <c r="O9" s="139">
        <v>1.58257</v>
      </c>
      <c r="P9" s="139">
        <v>0.66917000000000004</v>
      </c>
      <c r="Q9" s="139">
        <v>1.21119</v>
      </c>
      <c r="R9" s="139">
        <v>0.90917999999999999</v>
      </c>
      <c r="S9" s="139">
        <v>1.05189</v>
      </c>
      <c r="T9" s="139">
        <v>1.1436599999999999</v>
      </c>
      <c r="U9" s="139">
        <v>1.1044799999999999</v>
      </c>
      <c r="V9" s="139">
        <v>0.80923</v>
      </c>
      <c r="W9" s="139">
        <v>0.77198</v>
      </c>
      <c r="X9" s="139">
        <v>1.0563100000000001</v>
      </c>
      <c r="Y9" s="139">
        <v>0.94655</v>
      </c>
      <c r="Z9" s="139">
        <v>0.81698999999999999</v>
      </c>
      <c r="AA9" s="139">
        <v>1.0323599999999999</v>
      </c>
      <c r="AB9" s="139">
        <v>1.09596</v>
      </c>
      <c r="AC9" s="139">
        <v>0.91132000000000002</v>
      </c>
      <c r="AD9" s="139">
        <v>1.2632099999999999</v>
      </c>
      <c r="AE9" s="139">
        <v>0.98606000000000005</v>
      </c>
      <c r="AF9" s="139">
        <v>0.89061999999999997</v>
      </c>
      <c r="AG9" s="139">
        <v>1.0851500000000001</v>
      </c>
      <c r="AH9" s="139">
        <v>0.92286000000000001</v>
      </c>
      <c r="AI9" s="139">
        <v>0.6482</v>
      </c>
      <c r="AJ9" s="139">
        <v>0.83840000000000003</v>
      </c>
      <c r="AK9" s="139">
        <v>0.99827999999999995</v>
      </c>
      <c r="AL9" s="139">
        <v>0.93142999999999998</v>
      </c>
      <c r="AM9" s="139">
        <v>0.79507000000000005</v>
      </c>
      <c r="AN9" s="139">
        <v>1.2175199999999999</v>
      </c>
      <c r="AO9" s="139">
        <v>1.0260899999999999</v>
      </c>
      <c r="AP9" s="139">
        <v>1.0408299999999999</v>
      </c>
      <c r="AQ9" s="139">
        <v>0.46998000000000001</v>
      </c>
      <c r="AR9" s="139">
        <v>0.87480000000000002</v>
      </c>
      <c r="AS9" s="139">
        <v>1.0195099999999999</v>
      </c>
      <c r="AT9" s="139">
        <v>1.0388500000000001</v>
      </c>
      <c r="AU9" s="139">
        <v>0.67637000000000003</v>
      </c>
      <c r="AV9" s="139">
        <v>0.90732000000000002</v>
      </c>
      <c r="AW9" s="139">
        <v>0.70233999999999996</v>
      </c>
      <c r="AX9" s="139">
        <v>0.43136999999999998</v>
      </c>
      <c r="AY9" s="139">
        <v>1.1405000000000001</v>
      </c>
      <c r="AZ9" s="139">
        <v>1.0257700000000001</v>
      </c>
      <c r="BA9" s="139">
        <v>0.87885000000000002</v>
      </c>
      <c r="BB9" s="139">
        <v>0.92303999999999997</v>
      </c>
      <c r="BC9" s="139">
        <v>0.89017000000000002</v>
      </c>
      <c r="BD9" s="139">
        <v>0.66639000000000004</v>
      </c>
      <c r="BE9" s="139">
        <v>1.2544200000000001</v>
      </c>
      <c r="BF9" s="139">
        <v>0.90681</v>
      </c>
      <c r="BG9" s="139">
        <v>0.98165999999999998</v>
      </c>
      <c r="BH9" s="139">
        <v>0.87234999999999996</v>
      </c>
      <c r="BI9" s="139">
        <v>0.95872000000000002</v>
      </c>
      <c r="BJ9" s="139">
        <v>0.97197999999999996</v>
      </c>
      <c r="BK9" s="139">
        <v>0.77468999999999999</v>
      </c>
      <c r="BL9" s="139">
        <v>0.88788</v>
      </c>
      <c r="BM9" s="139">
        <v>0.98565000000000003</v>
      </c>
      <c r="BN9" s="139">
        <v>0.97635000000000005</v>
      </c>
      <c r="BO9" s="139">
        <v>0.70226999999999995</v>
      </c>
      <c r="BP9" s="139">
        <v>0.85290999999999995</v>
      </c>
      <c r="BQ9" s="139">
        <v>0.83431</v>
      </c>
      <c r="BR9" s="139">
        <v>0.65439000000000003</v>
      </c>
      <c r="BS9" s="139">
        <v>0.91</v>
      </c>
      <c r="BT9" s="139">
        <v>0.78634000000000004</v>
      </c>
      <c r="BU9" s="139">
        <v>0.72707999999999995</v>
      </c>
      <c r="BV9" s="139">
        <v>0.93955999999999995</v>
      </c>
      <c r="BW9" s="139">
        <v>0.90337000000000001</v>
      </c>
      <c r="BX9" s="139">
        <v>0.98963000000000001</v>
      </c>
      <c r="BY9" s="139">
        <v>1.0134700000000001</v>
      </c>
      <c r="BZ9" s="139">
        <v>0.13017000000000001</v>
      </c>
      <c r="CA9" s="139">
        <v>0.88807999999999998</v>
      </c>
      <c r="CB9" s="139">
        <v>0.46955999999999998</v>
      </c>
      <c r="CC9" s="139">
        <v>0.84004999999999996</v>
      </c>
      <c r="CD9" s="139">
        <v>1.01386</v>
      </c>
      <c r="CE9" s="139">
        <v>0.93984000000000001</v>
      </c>
      <c r="CF9" s="139">
        <v>0.77559</v>
      </c>
      <c r="CG9" s="139">
        <v>0.86009999999999998</v>
      </c>
      <c r="CH9" s="139">
        <v>0.95113000000000003</v>
      </c>
      <c r="CI9" s="139">
        <v>0.62372000000000005</v>
      </c>
      <c r="CJ9" s="139">
        <v>0.90515000000000001</v>
      </c>
      <c r="CK9" s="139">
        <v>0.90517999999999998</v>
      </c>
      <c r="CL9" s="139" t="s">
        <v>106</v>
      </c>
      <c r="CM9" s="139">
        <v>0.87</v>
      </c>
      <c r="CN9" s="139">
        <v>2.2139000000000002</v>
      </c>
      <c r="CO9" s="139">
        <v>0.27472999999999997</v>
      </c>
      <c r="CP9" s="139">
        <v>1.0976600000000001</v>
      </c>
      <c r="CQ9" s="139">
        <v>0.89815999999999996</v>
      </c>
      <c r="CR9" s="139">
        <v>0.98512999999999995</v>
      </c>
      <c r="CS9" s="139">
        <v>0.92662999999999995</v>
      </c>
      <c r="CT9" s="139">
        <v>0.99860000000000004</v>
      </c>
      <c r="CU9" s="139">
        <v>1.0121800000000001</v>
      </c>
      <c r="CV9" s="139" t="s">
        <v>106</v>
      </c>
      <c r="CW9" s="139">
        <v>1.0199100000000001</v>
      </c>
      <c r="CX9" s="139">
        <v>0.95611000000000002</v>
      </c>
    </row>
    <row r="10" spans="3:102" x14ac:dyDescent="0.25">
      <c r="C10" s="138">
        <v>4</v>
      </c>
      <c r="D10" s="139">
        <v>0</v>
      </c>
      <c r="E10" s="139">
        <v>3</v>
      </c>
      <c r="F10" s="139">
        <v>1.0096099999999999</v>
      </c>
      <c r="G10" s="139">
        <v>1.0753600000000001</v>
      </c>
      <c r="H10" s="139">
        <v>0.96384000000000003</v>
      </c>
      <c r="I10" s="139">
        <v>0.83135000000000003</v>
      </c>
      <c r="J10" s="139">
        <v>0.97040999999999999</v>
      </c>
      <c r="K10" s="139">
        <v>0.78115000000000001</v>
      </c>
      <c r="L10" s="139">
        <v>1.1687099999999999</v>
      </c>
      <c r="M10" s="139">
        <v>0.81855999999999995</v>
      </c>
      <c r="N10" s="139">
        <v>1.1140399999999999</v>
      </c>
      <c r="O10" s="139">
        <v>0.90895000000000004</v>
      </c>
      <c r="P10" s="139">
        <v>0.88297000000000003</v>
      </c>
      <c r="Q10" s="139">
        <v>0.98379000000000005</v>
      </c>
      <c r="R10" s="139">
        <v>0.84830000000000005</v>
      </c>
      <c r="S10" s="139">
        <v>1.1273899999999999</v>
      </c>
      <c r="T10" s="139">
        <v>0.80869000000000002</v>
      </c>
      <c r="U10" s="139">
        <v>1.0305200000000001</v>
      </c>
      <c r="V10" s="139">
        <v>0.75504000000000004</v>
      </c>
      <c r="W10" s="139">
        <v>0.95042000000000004</v>
      </c>
      <c r="X10" s="139">
        <v>0.98556999999999995</v>
      </c>
      <c r="Y10" s="139">
        <v>0.88315999999999995</v>
      </c>
      <c r="Z10" s="139">
        <v>1.4224600000000001</v>
      </c>
      <c r="AA10" s="139">
        <v>0.89871999999999996</v>
      </c>
      <c r="AB10" s="139">
        <v>0.77495999999999998</v>
      </c>
      <c r="AC10" s="139">
        <v>0.97672999999999999</v>
      </c>
      <c r="AD10" s="139">
        <v>1.0996900000000001</v>
      </c>
      <c r="AE10" s="139">
        <v>0.98606000000000005</v>
      </c>
      <c r="AF10" s="139">
        <v>1.0230600000000001</v>
      </c>
      <c r="AG10" s="139">
        <v>0.94467999999999996</v>
      </c>
      <c r="AH10" s="139">
        <v>0.86106000000000005</v>
      </c>
      <c r="AI10" s="139">
        <v>1.1285799999999999</v>
      </c>
      <c r="AJ10" s="139">
        <v>1.0321899999999999</v>
      </c>
      <c r="AK10" s="139">
        <v>0.75656000000000001</v>
      </c>
      <c r="AL10" s="139">
        <v>1.06993</v>
      </c>
      <c r="AM10" s="139">
        <v>1.0490999999999999</v>
      </c>
      <c r="AN10" s="139">
        <v>1.1359900000000001</v>
      </c>
      <c r="AO10" s="139">
        <v>1.0997399999999999</v>
      </c>
      <c r="AP10" s="139">
        <v>1.0408299999999999</v>
      </c>
      <c r="AQ10" s="139">
        <v>1.3293200000000001</v>
      </c>
      <c r="AR10" s="139">
        <v>1.00488</v>
      </c>
      <c r="AS10" s="139">
        <v>0.88754</v>
      </c>
      <c r="AT10" s="139">
        <v>1.0388500000000001</v>
      </c>
      <c r="AU10" s="139">
        <v>0.51258999999999999</v>
      </c>
      <c r="AV10" s="139">
        <v>0.73697000000000001</v>
      </c>
      <c r="AW10" s="139">
        <v>1.1409499999999999</v>
      </c>
      <c r="AX10" s="139">
        <v>0.92464999999999997</v>
      </c>
      <c r="AY10" s="139">
        <v>0.92637000000000003</v>
      </c>
      <c r="AZ10" s="139">
        <v>1.0993900000000001</v>
      </c>
      <c r="BA10" s="139">
        <v>0.94191999999999998</v>
      </c>
      <c r="BB10" s="139">
        <v>1.06029</v>
      </c>
      <c r="BC10" s="139">
        <v>1.0225299999999999</v>
      </c>
      <c r="BD10" s="139">
        <v>0.76549</v>
      </c>
      <c r="BE10" s="139">
        <v>0.88700999999999997</v>
      </c>
      <c r="BF10" s="139">
        <v>1.2824199999999999</v>
      </c>
      <c r="BG10" s="139">
        <v>0.98165999999999998</v>
      </c>
      <c r="BH10" s="139">
        <v>0.93496999999999997</v>
      </c>
      <c r="BI10" s="139">
        <v>0.89451000000000003</v>
      </c>
      <c r="BJ10" s="139">
        <v>0.90688999999999997</v>
      </c>
      <c r="BK10" s="139">
        <v>0.83030000000000004</v>
      </c>
      <c r="BL10" s="139">
        <v>0.95160999999999996</v>
      </c>
      <c r="BM10" s="139">
        <v>0.80059999999999998</v>
      </c>
      <c r="BN10" s="139">
        <v>1.04643</v>
      </c>
      <c r="BO10" s="139">
        <v>1.1408400000000001</v>
      </c>
      <c r="BP10" s="139">
        <v>0.91412000000000004</v>
      </c>
      <c r="BQ10" s="139">
        <v>1.26458</v>
      </c>
      <c r="BR10" s="139">
        <v>0.86346999999999996</v>
      </c>
      <c r="BS10" s="139">
        <v>0.97531000000000001</v>
      </c>
      <c r="BT10" s="139">
        <v>1.0375799999999999</v>
      </c>
      <c r="BU10" s="139">
        <v>1.1811400000000001</v>
      </c>
      <c r="BV10" s="139">
        <v>1.2397499999999999</v>
      </c>
      <c r="BW10" s="139">
        <v>0.90337000000000001</v>
      </c>
      <c r="BX10" s="139">
        <v>0.75</v>
      </c>
      <c r="BY10" s="139">
        <v>1.0134700000000001</v>
      </c>
      <c r="BZ10" s="139">
        <v>0.12146</v>
      </c>
      <c r="CA10" s="139">
        <v>0.95182</v>
      </c>
      <c r="CB10" s="139">
        <v>0.40877000000000002</v>
      </c>
      <c r="CC10" s="139">
        <v>0.84004999999999996</v>
      </c>
      <c r="CD10" s="139">
        <v>0.88261999999999996</v>
      </c>
      <c r="CE10" s="139">
        <v>0.93984000000000001</v>
      </c>
      <c r="CF10" s="139">
        <v>0.89092000000000005</v>
      </c>
      <c r="CG10" s="139">
        <v>0.92183000000000004</v>
      </c>
      <c r="CH10" s="139">
        <v>1.01939</v>
      </c>
      <c r="CI10" s="139">
        <v>0.88207999999999998</v>
      </c>
      <c r="CJ10" s="139">
        <v>1.0397400000000001</v>
      </c>
      <c r="CK10" s="139">
        <v>1.0397700000000001</v>
      </c>
      <c r="CL10" s="139">
        <v>1.1395200000000001</v>
      </c>
      <c r="CM10" s="139">
        <v>1.998</v>
      </c>
      <c r="CN10" s="139">
        <v>0.96360000000000001</v>
      </c>
      <c r="CO10" s="139">
        <v>0.54944999999999999</v>
      </c>
      <c r="CP10" s="139">
        <v>0.95557000000000003</v>
      </c>
      <c r="CQ10" s="139">
        <v>0.89815999999999996</v>
      </c>
      <c r="CR10" s="139">
        <v>1.0558399999999999</v>
      </c>
      <c r="CS10" s="139">
        <v>0.92662999999999995</v>
      </c>
      <c r="CT10" s="139">
        <v>0.93171999999999999</v>
      </c>
      <c r="CU10" s="139">
        <v>1.0121800000000001</v>
      </c>
      <c r="CV10" s="139" t="s">
        <v>106</v>
      </c>
      <c r="CW10" s="139">
        <v>1.34578</v>
      </c>
      <c r="CX10" s="139">
        <v>0.95611000000000002</v>
      </c>
    </row>
    <row r="11" spans="3:102" x14ac:dyDescent="0.25">
      <c r="C11" s="138">
        <v>5</v>
      </c>
      <c r="D11" s="139">
        <v>0</v>
      </c>
      <c r="E11" s="139">
        <v>3</v>
      </c>
      <c r="F11" s="139">
        <v>0.93955999999999995</v>
      </c>
      <c r="G11" s="139">
        <v>1.1794800000000001</v>
      </c>
      <c r="H11" s="139">
        <v>0.85868999999999995</v>
      </c>
      <c r="I11" s="139">
        <v>1.28955</v>
      </c>
      <c r="J11" s="139">
        <v>0.92659000000000002</v>
      </c>
      <c r="K11" s="139">
        <v>0.98419000000000001</v>
      </c>
      <c r="L11" s="139">
        <v>1.1960299999999999</v>
      </c>
      <c r="M11" s="139">
        <v>1.03132</v>
      </c>
      <c r="N11" s="139">
        <v>0.99248999999999998</v>
      </c>
      <c r="O11" s="139">
        <v>0.99695999999999996</v>
      </c>
      <c r="P11" s="139">
        <v>1.3696200000000001</v>
      </c>
      <c r="Q11" s="139">
        <v>1.0790500000000001</v>
      </c>
      <c r="R11" s="139">
        <v>1.4102699999999999</v>
      </c>
      <c r="S11" s="139">
        <v>1.0043899999999999</v>
      </c>
      <c r="T11" s="139">
        <v>0.88698999999999995</v>
      </c>
      <c r="U11" s="139">
        <v>0.91808999999999996</v>
      </c>
      <c r="V11" s="139">
        <v>1.0927500000000001</v>
      </c>
      <c r="W11" s="139">
        <v>1.0424500000000001</v>
      </c>
      <c r="X11" s="139">
        <v>0.81925000000000003</v>
      </c>
      <c r="Y11" s="139">
        <v>0.96867000000000003</v>
      </c>
      <c r="Z11" s="139">
        <v>1.0293399999999999</v>
      </c>
      <c r="AA11" s="139">
        <v>0.91973000000000005</v>
      </c>
      <c r="AB11" s="139">
        <v>0.97638999999999998</v>
      </c>
      <c r="AC11" s="139">
        <v>0.93262999999999996</v>
      </c>
      <c r="AD11" s="139">
        <v>0.85289000000000004</v>
      </c>
      <c r="AE11" s="139">
        <v>1.00911</v>
      </c>
      <c r="AF11" s="139">
        <v>0.91144000000000003</v>
      </c>
      <c r="AG11" s="139">
        <v>1.0361400000000001</v>
      </c>
      <c r="AH11" s="139">
        <v>0.94443999999999995</v>
      </c>
      <c r="AI11" s="139">
        <v>0.71096000000000004</v>
      </c>
      <c r="AJ11" s="139">
        <v>0.80054000000000003</v>
      </c>
      <c r="AK11" s="139">
        <v>0.77424000000000004</v>
      </c>
      <c r="AL11" s="139">
        <v>0.95320000000000005</v>
      </c>
      <c r="AM11" s="139">
        <v>0.93464000000000003</v>
      </c>
      <c r="AN11" s="139">
        <v>0.94428000000000001</v>
      </c>
      <c r="AO11" s="139">
        <v>0.91413999999999995</v>
      </c>
      <c r="AP11" s="139">
        <v>1.1415999999999999</v>
      </c>
      <c r="AQ11" s="139">
        <v>1.1049800000000001</v>
      </c>
      <c r="AR11" s="139">
        <v>1.0283599999999999</v>
      </c>
      <c r="AS11" s="139">
        <v>0.90827999999999998</v>
      </c>
      <c r="AT11" s="139">
        <v>0.92551000000000005</v>
      </c>
      <c r="AU11" s="139">
        <v>2.24891</v>
      </c>
      <c r="AV11" s="139">
        <v>0.99517</v>
      </c>
      <c r="AW11" s="139">
        <v>1.01647</v>
      </c>
      <c r="AX11" s="139">
        <v>1.53722</v>
      </c>
      <c r="AY11" s="139">
        <v>0.94803000000000004</v>
      </c>
      <c r="AZ11" s="139">
        <v>0.91386000000000001</v>
      </c>
      <c r="BA11" s="139">
        <v>1.03312</v>
      </c>
      <c r="BB11" s="139">
        <v>1.2464299999999999</v>
      </c>
      <c r="BC11" s="139">
        <v>1.12154</v>
      </c>
      <c r="BD11" s="139">
        <v>0.83960000000000001</v>
      </c>
      <c r="BE11" s="139">
        <v>0.97289000000000003</v>
      </c>
      <c r="BF11" s="139">
        <v>1.61574</v>
      </c>
      <c r="BG11" s="139">
        <v>1.1539900000000001</v>
      </c>
      <c r="BH11" s="139">
        <v>0.95682</v>
      </c>
      <c r="BI11" s="139">
        <v>0.85411999999999999</v>
      </c>
      <c r="BJ11" s="139">
        <v>0.92808999999999997</v>
      </c>
      <c r="BK11" s="139">
        <v>0.97604999999999997</v>
      </c>
      <c r="BL11" s="139">
        <v>0.90864</v>
      </c>
      <c r="BM11" s="139">
        <v>1.33097</v>
      </c>
      <c r="BN11" s="139">
        <v>1.2301299999999999</v>
      </c>
      <c r="BO11" s="139">
        <v>1.0893200000000001</v>
      </c>
      <c r="BP11" s="139">
        <v>1.0745899999999999</v>
      </c>
      <c r="BQ11" s="139">
        <v>0.79662999999999995</v>
      </c>
      <c r="BR11" s="139">
        <v>1.3393699999999999</v>
      </c>
      <c r="BS11" s="139">
        <v>0.99811000000000005</v>
      </c>
      <c r="BT11" s="139">
        <v>0.92437000000000002</v>
      </c>
      <c r="BU11" s="139">
        <v>1.05227</v>
      </c>
      <c r="BV11" s="139">
        <v>0.89712999999999998</v>
      </c>
      <c r="BW11" s="139">
        <v>0.75092000000000003</v>
      </c>
      <c r="BX11" s="139">
        <v>1.0127600000000001</v>
      </c>
      <c r="BY11" s="139">
        <v>1.0371600000000001</v>
      </c>
      <c r="BZ11" s="139">
        <v>0.11597</v>
      </c>
      <c r="CA11" s="139">
        <v>0.97406999999999999</v>
      </c>
      <c r="CB11" s="139">
        <v>1.0300400000000001</v>
      </c>
      <c r="CC11" s="139">
        <v>1.13436</v>
      </c>
      <c r="CD11" s="139">
        <v>0.90325</v>
      </c>
      <c r="CE11" s="139">
        <v>0.96181000000000005</v>
      </c>
      <c r="CF11" s="139">
        <v>0.91173999999999999</v>
      </c>
      <c r="CG11" s="139">
        <v>0.88019999999999998</v>
      </c>
      <c r="CH11" s="139">
        <v>0.68827000000000005</v>
      </c>
      <c r="CI11" s="139">
        <v>1.1113500000000001</v>
      </c>
      <c r="CJ11" s="139">
        <v>0.99278999999999995</v>
      </c>
      <c r="CK11" s="139">
        <v>0.92632999999999999</v>
      </c>
      <c r="CL11" s="139">
        <v>1.2498499999999999</v>
      </c>
      <c r="CM11" s="139">
        <v>0.77500000000000002</v>
      </c>
      <c r="CN11" s="139">
        <v>0.60709999999999997</v>
      </c>
      <c r="CO11" s="139">
        <v>0.64590999999999998</v>
      </c>
      <c r="CP11" s="139">
        <v>0.97789999999999999</v>
      </c>
      <c r="CQ11" s="139">
        <v>1.05583</v>
      </c>
      <c r="CR11" s="139">
        <v>1.0081599999999999</v>
      </c>
      <c r="CS11" s="139">
        <v>1.4373400000000001</v>
      </c>
      <c r="CT11" s="139">
        <v>1.0952900000000001</v>
      </c>
      <c r="CU11" s="139">
        <v>0.90175000000000005</v>
      </c>
      <c r="CV11" s="139" t="s">
        <v>106</v>
      </c>
      <c r="CW11" s="139">
        <v>1.11866</v>
      </c>
      <c r="CX11" s="139">
        <v>1.38374</v>
      </c>
    </row>
    <row r="12" spans="3:102" x14ac:dyDescent="0.25">
      <c r="C12" s="138">
        <v>6</v>
      </c>
      <c r="D12" s="139">
        <v>0</v>
      </c>
      <c r="E12" s="139">
        <v>6</v>
      </c>
      <c r="F12" s="139">
        <v>0.96686000000000005</v>
      </c>
      <c r="G12" s="139">
        <v>1.0076700000000001</v>
      </c>
      <c r="H12" s="139">
        <v>1.02654</v>
      </c>
      <c r="I12" s="139" t="s">
        <v>106</v>
      </c>
      <c r="J12" s="139">
        <v>1.0523899999999999</v>
      </c>
      <c r="K12" s="139">
        <v>0.87356999999999996</v>
      </c>
      <c r="L12" s="139">
        <v>0.50280999999999998</v>
      </c>
      <c r="M12" s="139">
        <v>1.10022</v>
      </c>
      <c r="N12" s="139">
        <v>1.1265799999999999</v>
      </c>
      <c r="O12" s="139">
        <v>0.60553000000000001</v>
      </c>
      <c r="P12" s="139">
        <v>0.80674000000000001</v>
      </c>
      <c r="Q12" s="139">
        <v>1.1024499999999999</v>
      </c>
      <c r="R12" s="139">
        <v>0.93867999999999996</v>
      </c>
      <c r="S12" s="139">
        <v>0.94938999999999996</v>
      </c>
      <c r="T12" s="139">
        <v>0.83031999999999995</v>
      </c>
      <c r="U12" s="139" t="s">
        <v>106</v>
      </c>
      <c r="V12" s="139">
        <v>1.09467</v>
      </c>
      <c r="W12" s="139">
        <v>0.82648999999999995</v>
      </c>
      <c r="X12" s="139">
        <v>1.1265799999999999</v>
      </c>
      <c r="Y12" s="139">
        <v>1.0308600000000001</v>
      </c>
      <c r="Z12" s="139">
        <v>0.89505999999999997</v>
      </c>
      <c r="AA12" s="139">
        <v>0.89254999999999995</v>
      </c>
      <c r="AB12" s="139">
        <v>0.8105</v>
      </c>
      <c r="AC12" s="139">
        <v>1.0303199999999999</v>
      </c>
      <c r="AD12" s="139">
        <v>0.85214999999999996</v>
      </c>
      <c r="AE12" s="139">
        <v>0.95974000000000004</v>
      </c>
      <c r="AF12" s="139">
        <v>0.93918999999999997</v>
      </c>
      <c r="AG12" s="139">
        <v>0.83031999999999995</v>
      </c>
      <c r="AH12" s="139">
        <v>0.98448000000000002</v>
      </c>
      <c r="AI12" s="139">
        <v>1.0777000000000001</v>
      </c>
      <c r="AJ12" s="139">
        <v>1.3781699999999999</v>
      </c>
      <c r="AK12" s="139">
        <v>0.89505999999999997</v>
      </c>
      <c r="AL12" s="139">
        <v>0.98448000000000002</v>
      </c>
      <c r="AM12" s="139">
        <v>1.02816</v>
      </c>
      <c r="AN12" s="139">
        <v>0.58284999999999998</v>
      </c>
      <c r="AO12" s="139">
        <v>1.1711800000000001</v>
      </c>
      <c r="AP12" s="139">
        <v>1.00021</v>
      </c>
      <c r="AQ12" s="139">
        <v>0.57403000000000004</v>
      </c>
      <c r="AR12" s="139">
        <v>1.04695</v>
      </c>
      <c r="AS12" s="139">
        <v>1.00553</v>
      </c>
      <c r="AT12" s="139">
        <v>0.98448000000000002</v>
      </c>
      <c r="AU12" s="139">
        <v>0.41408</v>
      </c>
      <c r="AV12" s="139">
        <v>1.0065999999999999</v>
      </c>
      <c r="AW12" s="139">
        <v>0.87258000000000002</v>
      </c>
      <c r="AX12" s="139">
        <v>0.69350999999999996</v>
      </c>
      <c r="AY12" s="139">
        <v>1.1751799999999999</v>
      </c>
      <c r="AZ12" s="139">
        <v>0.89254999999999995</v>
      </c>
      <c r="BA12" s="139">
        <v>1.0303199999999999</v>
      </c>
      <c r="BB12" s="139">
        <v>1.0303199999999999</v>
      </c>
      <c r="BC12" s="139">
        <v>1.1043799999999999</v>
      </c>
      <c r="BD12" s="139">
        <v>1.2762100000000001</v>
      </c>
      <c r="BE12" s="139">
        <v>0.93867999999999996</v>
      </c>
      <c r="BF12" s="139">
        <v>0.81213000000000002</v>
      </c>
      <c r="BG12" s="139">
        <v>1.0968899999999999</v>
      </c>
      <c r="BH12" s="139">
        <v>1.1500699999999999</v>
      </c>
      <c r="BI12" s="139">
        <v>1.12602</v>
      </c>
      <c r="BJ12" s="139">
        <v>0.91710000000000003</v>
      </c>
      <c r="BK12" s="139">
        <v>1.12602</v>
      </c>
      <c r="BL12" s="139">
        <v>0.98394999999999999</v>
      </c>
      <c r="BM12" s="139">
        <v>0.87258000000000002</v>
      </c>
      <c r="BN12" s="139">
        <v>0.89505999999999997</v>
      </c>
      <c r="BO12" s="139">
        <v>1.0023299999999999</v>
      </c>
      <c r="BP12" s="139">
        <v>0.91203000000000001</v>
      </c>
      <c r="BQ12" s="139">
        <v>1.1512</v>
      </c>
      <c r="BR12" s="139">
        <v>1.2250700000000001</v>
      </c>
      <c r="BS12" s="139">
        <v>0.89505999999999997</v>
      </c>
      <c r="BT12" s="139">
        <v>1.00021</v>
      </c>
      <c r="BU12" s="139">
        <v>0.85165999999999997</v>
      </c>
      <c r="BV12" s="139">
        <v>0.95974000000000004</v>
      </c>
      <c r="BW12" s="139">
        <v>1.17134</v>
      </c>
      <c r="BX12" s="139">
        <v>0.8105</v>
      </c>
      <c r="BY12" s="139">
        <v>0.85165999999999997</v>
      </c>
      <c r="BZ12" s="139">
        <v>0.96077999999999997</v>
      </c>
      <c r="CA12" s="139">
        <v>1.1512100000000001</v>
      </c>
      <c r="CB12" s="139">
        <v>0.62975000000000003</v>
      </c>
      <c r="CC12" s="139">
        <v>1.0777000000000001</v>
      </c>
      <c r="CD12" s="139">
        <v>1.0303199999999999</v>
      </c>
      <c r="CE12" s="139">
        <v>1.1024499999999999</v>
      </c>
      <c r="CF12" s="139">
        <v>1.1265799999999999</v>
      </c>
      <c r="CG12" s="139">
        <v>0.63893</v>
      </c>
      <c r="CH12" s="139">
        <v>0.96182999999999996</v>
      </c>
      <c r="CI12" s="139">
        <v>0.95662000000000003</v>
      </c>
      <c r="CJ12" s="139">
        <v>0.95662000000000003</v>
      </c>
      <c r="CK12" s="139">
        <v>1.1512100000000001</v>
      </c>
      <c r="CL12" s="139">
        <v>0.63812000000000002</v>
      </c>
      <c r="CM12" s="139">
        <v>1.345</v>
      </c>
      <c r="CN12" s="139">
        <v>1.0065999999999999</v>
      </c>
      <c r="CO12" s="139">
        <v>0.47291</v>
      </c>
      <c r="CP12" s="139">
        <v>1.0308600000000001</v>
      </c>
      <c r="CQ12" s="139">
        <v>1.05348</v>
      </c>
      <c r="CR12" s="139">
        <v>1.0777000000000001</v>
      </c>
      <c r="CS12" s="139">
        <v>0.60953999999999997</v>
      </c>
      <c r="CT12" s="139">
        <v>0.89254999999999995</v>
      </c>
      <c r="CU12" s="139">
        <v>1.0303199999999999</v>
      </c>
      <c r="CV12" s="139">
        <v>0.56903000000000004</v>
      </c>
      <c r="CW12" s="139">
        <v>0.95548</v>
      </c>
      <c r="CX12" s="139">
        <v>0.99492999999999998</v>
      </c>
    </row>
    <row r="13" spans="3:102" x14ac:dyDescent="0.25">
      <c r="C13" s="138">
        <v>7</v>
      </c>
      <c r="D13" s="139">
        <v>0</v>
      </c>
      <c r="E13" s="139">
        <v>6</v>
      </c>
      <c r="F13" s="139">
        <v>1.0564</v>
      </c>
      <c r="G13" s="139">
        <v>0.98465999999999998</v>
      </c>
      <c r="H13" s="139">
        <v>0.87324000000000002</v>
      </c>
      <c r="I13" s="139">
        <v>0.91930999999999996</v>
      </c>
      <c r="J13" s="139">
        <v>0.89522999999999997</v>
      </c>
      <c r="K13" s="139">
        <v>1.0509299999999999</v>
      </c>
      <c r="L13" s="139">
        <v>1.8337000000000001</v>
      </c>
      <c r="M13" s="139">
        <v>0.87324000000000002</v>
      </c>
      <c r="N13" s="139">
        <v>0.95835000000000004</v>
      </c>
      <c r="O13" s="139">
        <v>1.1834100000000001</v>
      </c>
      <c r="P13" s="139">
        <v>0.97053</v>
      </c>
      <c r="Q13" s="139">
        <v>0.93781999999999999</v>
      </c>
      <c r="R13" s="139">
        <v>0.98307</v>
      </c>
      <c r="S13" s="139">
        <v>1.2241200000000001</v>
      </c>
      <c r="T13" s="139">
        <v>1.1474299999999999</v>
      </c>
      <c r="U13" s="139">
        <v>1.0230999999999999</v>
      </c>
      <c r="V13" s="139">
        <v>0.81066000000000005</v>
      </c>
      <c r="W13" s="139">
        <v>1.2241200000000001</v>
      </c>
      <c r="X13" s="139">
        <v>0.95835000000000004</v>
      </c>
      <c r="Y13" s="139">
        <v>1.0073099999999999</v>
      </c>
      <c r="Z13" s="139">
        <v>1.0767800000000001</v>
      </c>
      <c r="AA13" s="139">
        <v>1.15083</v>
      </c>
      <c r="AB13" s="139">
        <v>1.1200399999999999</v>
      </c>
      <c r="AC13" s="139">
        <v>0.93935999999999997</v>
      </c>
      <c r="AD13" s="139">
        <v>1.09873</v>
      </c>
      <c r="AE13" s="139">
        <v>0.93781999999999999</v>
      </c>
      <c r="AF13" s="139">
        <v>1.0542100000000001</v>
      </c>
      <c r="AG13" s="139">
        <v>1.1474299999999999</v>
      </c>
      <c r="AH13" s="139">
        <v>1.03104</v>
      </c>
      <c r="AI13" s="139">
        <v>0.91676999999999997</v>
      </c>
      <c r="AJ13" s="139">
        <v>0.77346999999999999</v>
      </c>
      <c r="AK13" s="139">
        <v>1.0767800000000001</v>
      </c>
      <c r="AL13" s="139">
        <v>1.03104</v>
      </c>
      <c r="AM13" s="139">
        <v>1.0767800000000001</v>
      </c>
      <c r="AN13" s="139">
        <v>1.4023600000000001</v>
      </c>
      <c r="AO13" s="139">
        <v>0.80923999999999996</v>
      </c>
      <c r="AP13" s="139">
        <v>0.85085</v>
      </c>
      <c r="AQ13" s="139">
        <v>0.56091999999999997</v>
      </c>
      <c r="AR13" s="139">
        <v>0.83096000000000003</v>
      </c>
      <c r="AS13" s="139">
        <v>0.91676999999999997</v>
      </c>
      <c r="AT13" s="139">
        <v>1.03104</v>
      </c>
      <c r="AU13" s="139">
        <v>0.92959000000000003</v>
      </c>
      <c r="AV13" s="139">
        <v>1.0542100000000001</v>
      </c>
      <c r="AW13" s="139">
        <v>1.1250800000000001</v>
      </c>
      <c r="AX13" s="139">
        <v>1.1798999999999999</v>
      </c>
      <c r="AY13" s="139">
        <v>0.87028000000000005</v>
      </c>
      <c r="AZ13" s="139">
        <v>1.15083</v>
      </c>
      <c r="BA13" s="139">
        <v>0.93935999999999997</v>
      </c>
      <c r="BB13" s="139">
        <v>0.93935999999999997</v>
      </c>
      <c r="BC13" s="139">
        <v>0.71197999999999995</v>
      </c>
      <c r="BD13" s="139">
        <v>0.88180000000000003</v>
      </c>
      <c r="BE13" s="139">
        <v>0.98307999999999995</v>
      </c>
      <c r="BF13" s="139">
        <v>1.4808699999999999</v>
      </c>
      <c r="BG13" s="139">
        <v>1.0718300000000001</v>
      </c>
      <c r="BH13" s="139">
        <v>0.97833000000000003</v>
      </c>
      <c r="BI13" s="139">
        <v>0.89371999999999996</v>
      </c>
      <c r="BJ13" s="139">
        <v>1.02942</v>
      </c>
      <c r="BK13" s="139">
        <v>0.89371999999999996</v>
      </c>
      <c r="BL13" s="139">
        <v>0.96148</v>
      </c>
      <c r="BM13" s="139">
        <v>1.1250800000000001</v>
      </c>
      <c r="BN13" s="139">
        <v>1.0767800000000001</v>
      </c>
      <c r="BO13" s="139">
        <v>1.1250800000000001</v>
      </c>
      <c r="BP13" s="139">
        <v>1.17594</v>
      </c>
      <c r="BQ13" s="139">
        <v>0.91371000000000002</v>
      </c>
      <c r="BR13" s="139">
        <v>0.84646999999999994</v>
      </c>
      <c r="BS13" s="139">
        <v>1.0767800000000001</v>
      </c>
      <c r="BT13" s="139">
        <v>0.85085</v>
      </c>
      <c r="BU13" s="139">
        <v>1.02457</v>
      </c>
      <c r="BV13" s="139">
        <v>0.93781999999999999</v>
      </c>
      <c r="BW13" s="139">
        <v>0.65739000000000003</v>
      </c>
      <c r="BX13" s="139">
        <v>1.1200399999999999</v>
      </c>
      <c r="BY13" s="139">
        <v>1.02457</v>
      </c>
      <c r="BZ13" s="139">
        <v>1.0784400000000001</v>
      </c>
      <c r="CA13" s="139">
        <v>0.91371999999999998</v>
      </c>
      <c r="CB13" s="139">
        <v>1.74051</v>
      </c>
      <c r="CC13" s="139">
        <v>0.91676000000000002</v>
      </c>
      <c r="CD13" s="139">
        <v>0.93935999999999997</v>
      </c>
      <c r="CE13" s="139">
        <v>0.93781999999999999</v>
      </c>
      <c r="CF13" s="139">
        <v>0.95835000000000004</v>
      </c>
      <c r="CG13" s="139">
        <v>1.2486699999999999</v>
      </c>
      <c r="CH13" s="139">
        <v>1.0073099999999999</v>
      </c>
      <c r="CI13" s="139">
        <v>1.15083</v>
      </c>
      <c r="CJ13" s="139">
        <v>1.15083</v>
      </c>
      <c r="CK13" s="139">
        <v>0.91371999999999998</v>
      </c>
      <c r="CL13" s="139">
        <v>1.08565</v>
      </c>
      <c r="CM13" s="139">
        <v>0.70399999999999996</v>
      </c>
      <c r="CN13" s="139">
        <v>1.0542</v>
      </c>
      <c r="CO13" s="139">
        <v>0.99056</v>
      </c>
      <c r="CP13" s="139">
        <v>1.0073099999999999</v>
      </c>
      <c r="CQ13" s="139">
        <v>1.02942</v>
      </c>
      <c r="CR13" s="139">
        <v>0.91676999999999997</v>
      </c>
      <c r="CS13" s="139">
        <v>1.46658</v>
      </c>
      <c r="CT13" s="139">
        <v>1.15083</v>
      </c>
      <c r="CU13" s="139">
        <v>0.93935999999999997</v>
      </c>
      <c r="CV13" s="139">
        <v>1.3691199999999999</v>
      </c>
      <c r="CW13" s="139">
        <v>1.3204</v>
      </c>
      <c r="CX13" s="139">
        <v>1.19693</v>
      </c>
    </row>
    <row r="14" spans="3:102" x14ac:dyDescent="0.25">
      <c r="C14" s="138">
        <v>8</v>
      </c>
      <c r="D14" s="139">
        <v>0</v>
      </c>
      <c r="E14" s="139">
        <v>6</v>
      </c>
      <c r="F14" s="139">
        <v>0.97674000000000005</v>
      </c>
      <c r="G14" s="139">
        <v>1.0076700000000001</v>
      </c>
      <c r="H14" s="139">
        <v>1.10022</v>
      </c>
      <c r="I14" s="139">
        <v>1.0806899999999999</v>
      </c>
      <c r="J14" s="139">
        <v>1.0523899999999999</v>
      </c>
      <c r="K14" s="139">
        <v>1.0754999999999999</v>
      </c>
      <c r="L14" s="139">
        <v>0.66346000000000005</v>
      </c>
      <c r="M14" s="139">
        <v>1.02654</v>
      </c>
      <c r="N14" s="139">
        <v>0.91507000000000005</v>
      </c>
      <c r="O14" s="139">
        <v>1.2110700000000001</v>
      </c>
      <c r="P14" s="139">
        <v>1.22279</v>
      </c>
      <c r="Q14" s="139">
        <v>0.95974000000000004</v>
      </c>
      <c r="R14" s="139">
        <v>1.0782499999999999</v>
      </c>
      <c r="S14" s="139">
        <v>0.82648999999999995</v>
      </c>
      <c r="T14" s="139">
        <v>1.0222500000000001</v>
      </c>
      <c r="U14" s="139">
        <v>0.97689999999999999</v>
      </c>
      <c r="V14" s="139">
        <v>1.09467</v>
      </c>
      <c r="W14" s="139">
        <v>0.94938999999999996</v>
      </c>
      <c r="X14" s="139">
        <v>0.91507000000000005</v>
      </c>
      <c r="Y14" s="139">
        <v>0.96182999999999996</v>
      </c>
      <c r="Z14" s="139">
        <v>1.0281499999999999</v>
      </c>
      <c r="AA14" s="139">
        <v>0.95660999999999996</v>
      </c>
      <c r="AB14" s="139">
        <v>1.0694600000000001</v>
      </c>
      <c r="AC14" s="139">
        <v>1.0303199999999999</v>
      </c>
      <c r="AD14" s="139">
        <v>1.0491200000000001</v>
      </c>
      <c r="AE14" s="139">
        <v>1.1024499999999999</v>
      </c>
      <c r="AF14" s="139">
        <v>1.0065999999999999</v>
      </c>
      <c r="AG14" s="139">
        <v>1.0222500000000001</v>
      </c>
      <c r="AH14" s="139">
        <v>0.98448000000000002</v>
      </c>
      <c r="AI14" s="139">
        <v>1.00553</v>
      </c>
      <c r="AJ14" s="139">
        <v>0.84836</v>
      </c>
      <c r="AK14" s="139">
        <v>1.02816</v>
      </c>
      <c r="AL14" s="139">
        <v>0.98448000000000002</v>
      </c>
      <c r="AM14" s="139">
        <v>0.89505999999999997</v>
      </c>
      <c r="AN14" s="139">
        <v>1.0147900000000001</v>
      </c>
      <c r="AO14" s="139">
        <v>1.0195799999999999</v>
      </c>
      <c r="AP14" s="139">
        <v>1.1489400000000001</v>
      </c>
      <c r="AQ14" s="139">
        <v>1.86504</v>
      </c>
      <c r="AR14" s="139">
        <v>1.12209</v>
      </c>
      <c r="AS14" s="139">
        <v>1.0777000000000001</v>
      </c>
      <c r="AT14" s="139">
        <v>0.98448000000000002</v>
      </c>
      <c r="AU14" s="139">
        <v>1.6563300000000001</v>
      </c>
      <c r="AV14" s="139">
        <v>0.93918999999999997</v>
      </c>
      <c r="AW14" s="139">
        <v>1.0023299999999999</v>
      </c>
      <c r="AX14" s="139">
        <v>1.1266099999999999</v>
      </c>
      <c r="AY14" s="139">
        <v>0.95454000000000006</v>
      </c>
      <c r="AZ14" s="139">
        <v>0.95660999999999996</v>
      </c>
      <c r="BA14" s="139">
        <v>1.0303199999999999</v>
      </c>
      <c r="BB14" s="139">
        <v>1.0303199999999999</v>
      </c>
      <c r="BC14" s="139">
        <v>1.18364</v>
      </c>
      <c r="BD14" s="139">
        <v>0.84197999999999995</v>
      </c>
      <c r="BE14" s="139">
        <v>1.07826</v>
      </c>
      <c r="BF14" s="139">
        <v>0.70699999999999996</v>
      </c>
      <c r="BG14" s="139">
        <v>0.83128000000000002</v>
      </c>
      <c r="BH14" s="139">
        <v>0.87158999999999998</v>
      </c>
      <c r="BI14" s="139">
        <v>0.98026000000000002</v>
      </c>
      <c r="BJ14" s="139">
        <v>1.05348</v>
      </c>
      <c r="BK14" s="139">
        <v>0.98026000000000002</v>
      </c>
      <c r="BL14" s="139">
        <v>1.05457</v>
      </c>
      <c r="BM14" s="139">
        <v>1.00234</v>
      </c>
      <c r="BN14" s="139">
        <v>1.02816</v>
      </c>
      <c r="BO14" s="139">
        <v>0.87258000000000002</v>
      </c>
      <c r="BP14" s="139">
        <v>0.91203000000000001</v>
      </c>
      <c r="BQ14" s="139">
        <v>0.93506</v>
      </c>
      <c r="BR14" s="139">
        <v>0.92842999999999998</v>
      </c>
      <c r="BS14" s="139">
        <v>1.02816</v>
      </c>
      <c r="BT14" s="139">
        <v>1.1489400000000001</v>
      </c>
      <c r="BU14" s="139">
        <v>1.1237699999999999</v>
      </c>
      <c r="BV14" s="139">
        <v>1.1024499999999999</v>
      </c>
      <c r="BW14" s="139">
        <v>1.17134</v>
      </c>
      <c r="BX14" s="139">
        <v>1.0694600000000001</v>
      </c>
      <c r="BY14" s="139">
        <v>1.1237699999999999</v>
      </c>
      <c r="BZ14" s="139">
        <v>0.96077999999999997</v>
      </c>
      <c r="CA14" s="139">
        <v>0.93506999999999996</v>
      </c>
      <c r="CB14" s="139">
        <v>0.62975000000000003</v>
      </c>
      <c r="CC14" s="139">
        <v>1.00553</v>
      </c>
      <c r="CD14" s="139">
        <v>1.0303199999999999</v>
      </c>
      <c r="CE14" s="139">
        <v>0.95974000000000004</v>
      </c>
      <c r="CF14" s="139">
        <v>0.91507000000000005</v>
      </c>
      <c r="CG14" s="139">
        <v>1.1124400000000001</v>
      </c>
      <c r="CH14" s="139">
        <v>1.0308600000000001</v>
      </c>
      <c r="CI14" s="139">
        <v>0.89256000000000002</v>
      </c>
      <c r="CJ14" s="139">
        <v>0.89254999999999995</v>
      </c>
      <c r="CK14" s="139">
        <v>0.93506999999999996</v>
      </c>
      <c r="CL14" s="139">
        <v>1.27624</v>
      </c>
      <c r="CM14" s="139">
        <v>0.95099999999999996</v>
      </c>
      <c r="CN14" s="139">
        <v>0.93920000000000003</v>
      </c>
      <c r="CO14" s="139">
        <v>1.5365</v>
      </c>
      <c r="CP14" s="139">
        <v>0.96182999999999996</v>
      </c>
      <c r="CQ14" s="139">
        <v>0.91710999999999998</v>
      </c>
      <c r="CR14" s="139">
        <v>1.00553</v>
      </c>
      <c r="CS14" s="139">
        <v>0.92388999999999999</v>
      </c>
      <c r="CT14" s="139">
        <v>0.95662000000000003</v>
      </c>
      <c r="CU14" s="139">
        <v>1.0303199999999999</v>
      </c>
      <c r="CV14" s="139">
        <v>1.06185</v>
      </c>
      <c r="CW14" s="139">
        <v>0.72411999999999999</v>
      </c>
      <c r="CX14" s="139">
        <v>0.80813999999999997</v>
      </c>
    </row>
    <row r="15" spans="3:102" x14ac:dyDescent="0.25">
      <c r="C15" s="138">
        <v>9</v>
      </c>
      <c r="D15" s="139">
        <v>11</v>
      </c>
      <c r="E15" s="139">
        <v>6</v>
      </c>
      <c r="F15" s="139">
        <v>0.94828000000000001</v>
      </c>
      <c r="G15" s="139">
        <v>0.85719000000000001</v>
      </c>
      <c r="H15" s="139">
        <v>0.93591999999999997</v>
      </c>
      <c r="I15" s="139">
        <v>1.1317999999999999</v>
      </c>
      <c r="J15" s="139">
        <v>0.83528000000000002</v>
      </c>
      <c r="K15" s="139">
        <v>1.0509299999999999</v>
      </c>
      <c r="L15" s="139">
        <v>1.05318</v>
      </c>
      <c r="M15" s="139">
        <v>0.87324000000000002</v>
      </c>
      <c r="N15" s="139">
        <v>0.89417000000000002</v>
      </c>
      <c r="O15" s="139">
        <v>1.6735899999999999</v>
      </c>
      <c r="P15" s="139">
        <v>1.3725400000000001</v>
      </c>
      <c r="Q15" s="139">
        <v>1.0772699999999999</v>
      </c>
      <c r="R15" s="139">
        <v>0.91724000000000006</v>
      </c>
      <c r="S15" s="139">
        <v>0.80762</v>
      </c>
      <c r="T15" s="139">
        <v>1.1474299999999999</v>
      </c>
      <c r="U15" s="139">
        <v>0.95459000000000005</v>
      </c>
      <c r="V15" s="139">
        <v>0.81066000000000005</v>
      </c>
      <c r="W15" s="139">
        <v>1.2241200000000001</v>
      </c>
      <c r="X15" s="139">
        <v>0.95835000000000004</v>
      </c>
      <c r="Y15" s="139">
        <v>0.81818999999999997</v>
      </c>
      <c r="Z15" s="139">
        <v>1.00467</v>
      </c>
      <c r="AA15" s="139">
        <v>0.87217</v>
      </c>
      <c r="AB15" s="139">
        <v>0.97504999999999997</v>
      </c>
      <c r="AC15" s="139">
        <v>0.93935999999999997</v>
      </c>
      <c r="AD15" s="139">
        <v>1.3527</v>
      </c>
      <c r="AE15" s="139">
        <v>0.93781999999999999</v>
      </c>
      <c r="AF15" s="139">
        <v>0.85628000000000004</v>
      </c>
      <c r="AG15" s="139">
        <v>0.93200000000000005</v>
      </c>
      <c r="AH15" s="139">
        <v>0.89756999999999998</v>
      </c>
      <c r="AI15" s="139">
        <v>0.85536999999999996</v>
      </c>
      <c r="AJ15" s="139">
        <v>0.88849</v>
      </c>
      <c r="AK15" s="139">
        <v>1.00467</v>
      </c>
      <c r="AL15" s="139">
        <v>1.03104</v>
      </c>
      <c r="AM15" s="139">
        <v>0.93738999999999995</v>
      </c>
      <c r="AN15" s="139">
        <v>1.85042</v>
      </c>
      <c r="AO15" s="139">
        <v>0.92957000000000001</v>
      </c>
      <c r="AP15" s="139">
        <v>1.04752</v>
      </c>
      <c r="AQ15" s="139">
        <v>0.97662000000000004</v>
      </c>
      <c r="AR15" s="139">
        <v>1.0230300000000001</v>
      </c>
      <c r="AS15" s="139">
        <v>0.91676999999999997</v>
      </c>
      <c r="AT15" s="139">
        <v>0.89756999999999998</v>
      </c>
      <c r="AU15" s="139">
        <v>2.28891</v>
      </c>
      <c r="AV15" s="139">
        <v>0.79893999999999998</v>
      </c>
      <c r="AW15" s="139">
        <v>1.20583</v>
      </c>
      <c r="AX15" s="139">
        <v>1.1798999999999999</v>
      </c>
      <c r="AY15" s="139">
        <v>0.93274000000000001</v>
      </c>
      <c r="AZ15" s="139">
        <v>0.93476999999999999</v>
      </c>
      <c r="BA15" s="139">
        <v>0.87646000000000002</v>
      </c>
      <c r="BB15" s="139">
        <v>1.0067900000000001</v>
      </c>
      <c r="BC15" s="139">
        <v>1.0068900000000001</v>
      </c>
      <c r="BD15" s="139">
        <v>0.88180000000000003</v>
      </c>
      <c r="BE15" s="139">
        <v>0.91724000000000006</v>
      </c>
      <c r="BF15" s="139">
        <v>0.97701000000000005</v>
      </c>
      <c r="BG15" s="139">
        <v>1.14876</v>
      </c>
      <c r="BH15" s="139">
        <v>0.91281000000000001</v>
      </c>
      <c r="BI15" s="139">
        <v>0.89371999999999996</v>
      </c>
      <c r="BJ15" s="139">
        <v>1.35832</v>
      </c>
      <c r="BK15" s="139">
        <v>1.0266200000000001</v>
      </c>
      <c r="BL15" s="139">
        <v>0.96148</v>
      </c>
      <c r="BM15" s="139">
        <v>1.20584</v>
      </c>
      <c r="BN15" s="139">
        <v>1.00467</v>
      </c>
      <c r="BO15" s="139">
        <v>0.97943999999999998</v>
      </c>
      <c r="BP15" s="139">
        <v>0.89119999999999999</v>
      </c>
      <c r="BQ15" s="139">
        <v>0.64609000000000005</v>
      </c>
      <c r="BR15" s="139">
        <v>1.04213</v>
      </c>
      <c r="BS15" s="139">
        <v>0.87461999999999995</v>
      </c>
      <c r="BT15" s="139">
        <v>0.97736999999999996</v>
      </c>
      <c r="BU15" s="139">
        <v>1.02457</v>
      </c>
      <c r="BV15" s="139">
        <v>1.0772699999999999</v>
      </c>
      <c r="BW15" s="139">
        <v>1.3147899999999999</v>
      </c>
      <c r="BX15" s="139">
        <v>0.90974999999999995</v>
      </c>
      <c r="BY15" s="139">
        <v>0.83221000000000001</v>
      </c>
      <c r="BZ15" s="139">
        <v>0.87595999999999996</v>
      </c>
      <c r="CA15" s="139">
        <v>0.91371999999999998</v>
      </c>
      <c r="CB15" s="139">
        <v>1.3190599999999999</v>
      </c>
      <c r="CC15" s="139">
        <v>0.98255999999999999</v>
      </c>
      <c r="CD15" s="139">
        <v>0.93935999999999997</v>
      </c>
      <c r="CE15" s="139">
        <v>1.0051300000000001</v>
      </c>
      <c r="CF15" s="139">
        <v>1.1008500000000001</v>
      </c>
      <c r="CG15" s="139">
        <v>0.82381000000000004</v>
      </c>
      <c r="CH15" s="139">
        <v>0.93986000000000003</v>
      </c>
      <c r="CI15" s="139">
        <v>1.00186</v>
      </c>
      <c r="CJ15" s="139">
        <v>1.15083</v>
      </c>
      <c r="CK15" s="139">
        <v>0.91371999999999998</v>
      </c>
      <c r="CL15" s="139">
        <v>1.64554</v>
      </c>
      <c r="CM15" s="139">
        <v>0.80900000000000005</v>
      </c>
      <c r="CN15" s="139">
        <v>0.79890000000000005</v>
      </c>
      <c r="CO15" s="139">
        <v>1.2195199999999999</v>
      </c>
      <c r="CP15" s="139">
        <v>0.87692000000000003</v>
      </c>
      <c r="CQ15" s="139">
        <v>1.1032999999999999</v>
      </c>
      <c r="CR15" s="139">
        <v>0.98257000000000005</v>
      </c>
      <c r="CS15" s="139">
        <v>1.19123</v>
      </c>
      <c r="CT15" s="139">
        <v>1.00186</v>
      </c>
      <c r="CU15" s="139">
        <v>1.0067900000000001</v>
      </c>
      <c r="CV15" s="139">
        <v>1.3691199999999999</v>
      </c>
      <c r="CW15" s="139">
        <v>0.87114000000000003</v>
      </c>
      <c r="CX15" s="139">
        <v>1.11677</v>
      </c>
    </row>
    <row r="16" spans="3:102" x14ac:dyDescent="0.25">
      <c r="C16" s="138">
        <v>10</v>
      </c>
      <c r="D16" s="139">
        <v>11</v>
      </c>
      <c r="E16" s="139">
        <v>6</v>
      </c>
      <c r="F16" s="139">
        <v>0.71725000000000005</v>
      </c>
      <c r="G16" s="139">
        <v>1.0553300000000001</v>
      </c>
      <c r="H16" s="139">
        <v>0.81476000000000004</v>
      </c>
      <c r="I16" s="139">
        <v>1.39341</v>
      </c>
      <c r="J16" s="139">
        <v>0.95948</v>
      </c>
      <c r="K16" s="139">
        <v>1.2072000000000001</v>
      </c>
      <c r="L16" s="139">
        <v>2.2575400000000001</v>
      </c>
      <c r="M16" s="139">
        <v>1.0750900000000001</v>
      </c>
      <c r="N16" s="139">
        <v>1.1008500000000001</v>
      </c>
      <c r="O16" s="139">
        <v>2.2083200000000001</v>
      </c>
      <c r="P16" s="139">
        <v>1.6897899999999999</v>
      </c>
      <c r="Q16" s="139">
        <v>1.0772699999999999</v>
      </c>
      <c r="R16" s="139">
        <v>1.2102999999999999</v>
      </c>
      <c r="S16" s="139">
        <v>0.65598999999999996</v>
      </c>
      <c r="T16" s="139">
        <v>1.5140499999999999</v>
      </c>
      <c r="U16" s="139">
        <v>0.83101999999999998</v>
      </c>
      <c r="V16" s="139">
        <v>0.99804000000000004</v>
      </c>
      <c r="W16" s="139">
        <v>1.0656600000000001</v>
      </c>
      <c r="X16" s="139">
        <v>0.67764999999999997</v>
      </c>
      <c r="Y16" s="139">
        <v>0.81818999999999997</v>
      </c>
      <c r="Z16" s="139">
        <v>1.0767800000000001</v>
      </c>
      <c r="AA16" s="139">
        <v>0.70842000000000005</v>
      </c>
      <c r="AB16" s="139">
        <v>0.64329000000000003</v>
      </c>
      <c r="AC16" s="139">
        <v>0.87646000000000002</v>
      </c>
      <c r="AD16" s="139">
        <v>0.63105999999999995</v>
      </c>
      <c r="AE16" s="139">
        <v>0.61873</v>
      </c>
      <c r="AF16" s="139">
        <v>0.85628000000000004</v>
      </c>
      <c r="AG16" s="139">
        <v>0.70633000000000001</v>
      </c>
      <c r="AH16" s="139">
        <v>0.78137999999999996</v>
      </c>
      <c r="AI16" s="139">
        <v>0.98255999999999999</v>
      </c>
      <c r="AJ16" s="139">
        <v>0.62824999999999998</v>
      </c>
      <c r="AK16" s="139">
        <v>0.93738999999999995</v>
      </c>
      <c r="AL16" s="139">
        <v>0.89758000000000004</v>
      </c>
      <c r="AM16" s="139">
        <v>1.2369000000000001</v>
      </c>
      <c r="AN16" s="139">
        <v>1.72651</v>
      </c>
      <c r="AO16" s="139">
        <v>0.92957000000000001</v>
      </c>
      <c r="AP16" s="139">
        <v>1.04752</v>
      </c>
      <c r="AQ16" s="139">
        <v>1.2023699999999999</v>
      </c>
      <c r="AR16" s="139">
        <v>0.95452999999999999</v>
      </c>
      <c r="AS16" s="139">
        <v>0.85536999999999996</v>
      </c>
      <c r="AT16" s="139">
        <v>0.78137999999999996</v>
      </c>
      <c r="AU16" s="139">
        <v>5.2585300000000004</v>
      </c>
      <c r="AV16" s="139">
        <v>0.64893999999999996</v>
      </c>
      <c r="AW16" s="139">
        <v>1.1250800000000001</v>
      </c>
      <c r="AX16" s="139">
        <v>1.1798999999999999</v>
      </c>
      <c r="AY16" s="139">
        <v>0.87028000000000005</v>
      </c>
      <c r="AZ16" s="139">
        <v>0.66098000000000001</v>
      </c>
      <c r="BA16" s="139">
        <v>1.15649</v>
      </c>
      <c r="BB16" s="139">
        <v>0.93935999999999997</v>
      </c>
      <c r="BC16" s="139">
        <v>1.3286</v>
      </c>
      <c r="BD16" s="139">
        <v>1.0856300000000001</v>
      </c>
      <c r="BE16" s="139">
        <v>1.21031</v>
      </c>
      <c r="BF16" s="139">
        <v>1.4808699999999999</v>
      </c>
      <c r="BG16" s="139">
        <v>1.31958</v>
      </c>
      <c r="BH16" s="139">
        <v>1.0485500000000001</v>
      </c>
      <c r="BI16" s="139">
        <v>0.95787</v>
      </c>
      <c r="BJ16" s="139">
        <v>1.02942</v>
      </c>
      <c r="BK16" s="139">
        <v>0.95787</v>
      </c>
      <c r="BL16" s="139">
        <v>1.0304899999999999</v>
      </c>
      <c r="BM16" s="139">
        <v>1.20584</v>
      </c>
      <c r="BN16" s="139">
        <v>1.2369000000000001</v>
      </c>
      <c r="BO16" s="139">
        <v>0.91385000000000005</v>
      </c>
      <c r="BP16" s="139">
        <v>0.83152000000000004</v>
      </c>
      <c r="BQ16" s="139">
        <v>1.5908599999999999</v>
      </c>
      <c r="BR16" s="139">
        <v>1.1169199999999999</v>
      </c>
      <c r="BS16" s="139">
        <v>1.0767800000000001</v>
      </c>
      <c r="BT16" s="139">
        <v>1.2896399999999999</v>
      </c>
      <c r="BU16" s="139">
        <v>1.26139</v>
      </c>
      <c r="BV16" s="139">
        <v>1.42147</v>
      </c>
      <c r="BW16" s="139">
        <v>0.61336999999999997</v>
      </c>
      <c r="BX16" s="139">
        <v>1.0450299999999999</v>
      </c>
      <c r="BY16" s="139">
        <v>1.0981000000000001</v>
      </c>
      <c r="BZ16" s="139">
        <v>1.0062199999999999</v>
      </c>
      <c r="CA16" s="139">
        <v>1.04958</v>
      </c>
      <c r="CB16" s="139">
        <v>1.74051</v>
      </c>
      <c r="CC16" s="139">
        <v>1.2096800000000001</v>
      </c>
      <c r="CD16" s="139">
        <v>0.81776000000000004</v>
      </c>
      <c r="CE16" s="139">
        <v>1.0772699999999999</v>
      </c>
      <c r="CF16" s="139">
        <v>1.0271300000000001</v>
      </c>
      <c r="CG16" s="139">
        <v>0.76863999999999999</v>
      </c>
      <c r="CH16" s="139">
        <v>0.93986000000000003</v>
      </c>
      <c r="CI16" s="139">
        <v>1.15083</v>
      </c>
      <c r="CJ16" s="139">
        <v>1.15083</v>
      </c>
      <c r="CK16" s="139">
        <v>1.04958</v>
      </c>
      <c r="CL16" s="139">
        <v>3.7804600000000002</v>
      </c>
      <c r="CM16" s="139">
        <v>1.226</v>
      </c>
      <c r="CN16" s="139">
        <v>0.91769999999999996</v>
      </c>
      <c r="CO16" s="139">
        <v>1.06165</v>
      </c>
      <c r="CP16" s="139">
        <v>0.87692000000000003</v>
      </c>
      <c r="CQ16" s="139">
        <v>1.02942</v>
      </c>
      <c r="CR16" s="139">
        <v>1.1286700000000001</v>
      </c>
      <c r="CS16" s="139">
        <v>1.0370299999999999</v>
      </c>
      <c r="CT16" s="139">
        <v>0.81376000000000004</v>
      </c>
      <c r="CU16" s="139">
        <v>1.0790500000000001</v>
      </c>
      <c r="CV16" s="139">
        <v>1.9362299999999999</v>
      </c>
      <c r="CW16" s="139">
        <v>0.70757999999999999</v>
      </c>
      <c r="CX16" s="139">
        <v>0.78968000000000005</v>
      </c>
    </row>
    <row r="17" spans="3:102" x14ac:dyDescent="0.25">
      <c r="C17" s="138">
        <v>11</v>
      </c>
      <c r="D17" s="139">
        <v>11</v>
      </c>
      <c r="E17" s="139">
        <v>6</v>
      </c>
      <c r="F17" s="139">
        <v>0.80915000000000004</v>
      </c>
      <c r="G17" s="139">
        <v>1.0076700000000001</v>
      </c>
      <c r="H17" s="139">
        <v>0.83381000000000005</v>
      </c>
      <c r="I17" s="139">
        <v>0.94079999999999997</v>
      </c>
      <c r="J17" s="139">
        <v>0.91615000000000002</v>
      </c>
      <c r="K17" s="139">
        <v>1.0034700000000001</v>
      </c>
      <c r="L17" s="139">
        <v>1.23807</v>
      </c>
      <c r="M17" s="139">
        <v>0.89366000000000001</v>
      </c>
      <c r="N17" s="139">
        <v>1.2941</v>
      </c>
      <c r="O17" s="139">
        <v>1.2110700000000001</v>
      </c>
      <c r="P17" s="139">
        <v>1.1409100000000001</v>
      </c>
      <c r="Q17" s="139">
        <v>1.0286200000000001</v>
      </c>
      <c r="R17" s="139">
        <v>0.87582000000000004</v>
      </c>
      <c r="S17" s="139">
        <v>0.94938999999999996</v>
      </c>
      <c r="T17" s="139">
        <v>0.95379000000000003</v>
      </c>
      <c r="U17" s="139">
        <v>0.74034999999999995</v>
      </c>
      <c r="V17" s="139">
        <v>1.02136</v>
      </c>
      <c r="W17" s="139">
        <v>1.1688400000000001</v>
      </c>
      <c r="X17" s="139">
        <v>0.79661000000000004</v>
      </c>
      <c r="Y17" s="139">
        <v>0.89742</v>
      </c>
      <c r="Z17" s="139">
        <v>0.77919000000000005</v>
      </c>
      <c r="AA17" s="139">
        <v>0.72497999999999996</v>
      </c>
      <c r="AB17" s="139">
        <v>0.86867000000000005</v>
      </c>
      <c r="AC17" s="139">
        <v>1.0303199999999999</v>
      </c>
      <c r="AD17" s="139">
        <v>0.45665</v>
      </c>
      <c r="AE17" s="139">
        <v>0.72733999999999999</v>
      </c>
      <c r="AF17" s="139">
        <v>1.0065999999999999</v>
      </c>
      <c r="AG17" s="139">
        <v>0.95379000000000003</v>
      </c>
      <c r="AH17" s="139">
        <v>0.85704000000000002</v>
      </c>
      <c r="AI17" s="139">
        <v>0.93818999999999997</v>
      </c>
      <c r="AJ17" s="139">
        <v>0.59987999999999997</v>
      </c>
      <c r="AK17" s="139">
        <v>0.7792</v>
      </c>
      <c r="AL17" s="139">
        <v>0.91854999999999998</v>
      </c>
      <c r="AM17" s="139">
        <v>0.89505999999999997</v>
      </c>
      <c r="AN17" s="139">
        <v>1.1656899999999999</v>
      </c>
      <c r="AO17" s="139">
        <v>0.95130000000000003</v>
      </c>
      <c r="AP17" s="139">
        <v>1.0720000000000001</v>
      </c>
      <c r="AQ17" s="139">
        <v>1.0711900000000001</v>
      </c>
      <c r="AR17" s="139">
        <v>0.79344000000000003</v>
      </c>
      <c r="AS17" s="139">
        <v>0.81674999999999998</v>
      </c>
      <c r="AT17" s="139">
        <v>0.79964999999999997</v>
      </c>
      <c r="AU17" s="139">
        <v>1.3453599999999999</v>
      </c>
      <c r="AV17" s="139">
        <v>0.61963999999999997</v>
      </c>
      <c r="AW17" s="139">
        <v>0.75963000000000003</v>
      </c>
      <c r="AX17" s="139">
        <v>0.74329000000000001</v>
      </c>
      <c r="AY17" s="139">
        <v>0.89061999999999997</v>
      </c>
      <c r="AZ17" s="139">
        <v>1.0988599999999999</v>
      </c>
      <c r="BA17" s="139">
        <v>0.96131999999999995</v>
      </c>
      <c r="BB17" s="139">
        <v>0.83687999999999996</v>
      </c>
      <c r="BC17" s="139">
        <v>1.0304199999999999</v>
      </c>
      <c r="BD17" s="139">
        <v>0.84197999999999995</v>
      </c>
      <c r="BE17" s="139">
        <v>1.2385999999999999</v>
      </c>
      <c r="BF17" s="139">
        <v>0.93289</v>
      </c>
      <c r="BG17" s="139">
        <v>1.0968899999999999</v>
      </c>
      <c r="BH17" s="139">
        <v>0.93415000000000004</v>
      </c>
      <c r="BI17" s="139">
        <v>0.7429</v>
      </c>
      <c r="BJ17" s="139">
        <v>1.05348</v>
      </c>
      <c r="BK17" s="139">
        <v>0.85336000000000001</v>
      </c>
      <c r="BL17" s="139">
        <v>0.98394999999999999</v>
      </c>
      <c r="BM17" s="139">
        <v>0.93520999999999999</v>
      </c>
      <c r="BN17" s="139">
        <v>1.02816</v>
      </c>
      <c r="BO17" s="139">
        <v>1.0023299999999999</v>
      </c>
      <c r="BP17" s="139">
        <v>0.79396999999999995</v>
      </c>
      <c r="BQ17" s="139">
        <v>1.0741099999999999</v>
      </c>
      <c r="BR17" s="139">
        <v>1.3129999999999999</v>
      </c>
      <c r="BS17" s="139">
        <v>0.83511999999999997</v>
      </c>
      <c r="BT17" s="139">
        <v>0.87073999999999996</v>
      </c>
      <c r="BU17" s="139">
        <v>1.0485199999999999</v>
      </c>
      <c r="BV17" s="139">
        <v>1.0286200000000001</v>
      </c>
      <c r="BW17" s="139">
        <v>0.58567000000000002</v>
      </c>
      <c r="BX17" s="139">
        <v>0.99783999999999995</v>
      </c>
      <c r="BY17" s="139">
        <v>0.74141000000000001</v>
      </c>
      <c r="BZ17" s="139">
        <v>1.0297400000000001</v>
      </c>
      <c r="CA17" s="139">
        <v>0.87244999999999995</v>
      </c>
      <c r="CB17" s="139">
        <v>1.34989</v>
      </c>
      <c r="CC17" s="139">
        <v>1.00553</v>
      </c>
      <c r="CD17" s="139">
        <v>0.89693999999999996</v>
      </c>
      <c r="CE17" s="139">
        <v>0.83550000000000002</v>
      </c>
      <c r="CF17" s="139">
        <v>0.91507000000000005</v>
      </c>
      <c r="CG17" s="139">
        <v>0.63893</v>
      </c>
      <c r="CH17" s="139">
        <v>0.89742</v>
      </c>
      <c r="CI17" s="139">
        <v>0.89256000000000002</v>
      </c>
      <c r="CJ17" s="139">
        <v>0.95662000000000003</v>
      </c>
      <c r="CK17" s="139">
        <v>0.81403000000000003</v>
      </c>
      <c r="CL17" s="139">
        <v>1.80487</v>
      </c>
      <c r="CM17" s="139">
        <v>0.41399999999999998</v>
      </c>
      <c r="CN17" s="139">
        <v>0.53939999999999999</v>
      </c>
      <c r="CO17" s="139">
        <v>1.0137100000000001</v>
      </c>
      <c r="CP17" s="139">
        <v>1.1048500000000001</v>
      </c>
      <c r="CQ17" s="139">
        <v>1.05348</v>
      </c>
      <c r="CR17" s="139">
        <v>1.0777000000000001</v>
      </c>
      <c r="CS17" s="139">
        <v>0.92388999999999999</v>
      </c>
      <c r="CT17" s="139">
        <v>0.95662000000000003</v>
      </c>
      <c r="CU17" s="139">
        <v>0.96131999999999995</v>
      </c>
      <c r="CV17" s="139">
        <v>0.4622</v>
      </c>
      <c r="CW17" s="139">
        <v>0.95548</v>
      </c>
      <c r="CX17" s="139">
        <v>0.86614000000000002</v>
      </c>
    </row>
    <row r="18" spans="3:102" x14ac:dyDescent="0.25">
      <c r="C18" s="138">
        <v>12</v>
      </c>
      <c r="D18" s="139">
        <v>33</v>
      </c>
      <c r="E18" s="139">
        <v>6</v>
      </c>
      <c r="F18" s="139">
        <v>0.75834999999999997</v>
      </c>
      <c r="G18" s="139">
        <v>0.79979</v>
      </c>
      <c r="H18" s="139">
        <v>0.93591999999999997</v>
      </c>
      <c r="I18" s="139">
        <v>1.0560099999999999</v>
      </c>
      <c r="J18" s="139">
        <v>0.95948</v>
      </c>
      <c r="K18" s="139">
        <v>0.79645999999999995</v>
      </c>
      <c r="L18" s="139">
        <v>1.48942</v>
      </c>
      <c r="M18" s="139">
        <v>1.23495</v>
      </c>
      <c r="N18" s="139">
        <v>0.95835000000000004</v>
      </c>
      <c r="O18" s="139">
        <v>1.56152</v>
      </c>
      <c r="P18" s="139">
        <v>1.0401899999999999</v>
      </c>
      <c r="Q18" s="139">
        <v>1.0051300000000001</v>
      </c>
      <c r="R18" s="139">
        <v>0.79849999999999999</v>
      </c>
      <c r="S18" s="139">
        <v>0.75353000000000003</v>
      </c>
      <c r="T18" s="139">
        <v>1.1474299999999999</v>
      </c>
      <c r="U18" s="139">
        <v>0.83101999999999998</v>
      </c>
      <c r="V18" s="139">
        <v>0.99804000000000004</v>
      </c>
      <c r="W18" s="139">
        <v>0.92771000000000003</v>
      </c>
      <c r="X18" s="139">
        <v>0.58992999999999995</v>
      </c>
      <c r="Y18" s="139">
        <v>0.71228000000000002</v>
      </c>
      <c r="Z18" s="139">
        <v>0.93738999999999995</v>
      </c>
      <c r="AA18" s="139">
        <v>0.61672000000000005</v>
      </c>
      <c r="AB18" s="139">
        <v>0.68947000000000003</v>
      </c>
      <c r="AC18" s="139">
        <v>1.0067900000000001</v>
      </c>
      <c r="AD18" s="139">
        <v>1.1775899999999999</v>
      </c>
      <c r="AE18" s="139">
        <v>0.53863000000000005</v>
      </c>
      <c r="AF18" s="139">
        <v>0.91774</v>
      </c>
      <c r="AG18" s="139">
        <v>0.70633000000000001</v>
      </c>
      <c r="AH18" s="139">
        <v>0.78137999999999996</v>
      </c>
      <c r="AI18" s="139">
        <v>0.91676999999999997</v>
      </c>
      <c r="AJ18" s="139">
        <v>0.88849</v>
      </c>
      <c r="AK18" s="139">
        <v>0.87461999999999995</v>
      </c>
      <c r="AL18" s="139">
        <v>1.03104</v>
      </c>
      <c r="AM18" s="139">
        <v>1.00467</v>
      </c>
      <c r="AN18" s="139">
        <v>1.72651</v>
      </c>
      <c r="AO18" s="139">
        <v>0.99629000000000001</v>
      </c>
      <c r="AP18" s="139">
        <v>1.04752</v>
      </c>
      <c r="AQ18" s="139">
        <v>0.97662000000000004</v>
      </c>
      <c r="AR18" s="139">
        <v>0.89059999999999995</v>
      </c>
      <c r="AS18" s="139">
        <v>0.91676999999999997</v>
      </c>
      <c r="AT18" s="139">
        <v>0.89756999999999998</v>
      </c>
      <c r="AU18" s="139">
        <v>4.2712500000000002</v>
      </c>
      <c r="AV18" s="139">
        <v>0.74543999999999999</v>
      </c>
      <c r="AW18" s="139">
        <v>1.20583</v>
      </c>
      <c r="AX18" s="139">
        <v>0.95837000000000006</v>
      </c>
      <c r="AY18" s="139">
        <v>0.99968999999999997</v>
      </c>
      <c r="AZ18" s="139">
        <v>0.70842000000000005</v>
      </c>
      <c r="BA18" s="139">
        <v>0.87646000000000002</v>
      </c>
      <c r="BB18" s="139">
        <v>0.87646000000000002</v>
      </c>
      <c r="BC18" s="139">
        <v>0.93945999999999996</v>
      </c>
      <c r="BD18" s="139">
        <v>1.0129300000000001</v>
      </c>
      <c r="BE18" s="139">
        <v>1.29718</v>
      </c>
      <c r="BF18" s="139">
        <v>0.74043999999999999</v>
      </c>
      <c r="BG18" s="139">
        <v>0.93308000000000002</v>
      </c>
      <c r="BH18" s="139">
        <v>1.0485500000000001</v>
      </c>
      <c r="BI18" s="139">
        <v>0.89371999999999996</v>
      </c>
      <c r="BJ18" s="139">
        <v>0.96048</v>
      </c>
      <c r="BK18" s="139">
        <v>0.95787</v>
      </c>
      <c r="BL18" s="139">
        <v>1.1044499999999999</v>
      </c>
      <c r="BM18" s="139">
        <v>1.2923800000000001</v>
      </c>
      <c r="BN18" s="139">
        <v>0.93738999999999995</v>
      </c>
      <c r="BO18" s="139">
        <v>0.91385000000000005</v>
      </c>
      <c r="BP18" s="139">
        <v>1.02372</v>
      </c>
      <c r="BQ18" s="139">
        <v>0.91371000000000002</v>
      </c>
      <c r="BR18" s="139">
        <v>0.78978000000000004</v>
      </c>
      <c r="BS18" s="139">
        <v>0.87461999999999995</v>
      </c>
      <c r="BT18" s="139">
        <v>1.04752</v>
      </c>
      <c r="BU18" s="139">
        <v>1.02457</v>
      </c>
      <c r="BV18" s="139">
        <v>1.0051300000000001</v>
      </c>
      <c r="BW18" s="139">
        <v>0.92969000000000002</v>
      </c>
      <c r="BX18" s="139">
        <v>1.2004300000000001</v>
      </c>
      <c r="BY18" s="139">
        <v>0.83221000000000001</v>
      </c>
      <c r="BZ18" s="139">
        <v>1.0062199999999999</v>
      </c>
      <c r="CA18" s="139">
        <v>0.97929999999999995</v>
      </c>
      <c r="CB18" s="139">
        <v>1.74051</v>
      </c>
      <c r="CC18" s="139">
        <v>0.98255999999999999</v>
      </c>
      <c r="CD18" s="139">
        <v>0.87646000000000002</v>
      </c>
      <c r="CE18" s="139">
        <v>1.0051300000000001</v>
      </c>
      <c r="CF18" s="139">
        <v>0.95835000000000004</v>
      </c>
      <c r="CG18" s="139">
        <v>1.0870299999999999</v>
      </c>
      <c r="CH18" s="139">
        <v>1.0073099999999999</v>
      </c>
      <c r="CI18" s="139">
        <v>0.87217</v>
      </c>
      <c r="CJ18" s="139">
        <v>0.93476999999999999</v>
      </c>
      <c r="CK18" s="139">
        <v>0.85253000000000001</v>
      </c>
      <c r="CL18" s="139">
        <v>2.67319</v>
      </c>
      <c r="CM18" s="139">
        <v>0.755</v>
      </c>
      <c r="CN18" s="139">
        <v>0.85629999999999995</v>
      </c>
      <c r="CO18" s="139">
        <v>0.75070000000000003</v>
      </c>
      <c r="CP18" s="139">
        <v>0.87692000000000003</v>
      </c>
      <c r="CQ18" s="139">
        <v>1.02942</v>
      </c>
      <c r="CR18" s="139">
        <v>0.98257000000000005</v>
      </c>
      <c r="CS18" s="139">
        <v>0.96758</v>
      </c>
      <c r="CT18" s="139">
        <v>1.00186</v>
      </c>
      <c r="CU18" s="139">
        <v>1.0067900000000001</v>
      </c>
      <c r="CV18" s="139">
        <v>1.8065599999999999</v>
      </c>
      <c r="CW18" s="139">
        <v>0.75836999999999999</v>
      </c>
      <c r="CX18" s="139">
        <v>0.90710000000000002</v>
      </c>
    </row>
    <row r="19" spans="3:102" x14ac:dyDescent="0.25">
      <c r="C19" s="138">
        <v>13</v>
      </c>
      <c r="D19" s="139">
        <v>33</v>
      </c>
      <c r="E19" s="139">
        <v>6</v>
      </c>
      <c r="F19" s="139">
        <v>0.58272999999999997</v>
      </c>
      <c r="G19" s="139">
        <v>0.83762000000000003</v>
      </c>
      <c r="H19" s="139">
        <v>0.85329999999999995</v>
      </c>
      <c r="I19" s="139">
        <v>0.83814999999999995</v>
      </c>
      <c r="J19" s="139">
        <v>1.0048600000000001</v>
      </c>
      <c r="K19" s="139">
        <v>0.83411999999999997</v>
      </c>
      <c r="L19" s="139">
        <v>0.96021000000000001</v>
      </c>
      <c r="M19" s="139">
        <v>0.74283999999999994</v>
      </c>
      <c r="N19" s="139">
        <v>0.87375000000000003</v>
      </c>
      <c r="O19" s="139">
        <v>1.5258499999999999</v>
      </c>
      <c r="P19" s="139">
        <v>0.67059000000000002</v>
      </c>
      <c r="Q19" s="139">
        <v>0.98216999999999999</v>
      </c>
      <c r="R19" s="139">
        <v>0.89629000000000003</v>
      </c>
      <c r="S19" s="139">
        <v>0.64100000000000001</v>
      </c>
      <c r="T19" s="139">
        <v>0.84972999999999999</v>
      </c>
      <c r="U19" s="139">
        <v>0.65958000000000006</v>
      </c>
      <c r="V19" s="139">
        <v>0.90993000000000002</v>
      </c>
      <c r="W19" s="139">
        <v>0.78917000000000004</v>
      </c>
      <c r="X19" s="139">
        <v>0.7097</v>
      </c>
      <c r="Y19" s="139">
        <v>0.69601000000000002</v>
      </c>
      <c r="Z19" s="139">
        <v>0.34709000000000001</v>
      </c>
      <c r="AA19" s="139">
        <v>0.60263</v>
      </c>
      <c r="AB19" s="139">
        <v>0.72206999999999999</v>
      </c>
      <c r="AC19" s="139">
        <v>0.79908999999999997</v>
      </c>
      <c r="AD19" s="139">
        <v>0.57535000000000003</v>
      </c>
      <c r="AE19" s="139">
        <v>0.56411</v>
      </c>
      <c r="AF19" s="139">
        <v>0.83672000000000002</v>
      </c>
      <c r="AG19" s="139">
        <v>0.60085</v>
      </c>
      <c r="AH19" s="139">
        <v>0.66469999999999996</v>
      </c>
      <c r="AI19" s="139">
        <v>0.83584000000000003</v>
      </c>
      <c r="AJ19" s="139">
        <v>0.30695</v>
      </c>
      <c r="AK19" s="139">
        <v>0.74400999999999995</v>
      </c>
      <c r="AL19" s="139">
        <v>1.0798099999999999</v>
      </c>
      <c r="AM19" s="139">
        <v>0.79740999999999995</v>
      </c>
      <c r="AN19" s="139">
        <v>1.03851</v>
      </c>
      <c r="AO19" s="139">
        <v>0.84750999999999999</v>
      </c>
      <c r="AP19" s="139">
        <v>0.89109000000000005</v>
      </c>
      <c r="AQ19" s="139">
        <v>0.77515000000000001</v>
      </c>
      <c r="AR19" s="139">
        <v>0.81198000000000004</v>
      </c>
      <c r="AS19" s="139">
        <v>0.89583000000000002</v>
      </c>
      <c r="AT19" s="139">
        <v>0.81833999999999996</v>
      </c>
      <c r="AU19" s="139">
        <v>0.64229999999999998</v>
      </c>
      <c r="AV19" s="139">
        <v>1.1040700000000001</v>
      </c>
      <c r="AW19" s="139">
        <v>0.83318000000000003</v>
      </c>
      <c r="AX19" s="139">
        <v>0.57647000000000004</v>
      </c>
      <c r="AY19" s="139">
        <v>0.91144000000000003</v>
      </c>
      <c r="AZ19" s="139">
        <v>0.56227000000000005</v>
      </c>
      <c r="BA19" s="139">
        <v>0.85643999999999998</v>
      </c>
      <c r="BB19" s="139">
        <v>0.69564999999999999</v>
      </c>
      <c r="BC19" s="139">
        <v>1.0545100000000001</v>
      </c>
      <c r="BD19" s="139">
        <v>0.92351000000000005</v>
      </c>
      <c r="BE19" s="139">
        <v>0.67925999999999997</v>
      </c>
      <c r="BF19" s="139">
        <v>0.83111000000000002</v>
      </c>
      <c r="BG19" s="139">
        <v>0.97721000000000002</v>
      </c>
      <c r="BH19" s="139">
        <v>0.95599000000000001</v>
      </c>
      <c r="BI19" s="139">
        <v>0.87331000000000003</v>
      </c>
      <c r="BJ19" s="139">
        <v>0.81705000000000005</v>
      </c>
      <c r="BK19" s="139">
        <v>0.81483000000000005</v>
      </c>
      <c r="BL19" s="139">
        <v>0.87660000000000005</v>
      </c>
      <c r="BM19" s="139">
        <v>1.02576</v>
      </c>
      <c r="BN19" s="139">
        <v>0.85463999999999996</v>
      </c>
      <c r="BO19" s="139">
        <v>0.72531999999999996</v>
      </c>
      <c r="BP19" s="139">
        <v>0.81252000000000002</v>
      </c>
      <c r="BQ19" s="139">
        <v>0.47846</v>
      </c>
      <c r="BR19" s="139">
        <v>0.72006000000000003</v>
      </c>
      <c r="BS19" s="139">
        <v>0.91598000000000002</v>
      </c>
      <c r="BT19" s="139">
        <v>0.83140999999999998</v>
      </c>
      <c r="BU19" s="139">
        <v>0.70792999999999995</v>
      </c>
      <c r="BV19" s="139">
        <v>0.85502999999999996</v>
      </c>
      <c r="BW19" s="139">
        <v>0.84762000000000004</v>
      </c>
      <c r="BX19" s="139">
        <v>0.77390000000000003</v>
      </c>
      <c r="BY19" s="139">
        <v>0.87156999999999996</v>
      </c>
      <c r="BZ19" s="139">
        <v>1.21051</v>
      </c>
      <c r="CA19" s="139">
        <v>0.95692999999999995</v>
      </c>
      <c r="CB19" s="139">
        <v>1.4805999999999999</v>
      </c>
      <c r="CC19" s="139">
        <v>0.89583000000000002</v>
      </c>
      <c r="CD19" s="139">
        <v>0.69564000000000004</v>
      </c>
      <c r="CE19" s="139">
        <v>1.0526599999999999</v>
      </c>
      <c r="CF19" s="139">
        <v>0.93645999999999996</v>
      </c>
      <c r="CG19" s="139">
        <v>0.43139</v>
      </c>
      <c r="CH19" s="139">
        <v>0.91839000000000004</v>
      </c>
      <c r="CI19" s="139">
        <v>0.79518</v>
      </c>
      <c r="CJ19" s="139">
        <v>0.79518</v>
      </c>
      <c r="CK19" s="139">
        <v>0.95692999999999995</v>
      </c>
      <c r="CL19" s="139">
        <v>0.92352999999999996</v>
      </c>
      <c r="CM19" s="139">
        <v>0.68799999999999994</v>
      </c>
      <c r="CN19" s="139">
        <v>0.72840000000000005</v>
      </c>
      <c r="CO19" s="139">
        <v>1.1118600000000001</v>
      </c>
      <c r="CP19" s="139">
        <v>0.85689000000000004</v>
      </c>
      <c r="CQ19" s="139">
        <v>0.76232999999999995</v>
      </c>
      <c r="CR19" s="139">
        <v>1.2668900000000001</v>
      </c>
      <c r="CS19" s="139">
        <v>1.1640200000000001</v>
      </c>
      <c r="CT19" s="139">
        <v>0.79517000000000004</v>
      </c>
      <c r="CU19" s="139">
        <v>0.98379000000000005</v>
      </c>
      <c r="CV19" s="139">
        <v>1.0139</v>
      </c>
      <c r="CW19" s="139">
        <v>0.69142000000000003</v>
      </c>
      <c r="CX19" s="139">
        <v>0.88637999999999995</v>
      </c>
    </row>
    <row r="20" spans="3:102" x14ac:dyDescent="0.25">
      <c r="C20" s="138">
        <v>14</v>
      </c>
      <c r="D20" s="139">
        <v>100</v>
      </c>
      <c r="E20" s="139">
        <v>6</v>
      </c>
      <c r="F20" s="139">
        <v>0.37618000000000001</v>
      </c>
      <c r="G20" s="139">
        <v>1.13107</v>
      </c>
      <c r="H20" s="139">
        <v>1.00309</v>
      </c>
      <c r="I20" s="139">
        <v>1.3001</v>
      </c>
      <c r="J20" s="139">
        <v>1.18126</v>
      </c>
      <c r="K20" s="139">
        <v>1.12636</v>
      </c>
      <c r="L20" s="139">
        <v>1.38968</v>
      </c>
      <c r="M20" s="139">
        <v>1.15225</v>
      </c>
      <c r="N20" s="139">
        <v>1.2645500000000001</v>
      </c>
      <c r="O20" s="139">
        <v>1.0302199999999999</v>
      </c>
      <c r="P20" s="139">
        <v>1.2806200000000001</v>
      </c>
      <c r="Q20" s="139">
        <v>1.3262700000000001</v>
      </c>
      <c r="R20" s="139">
        <v>1.2971699999999999</v>
      </c>
      <c r="S20" s="139">
        <v>0.61206000000000005</v>
      </c>
      <c r="T20" s="139">
        <v>0.99890000000000001</v>
      </c>
      <c r="U20" s="139">
        <v>1.17523</v>
      </c>
      <c r="V20" s="139">
        <v>0.99804000000000004</v>
      </c>
      <c r="W20" s="139">
        <v>1.4061399999999999</v>
      </c>
      <c r="X20" s="139">
        <v>0.23959</v>
      </c>
      <c r="Y20" s="139">
        <v>0.35614000000000001</v>
      </c>
      <c r="Z20" s="139">
        <v>0.46869</v>
      </c>
      <c r="AA20" s="139">
        <v>0.35421000000000002</v>
      </c>
      <c r="AB20" s="139">
        <v>0.22744</v>
      </c>
      <c r="AC20" s="139">
        <v>1.2395</v>
      </c>
      <c r="AD20" s="139">
        <v>0.51258000000000004</v>
      </c>
      <c r="AE20" s="139">
        <v>0.21875</v>
      </c>
      <c r="AF20" s="139">
        <v>1.39103</v>
      </c>
      <c r="AG20" s="139">
        <v>0.40567999999999999</v>
      </c>
      <c r="AH20" s="139">
        <v>0.59218000000000004</v>
      </c>
      <c r="AI20" s="139">
        <v>1.2096800000000001</v>
      </c>
      <c r="AJ20" s="139">
        <v>5.9520000000000003E-2</v>
      </c>
      <c r="AK20" s="139">
        <v>1.0767800000000001</v>
      </c>
      <c r="AL20" s="139">
        <v>1.03104</v>
      </c>
      <c r="AM20" s="139">
        <v>1.00467</v>
      </c>
      <c r="AN20" s="139">
        <v>0.86324999999999996</v>
      </c>
      <c r="AO20" s="139">
        <v>1.1444300000000001</v>
      </c>
      <c r="AP20" s="139">
        <v>1.7016899999999999</v>
      </c>
      <c r="AQ20" s="139">
        <v>0.52336000000000005</v>
      </c>
      <c r="AR20" s="139">
        <v>1.0230300000000001</v>
      </c>
      <c r="AS20" s="139">
        <v>1.1286700000000001</v>
      </c>
      <c r="AT20" s="139">
        <v>1.03104</v>
      </c>
      <c r="AU20" s="139">
        <v>5.2585300000000004</v>
      </c>
      <c r="AV20" s="139">
        <v>1.0542100000000001</v>
      </c>
      <c r="AW20" s="139">
        <v>0.97943999999999998</v>
      </c>
      <c r="AX20" s="139">
        <v>1.45262</v>
      </c>
      <c r="AY20" s="139">
        <v>1.1483399999999999</v>
      </c>
      <c r="AZ20" s="139">
        <v>0.46738000000000002</v>
      </c>
      <c r="BA20" s="139">
        <v>0.93935999999999997</v>
      </c>
      <c r="BB20" s="139">
        <v>1.0067900000000001</v>
      </c>
      <c r="BC20" s="139">
        <v>1.42395</v>
      </c>
      <c r="BD20" s="139">
        <v>1.0856300000000001</v>
      </c>
      <c r="BE20" s="139">
        <v>1.1292599999999999</v>
      </c>
      <c r="BF20" s="139">
        <v>2.7633999999999999</v>
      </c>
      <c r="BG20" s="139">
        <v>1.14876</v>
      </c>
      <c r="BH20" s="139">
        <v>1.2044699999999999</v>
      </c>
      <c r="BI20" s="139">
        <v>1.0266200000000001</v>
      </c>
      <c r="BJ20" s="139">
        <v>1.1032999999999999</v>
      </c>
      <c r="BK20" s="139">
        <v>0.95787</v>
      </c>
      <c r="BL20" s="139">
        <v>1.1044499999999999</v>
      </c>
      <c r="BM20" s="139">
        <v>1.0497399999999999</v>
      </c>
      <c r="BN20" s="139">
        <v>1.2369000000000001</v>
      </c>
      <c r="BO20" s="139">
        <v>1.0497399999999999</v>
      </c>
      <c r="BP20" s="139">
        <v>1.26034</v>
      </c>
      <c r="BQ20" s="139">
        <v>0.64609000000000005</v>
      </c>
      <c r="BR20" s="139">
        <v>0.97233999999999998</v>
      </c>
      <c r="BS20" s="139">
        <v>1.0767800000000001</v>
      </c>
      <c r="BT20" s="139">
        <v>1.2032799999999999</v>
      </c>
      <c r="BU20" s="139">
        <v>1.26139</v>
      </c>
      <c r="BV20" s="139">
        <v>1.3262799999999999</v>
      </c>
      <c r="BW20" s="139">
        <v>1.0679399999999999</v>
      </c>
      <c r="BX20" s="139">
        <v>1.1200399999999999</v>
      </c>
      <c r="BY20" s="139">
        <v>1.17692</v>
      </c>
      <c r="BZ20" s="139">
        <v>1.15584</v>
      </c>
      <c r="CA20" s="139">
        <v>1.20566</v>
      </c>
      <c r="CB20" s="139">
        <v>1.99932</v>
      </c>
      <c r="CC20" s="139">
        <v>1.0530900000000001</v>
      </c>
      <c r="CD20" s="139">
        <v>1.07904</v>
      </c>
      <c r="CE20" s="139">
        <v>1.15459</v>
      </c>
      <c r="CF20" s="139">
        <v>1.0271300000000001</v>
      </c>
      <c r="CG20" s="139">
        <v>0.82381000000000004</v>
      </c>
      <c r="CH20" s="139">
        <v>1.1571</v>
      </c>
      <c r="CI20" s="139">
        <v>0.93476999999999999</v>
      </c>
      <c r="CJ20" s="139">
        <v>1.00186</v>
      </c>
      <c r="CK20" s="139">
        <v>1.1249199999999999</v>
      </c>
      <c r="CL20" s="139">
        <v>1.7636499999999999</v>
      </c>
      <c r="CM20" s="139">
        <v>0.996</v>
      </c>
      <c r="CN20" s="139">
        <v>0.64890000000000003</v>
      </c>
      <c r="CO20" s="139">
        <v>1.7246600000000001</v>
      </c>
      <c r="CP20" s="139">
        <v>1.1571</v>
      </c>
      <c r="CQ20" s="139">
        <v>0.72790999999999995</v>
      </c>
      <c r="CR20" s="139">
        <v>1.2965</v>
      </c>
      <c r="CS20" s="139">
        <v>1.0370299999999999</v>
      </c>
      <c r="CT20" s="139">
        <v>0.75927</v>
      </c>
      <c r="CU20" s="139">
        <v>1.0067900000000001</v>
      </c>
      <c r="CV20" s="139">
        <v>0.55603999999999998</v>
      </c>
      <c r="CW20" s="139">
        <v>0.61599000000000004</v>
      </c>
      <c r="CX20" s="139">
        <v>0.84636</v>
      </c>
    </row>
    <row r="21" spans="3:102" x14ac:dyDescent="0.25">
      <c r="C21" s="138">
        <v>15</v>
      </c>
      <c r="D21" s="139">
        <v>100</v>
      </c>
      <c r="E21" s="139">
        <v>6</v>
      </c>
      <c r="F21" s="139">
        <v>0.37963999999999998</v>
      </c>
      <c r="G21" s="139">
        <v>1.0076700000000001</v>
      </c>
      <c r="H21" s="139">
        <v>0.72587000000000002</v>
      </c>
      <c r="I21" s="139">
        <v>1.0083200000000001</v>
      </c>
      <c r="J21" s="139">
        <v>0.98190999999999995</v>
      </c>
      <c r="K21" s="139">
        <v>1.0754999999999999</v>
      </c>
      <c r="L21" s="139">
        <v>1.00562</v>
      </c>
      <c r="M21" s="139">
        <v>0.67725999999999997</v>
      </c>
      <c r="N21" s="139">
        <v>1.05114</v>
      </c>
      <c r="O21" s="139">
        <v>1.71271</v>
      </c>
      <c r="P21" s="139">
        <v>1.22279</v>
      </c>
      <c r="Q21" s="139">
        <v>1.0286200000000001</v>
      </c>
      <c r="R21" s="139">
        <v>0.87582000000000004</v>
      </c>
      <c r="S21" s="139">
        <v>0.58442000000000005</v>
      </c>
      <c r="T21" s="139">
        <v>1.17425</v>
      </c>
      <c r="U21" s="139">
        <v>0.91147999999999996</v>
      </c>
      <c r="V21" s="139">
        <v>0.88915</v>
      </c>
      <c r="W21" s="139">
        <v>1.09057</v>
      </c>
      <c r="X21" s="139">
        <v>0.24518999999999999</v>
      </c>
      <c r="Y21" s="139">
        <v>0.34005999999999997</v>
      </c>
      <c r="Z21" s="139">
        <v>0.59052000000000004</v>
      </c>
      <c r="AA21" s="139">
        <v>0.36248999999999998</v>
      </c>
      <c r="AB21" s="139">
        <v>0.24945999999999999</v>
      </c>
      <c r="AC21" s="139">
        <v>0.89693999999999996</v>
      </c>
      <c r="AD21" s="139">
        <v>0.37092000000000003</v>
      </c>
      <c r="AE21" s="139">
        <v>0.19489000000000001</v>
      </c>
      <c r="AF21" s="139">
        <v>0.93918999999999997</v>
      </c>
      <c r="AG21" s="139">
        <v>0.38735999999999998</v>
      </c>
      <c r="AH21" s="139">
        <v>0.60602</v>
      </c>
      <c r="AI21" s="139">
        <v>0.93818999999999997</v>
      </c>
      <c r="AJ21" s="139">
        <v>7.4990000000000001E-2</v>
      </c>
      <c r="AK21" s="139">
        <v>1.1810400000000001</v>
      </c>
      <c r="AL21" s="139">
        <v>1.13087</v>
      </c>
      <c r="AM21" s="139">
        <v>0.95930000000000004</v>
      </c>
      <c r="AN21" s="139">
        <v>1.6485399999999999</v>
      </c>
      <c r="AO21" s="139">
        <v>1.0927500000000001</v>
      </c>
      <c r="AP21" s="139">
        <v>0.93323</v>
      </c>
      <c r="AQ21" s="139">
        <v>0.46626000000000001</v>
      </c>
      <c r="AR21" s="139">
        <v>0.91142000000000001</v>
      </c>
      <c r="AS21" s="139">
        <v>0.87536999999999998</v>
      </c>
      <c r="AT21" s="139">
        <v>0.79964999999999997</v>
      </c>
      <c r="AU21" s="139">
        <v>1.4419200000000001</v>
      </c>
      <c r="AV21" s="139">
        <v>0.81762000000000001</v>
      </c>
      <c r="AW21" s="139">
        <v>0.93520999999999999</v>
      </c>
      <c r="AX21" s="139">
        <v>0.98077999999999999</v>
      </c>
      <c r="AY21" s="139">
        <v>1.02305</v>
      </c>
      <c r="AZ21" s="139">
        <v>0.54942999999999997</v>
      </c>
      <c r="BA21" s="139">
        <v>1.1042700000000001</v>
      </c>
      <c r="BB21" s="139">
        <v>0.63424000000000003</v>
      </c>
      <c r="BC21" s="139">
        <v>1.1043799999999999</v>
      </c>
      <c r="BD21" s="139">
        <v>1.0366</v>
      </c>
      <c r="BE21" s="139">
        <v>0.93867999999999996</v>
      </c>
      <c r="BF21" s="139">
        <v>0.93289</v>
      </c>
      <c r="BG21" s="139">
        <v>1.2599899999999999</v>
      </c>
      <c r="BH21" s="139">
        <v>1.1500699999999999</v>
      </c>
      <c r="BI21" s="139">
        <v>0.85336000000000001</v>
      </c>
      <c r="BJ21" s="139">
        <v>0.91710000000000003</v>
      </c>
      <c r="BK21" s="139">
        <v>0.85336000000000001</v>
      </c>
      <c r="BL21" s="139">
        <v>1.2113799999999999</v>
      </c>
      <c r="BM21" s="139">
        <v>1.2340199999999999</v>
      </c>
      <c r="BN21" s="139">
        <v>0.89505999999999997</v>
      </c>
      <c r="BO21" s="139">
        <v>1.0023299999999999</v>
      </c>
      <c r="BP21" s="139">
        <v>1.20343</v>
      </c>
      <c r="BQ21" s="139">
        <v>0.93506</v>
      </c>
      <c r="BR21" s="139">
        <v>1.0664899999999999</v>
      </c>
      <c r="BS21" s="139">
        <v>1.02816</v>
      </c>
      <c r="BT21" s="139">
        <v>1.0720000000000001</v>
      </c>
      <c r="BU21" s="139">
        <v>1.0485199999999999</v>
      </c>
      <c r="BV21" s="139">
        <v>1.1024499999999999</v>
      </c>
      <c r="BW21" s="139">
        <v>0.88771</v>
      </c>
      <c r="BX21" s="139">
        <v>1.0694600000000001</v>
      </c>
      <c r="BY21" s="139">
        <v>0.91278999999999999</v>
      </c>
      <c r="BZ21" s="139">
        <v>0.78039999999999998</v>
      </c>
      <c r="CA21" s="139">
        <v>1.0021899999999999</v>
      </c>
      <c r="CB21" s="139">
        <v>1.25949</v>
      </c>
      <c r="CC21" s="139">
        <v>0.87536999999999998</v>
      </c>
      <c r="CD21" s="139">
        <v>0.96131999999999995</v>
      </c>
      <c r="CE21" s="139">
        <v>1.1024499999999999</v>
      </c>
      <c r="CF21" s="139">
        <v>1.1265799999999999</v>
      </c>
      <c r="CG21" s="139">
        <v>0.48421999999999998</v>
      </c>
      <c r="CH21" s="139">
        <v>0.96182999999999996</v>
      </c>
      <c r="CI21" s="139">
        <v>1.1777299999999999</v>
      </c>
      <c r="CJ21" s="139">
        <v>1.0988599999999999</v>
      </c>
      <c r="CK21" s="139">
        <v>1.1512100000000001</v>
      </c>
      <c r="CL21" s="139">
        <v>2.3815400000000002</v>
      </c>
      <c r="CM21" s="139">
        <v>0.88700000000000001</v>
      </c>
      <c r="CN21" s="139">
        <v>4.6250999999999998</v>
      </c>
      <c r="CO21" s="139">
        <v>0.82338999999999996</v>
      </c>
      <c r="CP21" s="139">
        <v>1.1048500000000001</v>
      </c>
      <c r="CQ21" s="139">
        <v>1.1290899999999999</v>
      </c>
      <c r="CR21" s="139">
        <v>1.1550499999999999</v>
      </c>
      <c r="CS21" s="139">
        <v>0.75043000000000004</v>
      </c>
      <c r="CT21" s="139">
        <v>0.95662000000000003</v>
      </c>
      <c r="CU21" s="139">
        <v>0.89693999999999996</v>
      </c>
      <c r="CV21" s="139">
        <v>3.9629699999999999</v>
      </c>
      <c r="CW21" s="139">
        <v>0.67562999999999995</v>
      </c>
      <c r="CX21" s="139">
        <v>0.75402000000000002</v>
      </c>
    </row>
    <row r="22" spans="3:102" x14ac:dyDescent="0.25">
      <c r="C22" s="138">
        <v>16</v>
      </c>
      <c r="D22" s="139">
        <v>100</v>
      </c>
      <c r="E22" s="139">
        <v>6</v>
      </c>
      <c r="F22" s="139">
        <v>0.49590000000000001</v>
      </c>
      <c r="G22" s="139">
        <v>0.91871999999999998</v>
      </c>
      <c r="H22" s="139">
        <v>0.81476000000000004</v>
      </c>
      <c r="I22" s="139">
        <v>0.98529</v>
      </c>
      <c r="J22" s="139">
        <v>1.18126</v>
      </c>
      <c r="K22" s="139">
        <v>0.91488999999999998</v>
      </c>
      <c r="L22" s="139">
        <v>1.38968</v>
      </c>
      <c r="M22" s="139">
        <v>1.00309</v>
      </c>
      <c r="N22" s="139">
        <v>1.0271300000000001</v>
      </c>
      <c r="O22" s="139">
        <v>1.7937099999999999</v>
      </c>
      <c r="P22" s="139">
        <v>1.2806200000000001</v>
      </c>
      <c r="Q22" s="139">
        <v>1.0772699999999999</v>
      </c>
      <c r="R22" s="139">
        <v>1.1292500000000001</v>
      </c>
      <c r="S22" s="139">
        <v>0.70306999999999997</v>
      </c>
      <c r="T22" s="139">
        <v>1.3180499999999999</v>
      </c>
      <c r="U22" s="139">
        <v>1.09653</v>
      </c>
      <c r="V22" s="139">
        <v>0.93120000000000003</v>
      </c>
      <c r="W22" s="139">
        <v>1.1421399999999999</v>
      </c>
      <c r="X22" s="139">
        <v>0.29497000000000001</v>
      </c>
      <c r="Y22" s="139">
        <v>0.43846000000000002</v>
      </c>
      <c r="Z22" s="139">
        <v>0.50233000000000005</v>
      </c>
      <c r="AA22" s="139">
        <v>0.50092999999999999</v>
      </c>
      <c r="AB22" s="139">
        <v>0.32164999999999999</v>
      </c>
      <c r="AC22" s="139">
        <v>0.93935999999999997</v>
      </c>
      <c r="AD22" s="139">
        <v>0.77692000000000005</v>
      </c>
      <c r="AE22" s="139">
        <v>0.35537000000000002</v>
      </c>
      <c r="AF22" s="139">
        <v>1.0542100000000001</v>
      </c>
      <c r="AG22" s="139">
        <v>0.61489000000000005</v>
      </c>
      <c r="AH22" s="139">
        <v>0.63468000000000002</v>
      </c>
      <c r="AI22" s="139">
        <v>1.0530900000000001</v>
      </c>
      <c r="AJ22" s="139">
        <v>0.14655000000000001</v>
      </c>
      <c r="AK22" s="139">
        <v>1.1540699999999999</v>
      </c>
      <c r="AL22" s="139">
        <v>1.1843600000000001</v>
      </c>
      <c r="AM22" s="139">
        <v>0.87461999999999995</v>
      </c>
      <c r="AN22" s="139">
        <v>1.22082</v>
      </c>
      <c r="AO22" s="139">
        <v>0.61329</v>
      </c>
      <c r="AP22" s="139">
        <v>0.97736999999999996</v>
      </c>
      <c r="AQ22" s="139">
        <v>1.58653</v>
      </c>
      <c r="AR22" s="139">
        <v>0.89059999999999995</v>
      </c>
      <c r="AS22" s="139">
        <v>1.0530900000000001</v>
      </c>
      <c r="AT22" s="139">
        <v>0.72904999999999998</v>
      </c>
      <c r="AU22" s="139">
        <v>2.4531900000000002</v>
      </c>
      <c r="AV22" s="139">
        <v>1.0542100000000001</v>
      </c>
      <c r="AW22" s="139">
        <v>0.60292000000000001</v>
      </c>
      <c r="AX22" s="139">
        <v>1.26458</v>
      </c>
      <c r="AY22" s="139">
        <v>1.0714399999999999</v>
      </c>
      <c r="AZ22" s="139">
        <v>0.66098000000000001</v>
      </c>
      <c r="BA22" s="139">
        <v>0.93935999999999997</v>
      </c>
      <c r="BB22" s="139">
        <v>0.76300000000000001</v>
      </c>
      <c r="BC22" s="139">
        <v>1.0791599999999999</v>
      </c>
      <c r="BD22" s="139">
        <v>0.76765000000000005</v>
      </c>
      <c r="BE22" s="139">
        <v>1.1292599999999999</v>
      </c>
      <c r="BF22" s="139">
        <v>1.12229</v>
      </c>
      <c r="BG22" s="139">
        <v>0.93308000000000002</v>
      </c>
      <c r="BH22" s="139">
        <v>1.0485500000000001</v>
      </c>
      <c r="BI22" s="139">
        <v>0.83387</v>
      </c>
      <c r="BJ22" s="139">
        <v>0.96048</v>
      </c>
      <c r="BK22" s="139">
        <v>0.83387</v>
      </c>
      <c r="BL22" s="139">
        <v>1.1837200000000001</v>
      </c>
      <c r="BM22" s="139">
        <v>1.2923800000000001</v>
      </c>
      <c r="BN22" s="139">
        <v>0.93738999999999995</v>
      </c>
      <c r="BO22" s="139">
        <v>0.97943999999999998</v>
      </c>
      <c r="BP22" s="139">
        <v>1.0971900000000001</v>
      </c>
      <c r="BQ22" s="139">
        <v>1.20564</v>
      </c>
      <c r="BR22" s="139">
        <v>1.19709</v>
      </c>
      <c r="BS22" s="139">
        <v>1.00467</v>
      </c>
      <c r="BT22" s="139">
        <v>1.2032799999999999</v>
      </c>
      <c r="BU22" s="139">
        <v>0.83221000000000001</v>
      </c>
      <c r="BV22" s="139">
        <v>0.81642000000000003</v>
      </c>
      <c r="BW22" s="139">
        <v>1.5102899999999999</v>
      </c>
      <c r="BX22" s="139">
        <v>0.84882999999999997</v>
      </c>
      <c r="BY22" s="139">
        <v>0.95596000000000003</v>
      </c>
      <c r="BZ22" s="139">
        <v>0.93884000000000001</v>
      </c>
      <c r="CA22" s="139">
        <v>1.04958</v>
      </c>
      <c r="CB22" s="139">
        <v>0.99965999999999999</v>
      </c>
      <c r="CC22" s="139">
        <v>1.2965</v>
      </c>
      <c r="CD22" s="139">
        <v>1.07904</v>
      </c>
      <c r="CE22" s="139">
        <v>1.0051300000000001</v>
      </c>
      <c r="CF22" s="139">
        <v>1.0271300000000001</v>
      </c>
      <c r="CG22" s="139">
        <v>0.76863999999999999</v>
      </c>
      <c r="CH22" s="139">
        <v>1.0073099999999999</v>
      </c>
      <c r="CI22" s="139">
        <v>1.23343</v>
      </c>
      <c r="CJ22" s="139">
        <v>1.15083</v>
      </c>
      <c r="CK22" s="139">
        <v>1.04958</v>
      </c>
      <c r="CL22" s="139">
        <v>1.4325300000000001</v>
      </c>
      <c r="CM22" s="139">
        <v>1.4079999999999999</v>
      </c>
      <c r="CN22" s="139">
        <v>0.69550000000000001</v>
      </c>
      <c r="CO22" s="139">
        <v>0.70043</v>
      </c>
      <c r="CP22" s="139">
        <v>1.07961</v>
      </c>
      <c r="CQ22" s="139">
        <v>0.78015000000000001</v>
      </c>
      <c r="CR22" s="139">
        <v>1.0530900000000001</v>
      </c>
      <c r="CS22" s="139">
        <v>1.0370299999999999</v>
      </c>
      <c r="CT22" s="139">
        <v>1.00186</v>
      </c>
      <c r="CU22" s="139">
        <v>0.93935999999999997</v>
      </c>
      <c r="CV22" s="139">
        <v>1.9362299999999999</v>
      </c>
      <c r="CW22" s="139">
        <v>0.70757999999999999</v>
      </c>
      <c r="CX22" s="139">
        <v>0.84636</v>
      </c>
    </row>
    <row r="23" spans="3:102" x14ac:dyDescent="0.25">
      <c r="C23" s="138">
        <v>17</v>
      </c>
      <c r="D23" s="139">
        <v>300</v>
      </c>
      <c r="E23" s="139">
        <v>3</v>
      </c>
      <c r="F23" s="139">
        <v>0.24282000000000001</v>
      </c>
      <c r="G23" s="139">
        <v>1.1525399999999999</v>
      </c>
      <c r="H23" s="139">
        <v>0.89929999999999999</v>
      </c>
      <c r="I23" s="139">
        <v>1.02352</v>
      </c>
      <c r="J23" s="139">
        <v>1.1947099999999999</v>
      </c>
      <c r="K23" s="139">
        <v>1.18401</v>
      </c>
      <c r="L23" s="139">
        <v>1.2525900000000001</v>
      </c>
      <c r="M23" s="139">
        <v>0.81855999999999995</v>
      </c>
      <c r="N23" s="139">
        <v>1.1939900000000001</v>
      </c>
      <c r="O23" s="139">
        <v>0.64271999999999996</v>
      </c>
      <c r="P23" s="139">
        <v>1.16509</v>
      </c>
      <c r="Q23" s="139">
        <v>1.21119</v>
      </c>
      <c r="R23" s="139">
        <v>1.2857799999999999</v>
      </c>
      <c r="S23" s="139">
        <v>0.52593999999999996</v>
      </c>
      <c r="T23" s="139">
        <v>0.92893999999999999</v>
      </c>
      <c r="U23" s="139">
        <v>1.1044799999999999</v>
      </c>
      <c r="V23" s="139">
        <v>0.80923</v>
      </c>
      <c r="W23" s="139">
        <v>1.2540899999999999</v>
      </c>
      <c r="X23" s="139">
        <v>0.14152000000000001</v>
      </c>
      <c r="Y23" s="139">
        <v>0.17934</v>
      </c>
      <c r="Z23" s="139">
        <v>0.10212</v>
      </c>
      <c r="AA23" s="139">
        <v>0.29647000000000001</v>
      </c>
      <c r="AB23" s="139">
        <v>0.10382</v>
      </c>
      <c r="AC23" s="139">
        <v>1.1219699999999999</v>
      </c>
      <c r="AD23" s="139">
        <v>0.23932999999999999</v>
      </c>
      <c r="AE23" s="139">
        <v>0.14158999999999999</v>
      </c>
      <c r="AF23" s="139">
        <v>0.83098000000000005</v>
      </c>
      <c r="AG23" s="139">
        <v>0.2056</v>
      </c>
      <c r="AH23" s="139">
        <v>0.49454999999999999</v>
      </c>
      <c r="AI23" s="139">
        <v>0.98248999999999997</v>
      </c>
      <c r="AJ23" s="139">
        <v>3.705E-2</v>
      </c>
      <c r="AK23" s="139">
        <v>1.06993</v>
      </c>
      <c r="AL23" s="139">
        <v>1.2290300000000001</v>
      </c>
      <c r="AM23" s="139">
        <v>1.3843000000000001</v>
      </c>
      <c r="AN23" s="139">
        <v>0.49447000000000002</v>
      </c>
      <c r="AO23" s="139">
        <v>1.1786700000000001</v>
      </c>
      <c r="AP23" s="139">
        <v>1.1956</v>
      </c>
      <c r="AQ23" s="139">
        <v>0.57862000000000002</v>
      </c>
      <c r="AR23" s="139">
        <v>1.00488</v>
      </c>
      <c r="AS23" s="139">
        <v>0.62758000000000003</v>
      </c>
      <c r="AT23" s="139">
        <v>0.34268999999999999</v>
      </c>
      <c r="AU23" s="139">
        <v>0.58882000000000001</v>
      </c>
      <c r="AV23" s="139">
        <v>0.45366000000000001</v>
      </c>
      <c r="AW23" s="139">
        <v>1.06454</v>
      </c>
      <c r="AX23" s="139">
        <v>0.99102000000000001</v>
      </c>
      <c r="AY23" s="139">
        <v>1.06412</v>
      </c>
      <c r="AZ23" s="139">
        <v>0.44649</v>
      </c>
      <c r="BA23" s="139">
        <v>1.15964</v>
      </c>
      <c r="BB23" s="139">
        <v>0.92303999999999997</v>
      </c>
      <c r="BC23" s="139">
        <v>1.2588900000000001</v>
      </c>
      <c r="BD23" s="139">
        <v>0.82042999999999999</v>
      </c>
      <c r="BE23" s="139">
        <v>0.95067000000000002</v>
      </c>
      <c r="BF23" s="139">
        <v>1.6921600000000001</v>
      </c>
      <c r="BG23" s="139">
        <v>1.12764</v>
      </c>
      <c r="BH23" s="139">
        <v>1.00207</v>
      </c>
      <c r="BI23" s="139">
        <v>0.89451000000000003</v>
      </c>
      <c r="BJ23" s="139">
        <v>0.97197999999999996</v>
      </c>
      <c r="BK23" s="139">
        <v>0.88988999999999996</v>
      </c>
      <c r="BL23" s="139">
        <v>1.0199100000000001</v>
      </c>
      <c r="BM23" s="139">
        <v>1.0563899999999999</v>
      </c>
      <c r="BN23" s="139">
        <v>1.1215299999999999</v>
      </c>
      <c r="BO23" s="139">
        <v>1.3104800000000001</v>
      </c>
      <c r="BP23" s="139">
        <v>1.2061900000000001</v>
      </c>
      <c r="BQ23" s="139">
        <v>1.35534</v>
      </c>
      <c r="BR23" s="139">
        <v>0.99187000000000003</v>
      </c>
      <c r="BS23" s="139">
        <v>0.97531000000000001</v>
      </c>
      <c r="BT23" s="139">
        <v>1.11205</v>
      </c>
      <c r="BU23" s="139">
        <v>1.4541500000000001</v>
      </c>
      <c r="BV23" s="139">
        <v>1.2397499999999999</v>
      </c>
      <c r="BW23" s="139">
        <v>0.90337000000000001</v>
      </c>
      <c r="BX23" s="139">
        <v>1.0606599999999999</v>
      </c>
      <c r="BY23" s="139">
        <v>0.71662999999999999</v>
      </c>
      <c r="BZ23" s="139">
        <v>8.5879999999999998E-2</v>
      </c>
      <c r="CA23" s="139">
        <v>0.95182</v>
      </c>
      <c r="CB23" s="139">
        <v>0.38140000000000002</v>
      </c>
      <c r="CC23" s="139">
        <v>1.03423</v>
      </c>
      <c r="CD23" s="139">
        <v>1.08663</v>
      </c>
      <c r="CE23" s="139">
        <v>1.0073000000000001</v>
      </c>
      <c r="CF23" s="139">
        <v>0.89092000000000005</v>
      </c>
      <c r="CG23" s="139">
        <v>0.40125</v>
      </c>
      <c r="CH23" s="139">
        <v>0.95113000000000003</v>
      </c>
      <c r="CI23" s="139">
        <v>1.0132399999999999</v>
      </c>
      <c r="CJ23" s="139">
        <v>0.78798000000000001</v>
      </c>
      <c r="CK23" s="139">
        <v>1.0397700000000001</v>
      </c>
      <c r="CL23" s="139">
        <v>0.32723999999999998</v>
      </c>
      <c r="CM23" s="139">
        <v>7.4580000000000002</v>
      </c>
      <c r="CN23" s="139">
        <v>0.63580000000000003</v>
      </c>
      <c r="CO23" s="139">
        <v>0.11157</v>
      </c>
      <c r="CP23" s="139">
        <v>0.95557000000000003</v>
      </c>
      <c r="CQ23" s="139">
        <v>1.3613599999999999</v>
      </c>
      <c r="CR23" s="139">
        <v>1.1316200000000001</v>
      </c>
      <c r="CS23" s="139">
        <v>1.0644199999999999</v>
      </c>
      <c r="CT23" s="139">
        <v>1.0702700000000001</v>
      </c>
      <c r="CU23" s="139">
        <v>0.82215000000000005</v>
      </c>
      <c r="CV23" s="139" t="s">
        <v>106</v>
      </c>
      <c r="CW23" s="139">
        <v>1.34578</v>
      </c>
      <c r="CX23" s="139">
        <v>1.1771100000000001</v>
      </c>
    </row>
    <row r="24" spans="3:102" x14ac:dyDescent="0.25">
      <c r="C24" s="138">
        <v>18</v>
      </c>
      <c r="D24" s="139">
        <v>300</v>
      </c>
      <c r="E24" s="139">
        <v>3</v>
      </c>
      <c r="F24" s="139">
        <v>0.24887999999999999</v>
      </c>
      <c r="G24" s="139">
        <v>1.2936799999999999</v>
      </c>
      <c r="H24" s="139">
        <v>0.81991000000000003</v>
      </c>
      <c r="I24" s="139">
        <v>0.93315999999999999</v>
      </c>
      <c r="J24" s="139">
        <v>1.0163</v>
      </c>
      <c r="K24" s="139">
        <v>1.15696</v>
      </c>
      <c r="L24" s="139">
        <v>1.14202</v>
      </c>
      <c r="M24" s="139">
        <v>0.79986000000000002</v>
      </c>
      <c r="N24" s="139">
        <v>0.94767000000000001</v>
      </c>
      <c r="O24" s="139">
        <v>2.0405199999999999</v>
      </c>
      <c r="P24" s="139">
        <v>2.4403800000000002</v>
      </c>
      <c r="Q24" s="139">
        <v>1.26847</v>
      </c>
      <c r="R24" s="139">
        <v>1.34659</v>
      </c>
      <c r="S24" s="139">
        <v>0.67813999999999997</v>
      </c>
      <c r="T24" s="139">
        <v>1.0427</v>
      </c>
      <c r="U24" s="139">
        <v>1.0792600000000001</v>
      </c>
      <c r="V24" s="139">
        <v>0.79074999999999995</v>
      </c>
      <c r="W24" s="139">
        <v>1.40767</v>
      </c>
      <c r="X24" s="139">
        <v>0.15884999999999999</v>
      </c>
      <c r="Y24" s="139">
        <v>0.16350999999999999</v>
      </c>
      <c r="Z24" s="139">
        <v>9.3109999999999998E-2</v>
      </c>
      <c r="AA24" s="139">
        <v>0.33277000000000001</v>
      </c>
      <c r="AB24" s="139">
        <v>0.10872999999999999</v>
      </c>
      <c r="AC24" s="139">
        <v>1.0963499999999999</v>
      </c>
      <c r="AD24" s="139">
        <v>0.20358999999999999</v>
      </c>
      <c r="AE24" s="139">
        <v>0.17033000000000001</v>
      </c>
      <c r="AF24" s="139">
        <v>0.87028000000000005</v>
      </c>
      <c r="AG24" s="139">
        <v>0.14205999999999999</v>
      </c>
      <c r="AH24" s="139">
        <v>0.51793999999999996</v>
      </c>
      <c r="AI24" s="139">
        <v>0.67886000000000002</v>
      </c>
      <c r="AJ24" s="139">
        <v>1.04E-2</v>
      </c>
      <c r="AK24" s="139">
        <v>0.91015999999999997</v>
      </c>
      <c r="AL24" s="139">
        <v>0.91015999999999997</v>
      </c>
      <c r="AM24" s="139">
        <v>1.0987199999999999</v>
      </c>
      <c r="AN24" s="139">
        <v>0.39245999999999998</v>
      </c>
      <c r="AO24" s="139">
        <v>1.23441</v>
      </c>
      <c r="AP24" s="139">
        <v>1.01705</v>
      </c>
      <c r="AQ24" s="139">
        <v>0.85699000000000003</v>
      </c>
      <c r="AR24" s="139">
        <v>0.98192999999999997</v>
      </c>
      <c r="AS24" s="139">
        <v>0.65725999999999996</v>
      </c>
      <c r="AT24" s="139">
        <v>0.41227000000000003</v>
      </c>
      <c r="AU24" s="139">
        <v>0.46733999999999998</v>
      </c>
      <c r="AV24" s="139">
        <v>0.31346000000000002</v>
      </c>
      <c r="AW24" s="139">
        <v>0.84492999999999996</v>
      </c>
      <c r="AX24" s="139">
        <v>0.84302999999999995</v>
      </c>
      <c r="AY24" s="139">
        <v>1.1144499999999999</v>
      </c>
      <c r="AZ24" s="139">
        <v>0.40708</v>
      </c>
      <c r="BA24" s="139">
        <v>1.30166</v>
      </c>
      <c r="BB24" s="139">
        <v>1.0360799999999999</v>
      </c>
      <c r="BC24" s="139">
        <v>1.2301299999999999</v>
      </c>
      <c r="BD24" s="139">
        <v>0.748</v>
      </c>
      <c r="BE24" s="139">
        <v>0.75455000000000005</v>
      </c>
      <c r="BF24" s="139">
        <v>1.09091</v>
      </c>
      <c r="BG24" s="139">
        <v>0.95923999999999998</v>
      </c>
      <c r="BH24" s="139">
        <v>0.91361000000000003</v>
      </c>
      <c r="BI24" s="139">
        <v>0.70998000000000006</v>
      </c>
      <c r="BJ24" s="139">
        <v>0.88617999999999997</v>
      </c>
      <c r="BK24" s="139">
        <v>0.81133</v>
      </c>
      <c r="BL24" s="139">
        <v>0.86760000000000004</v>
      </c>
      <c r="BM24" s="139">
        <v>1.1063499999999999</v>
      </c>
      <c r="BN24" s="139">
        <v>1.09592</v>
      </c>
      <c r="BO24" s="139">
        <v>1.37246</v>
      </c>
      <c r="BP24" s="139">
        <v>1.09971</v>
      </c>
      <c r="BQ24" s="139">
        <v>1.0037</v>
      </c>
      <c r="BR24" s="139">
        <v>1.6875</v>
      </c>
      <c r="BS24" s="139">
        <v>0.77410000000000001</v>
      </c>
      <c r="BT24" s="139">
        <v>1.0866499999999999</v>
      </c>
      <c r="BU24" s="139">
        <v>1.00475</v>
      </c>
      <c r="BV24" s="139">
        <v>1.2983800000000001</v>
      </c>
      <c r="BW24" s="139">
        <v>0.50700000000000001</v>
      </c>
      <c r="BX24" s="139">
        <v>1.19055</v>
      </c>
      <c r="BY24" s="139">
        <v>0.86212</v>
      </c>
      <c r="BZ24" s="139">
        <v>0.15659999999999999</v>
      </c>
      <c r="CA24" s="139">
        <v>1.14507</v>
      </c>
      <c r="CB24" s="139">
        <v>0.52705999999999997</v>
      </c>
      <c r="CC24" s="139">
        <v>1.0105999999999999</v>
      </c>
      <c r="CD24" s="139">
        <v>1.0618099999999999</v>
      </c>
      <c r="CE24" s="139">
        <v>0.91837999999999997</v>
      </c>
      <c r="CF24" s="139">
        <v>0.81227000000000005</v>
      </c>
      <c r="CG24" s="139">
        <v>0.55449000000000004</v>
      </c>
      <c r="CH24" s="139">
        <v>0.86717</v>
      </c>
      <c r="CI24" s="139">
        <v>1.0611600000000001</v>
      </c>
      <c r="CJ24" s="139">
        <v>0.88446999999999998</v>
      </c>
      <c r="CK24" s="139">
        <v>0.94798000000000004</v>
      </c>
      <c r="CL24" s="139" t="s">
        <v>106</v>
      </c>
      <c r="CM24" s="139">
        <v>143.54599999999999</v>
      </c>
      <c r="CN24" s="139">
        <v>12.2376</v>
      </c>
      <c r="CO24" s="139">
        <v>0.25047000000000003</v>
      </c>
      <c r="CP24" s="139">
        <v>0.70764000000000005</v>
      </c>
      <c r="CQ24" s="139">
        <v>1.1580600000000001</v>
      </c>
      <c r="CR24" s="139">
        <v>0.96262999999999999</v>
      </c>
      <c r="CS24" s="139">
        <v>0.73546999999999996</v>
      </c>
      <c r="CT24" s="139">
        <v>1.1208899999999999</v>
      </c>
      <c r="CU24" s="139">
        <v>0.92283000000000004</v>
      </c>
      <c r="CV24" s="139" t="s">
        <v>106</v>
      </c>
      <c r="CW24" s="139">
        <v>0.92986999999999997</v>
      </c>
      <c r="CX24" s="139">
        <v>0.93427000000000004</v>
      </c>
    </row>
    <row r="25" spans="3:102" x14ac:dyDescent="0.25">
      <c r="C25" s="138">
        <v>19</v>
      </c>
      <c r="D25" s="139">
        <v>300</v>
      </c>
      <c r="E25" s="139">
        <v>3</v>
      </c>
      <c r="F25" s="139">
        <v>0.24640999999999999</v>
      </c>
      <c r="G25" s="139">
        <v>1.1262099999999999</v>
      </c>
      <c r="H25" s="139">
        <v>0.76500000000000001</v>
      </c>
      <c r="I25" s="139">
        <v>1.14886</v>
      </c>
      <c r="J25" s="139">
        <v>1.1674199999999999</v>
      </c>
      <c r="K25" s="139">
        <v>1.15696</v>
      </c>
      <c r="L25" s="139">
        <v>0.75344999999999995</v>
      </c>
      <c r="M25" s="139">
        <v>0.85726999999999998</v>
      </c>
      <c r="N25" s="139">
        <v>0.94767000000000001</v>
      </c>
      <c r="O25" s="139">
        <v>0.82870999999999995</v>
      </c>
      <c r="P25" s="139">
        <v>0.99109999999999998</v>
      </c>
      <c r="Q25" s="139">
        <v>1.26847</v>
      </c>
      <c r="R25" s="139">
        <v>1.5468200000000001</v>
      </c>
      <c r="S25" s="139">
        <v>0.59035000000000004</v>
      </c>
      <c r="T25" s="139">
        <v>1.11754</v>
      </c>
      <c r="U25" s="139">
        <v>1.2397400000000001</v>
      </c>
      <c r="V25" s="139">
        <v>0.90832999999999997</v>
      </c>
      <c r="W25" s="139">
        <v>1.06681</v>
      </c>
      <c r="X25" s="139">
        <v>0.14821000000000001</v>
      </c>
      <c r="Y25" s="139">
        <v>0.18781999999999999</v>
      </c>
      <c r="Z25" s="139">
        <v>4.0529999999999997E-2</v>
      </c>
      <c r="AA25" s="139">
        <v>0.31048999999999999</v>
      </c>
      <c r="AB25" s="139">
        <v>0.10145</v>
      </c>
      <c r="AC25" s="139">
        <v>1.0229299999999999</v>
      </c>
      <c r="AD25" s="139">
        <v>0.33073999999999998</v>
      </c>
      <c r="AE25" s="139">
        <v>0.12909000000000001</v>
      </c>
      <c r="AF25" s="139">
        <v>0.81200000000000006</v>
      </c>
      <c r="AG25" s="139">
        <v>0.21532000000000001</v>
      </c>
      <c r="AH25" s="139">
        <v>0.45089000000000001</v>
      </c>
      <c r="AI25" s="139">
        <v>0.63339999999999996</v>
      </c>
      <c r="AJ25" s="139">
        <v>1.576E-2</v>
      </c>
      <c r="AK25" s="139">
        <v>0.91015999999999997</v>
      </c>
      <c r="AL25" s="139">
        <v>1.0455000000000001</v>
      </c>
      <c r="AM25" s="139">
        <v>1.2620899999999999</v>
      </c>
      <c r="AN25" s="139">
        <v>0.39245999999999998</v>
      </c>
      <c r="AO25" s="139">
        <v>1.32301</v>
      </c>
      <c r="AP25" s="139">
        <v>1.25214</v>
      </c>
      <c r="AQ25" s="139">
        <v>1.96885</v>
      </c>
      <c r="AR25" s="139">
        <v>0.98192999999999997</v>
      </c>
      <c r="AS25" s="139">
        <v>0.65725999999999996</v>
      </c>
      <c r="AT25" s="139">
        <v>0.33487</v>
      </c>
      <c r="AU25" s="139">
        <v>1.6273899999999999</v>
      </c>
      <c r="AV25" s="139">
        <v>0.47511999999999999</v>
      </c>
      <c r="AW25" s="139">
        <v>0.73555000000000004</v>
      </c>
      <c r="AX25" s="139">
        <v>1.4678</v>
      </c>
      <c r="AY25" s="139">
        <v>1.1144499999999999</v>
      </c>
      <c r="AZ25" s="139">
        <v>0.43629000000000001</v>
      </c>
      <c r="BA25" s="139">
        <v>1.2144900000000001</v>
      </c>
      <c r="BB25" s="139">
        <v>1.27556</v>
      </c>
      <c r="BC25" s="139">
        <v>1.2301299999999999</v>
      </c>
      <c r="BD25" s="139">
        <v>0.85923000000000005</v>
      </c>
      <c r="BE25" s="139">
        <v>0.86675000000000002</v>
      </c>
      <c r="BF25" s="139">
        <v>2.0357099999999999</v>
      </c>
      <c r="BG25" s="139">
        <v>0.89500999999999997</v>
      </c>
      <c r="BH25" s="139">
        <v>0.91361000000000003</v>
      </c>
      <c r="BI25" s="139">
        <v>0.87407999999999997</v>
      </c>
      <c r="BJ25" s="139">
        <v>0.88617999999999997</v>
      </c>
      <c r="BK25" s="139">
        <v>0.86956999999999995</v>
      </c>
      <c r="BL25" s="139">
        <v>0.86760000000000004</v>
      </c>
      <c r="BM25" s="139">
        <v>1.03227</v>
      </c>
      <c r="BN25" s="139">
        <v>1.09592</v>
      </c>
      <c r="BO25" s="139">
        <v>1.1948000000000001</v>
      </c>
      <c r="BP25" s="139">
        <v>0.89324000000000003</v>
      </c>
      <c r="BQ25" s="139">
        <v>1.0757300000000001</v>
      </c>
      <c r="BR25" s="139">
        <v>0.96921999999999997</v>
      </c>
      <c r="BS25" s="139">
        <v>0.58665999999999996</v>
      </c>
      <c r="BT25" s="139">
        <v>1.1646399999999999</v>
      </c>
      <c r="BU25" s="139">
        <v>1.00475</v>
      </c>
      <c r="BV25" s="139">
        <v>1.2114400000000001</v>
      </c>
      <c r="BW25" s="139">
        <v>0.76846999999999999</v>
      </c>
      <c r="BX25" s="139">
        <v>0.96702999999999995</v>
      </c>
      <c r="BY25" s="139">
        <v>0.86212</v>
      </c>
      <c r="BZ25" s="139">
        <v>7.306E-2</v>
      </c>
      <c r="CA25" s="139">
        <v>1.06839</v>
      </c>
      <c r="CB25" s="139">
        <v>0.30271999999999999</v>
      </c>
      <c r="CC25" s="139">
        <v>1.0105999999999999</v>
      </c>
      <c r="CD25" s="139">
        <v>0.70054000000000005</v>
      </c>
      <c r="CE25" s="139">
        <v>0.91837999999999997</v>
      </c>
      <c r="CF25" s="139">
        <v>0.87056999999999995</v>
      </c>
      <c r="CG25" s="139">
        <v>0.42022999999999999</v>
      </c>
      <c r="CH25" s="139">
        <v>0.86717</v>
      </c>
      <c r="CI25" s="139">
        <v>0.99009999999999998</v>
      </c>
      <c r="CJ25" s="139">
        <v>0.94796000000000002</v>
      </c>
      <c r="CK25" s="139">
        <v>1.0889500000000001</v>
      </c>
      <c r="CL25" s="139">
        <v>1.46926</v>
      </c>
      <c r="CM25" s="139">
        <v>233.19200000000001</v>
      </c>
      <c r="CN25" s="139">
        <v>12.2376</v>
      </c>
      <c r="CO25" s="139">
        <v>0.20344999999999999</v>
      </c>
      <c r="CP25" s="139">
        <v>1.0725899999999999</v>
      </c>
      <c r="CQ25" s="139">
        <v>1.0081500000000001</v>
      </c>
      <c r="CR25" s="139">
        <v>1.1851400000000001</v>
      </c>
      <c r="CS25" s="139">
        <v>1.0401100000000001</v>
      </c>
      <c r="CT25" s="139">
        <v>1.1208899999999999</v>
      </c>
      <c r="CU25" s="139">
        <v>0.74956999999999996</v>
      </c>
      <c r="CV25" s="139" t="s">
        <v>106</v>
      </c>
      <c r="CW25" s="139">
        <v>0.99661</v>
      </c>
      <c r="CX25" s="139">
        <v>1.0731900000000001</v>
      </c>
    </row>
    <row r="26" spans="3:102" x14ac:dyDescent="0.25">
      <c r="C26" s="138">
        <v>20</v>
      </c>
      <c r="D26" s="139">
        <v>300</v>
      </c>
      <c r="E26" s="139">
        <v>6</v>
      </c>
      <c r="F26" s="139">
        <v>0.26151999999999997</v>
      </c>
      <c r="G26" s="139">
        <v>1.15751</v>
      </c>
      <c r="H26" s="139">
        <v>0.89365000000000006</v>
      </c>
      <c r="I26" s="139">
        <v>1.1582600000000001</v>
      </c>
      <c r="J26" s="139">
        <v>1.38863</v>
      </c>
      <c r="K26" s="139">
        <v>1.0754999999999999</v>
      </c>
      <c r="L26" s="139">
        <v>0.87544</v>
      </c>
      <c r="M26" s="139">
        <v>0.77797000000000005</v>
      </c>
      <c r="N26" s="139">
        <v>0.79661000000000004</v>
      </c>
      <c r="O26" s="139">
        <v>2.4221400000000002</v>
      </c>
      <c r="P26" s="139">
        <v>1.72929</v>
      </c>
      <c r="Q26" s="139">
        <v>1.35727</v>
      </c>
      <c r="R26" s="139">
        <v>1.3274900000000001</v>
      </c>
      <c r="S26" s="139">
        <v>0.44291000000000003</v>
      </c>
      <c r="T26" s="139">
        <v>1.6606399999999999</v>
      </c>
      <c r="U26" s="139">
        <v>1.2027000000000001</v>
      </c>
      <c r="V26" s="139">
        <v>1.09467</v>
      </c>
      <c r="W26" s="139">
        <v>1.5422899999999999</v>
      </c>
      <c r="X26" s="139">
        <v>0.15093000000000001</v>
      </c>
      <c r="Y26" s="139">
        <v>0.14802000000000001</v>
      </c>
      <c r="Z26" s="139">
        <v>0.47965000000000002</v>
      </c>
      <c r="AA26" s="139">
        <v>0.31557000000000002</v>
      </c>
      <c r="AB26" s="139">
        <v>8.2290000000000002E-2</v>
      </c>
      <c r="AC26" s="139">
        <v>1.1042700000000001</v>
      </c>
      <c r="AD26" s="139">
        <v>0.17304</v>
      </c>
      <c r="AE26" s="139">
        <v>0.11193</v>
      </c>
      <c r="AF26" s="139">
        <v>1.0788500000000001</v>
      </c>
      <c r="AG26" s="139">
        <v>0.18071000000000001</v>
      </c>
      <c r="AH26" s="139">
        <v>0.64951000000000003</v>
      </c>
      <c r="AI26" s="139">
        <v>1.1550499999999999</v>
      </c>
      <c r="AJ26" s="139">
        <v>1.523E-2</v>
      </c>
      <c r="AK26" s="139">
        <v>1.35666</v>
      </c>
      <c r="AL26" s="139">
        <v>1.13087</v>
      </c>
      <c r="AM26" s="139">
        <v>1.4540299999999999</v>
      </c>
      <c r="AN26" s="139">
        <v>2.3313899999999999</v>
      </c>
      <c r="AO26" s="139">
        <v>1.4419</v>
      </c>
      <c r="AP26" s="139">
        <v>1.5160400000000001</v>
      </c>
      <c r="AQ26" s="139">
        <v>1.0711900000000001</v>
      </c>
      <c r="AR26" s="139">
        <v>0.91142000000000001</v>
      </c>
      <c r="AS26" s="139">
        <v>0.87536999999999998</v>
      </c>
      <c r="AT26" s="139">
        <v>0.34806999999999999</v>
      </c>
      <c r="AU26" s="139">
        <v>4.6848200000000002</v>
      </c>
      <c r="AV26" s="139">
        <v>0.61963999999999997</v>
      </c>
      <c r="AW26" s="139">
        <v>1.41751</v>
      </c>
      <c r="AX26" s="139">
        <v>1.83019</v>
      </c>
      <c r="AY26" s="139">
        <v>1.1751799999999999</v>
      </c>
      <c r="AZ26" s="139">
        <v>0.38851000000000002</v>
      </c>
      <c r="BA26" s="139">
        <v>1.26847</v>
      </c>
      <c r="BB26" s="139">
        <v>1.0303199999999999</v>
      </c>
      <c r="BC26" s="139">
        <v>1.4572400000000001</v>
      </c>
      <c r="BD26" s="139">
        <v>0.84197999999999995</v>
      </c>
      <c r="BE26" s="139">
        <v>0.66374999999999995</v>
      </c>
      <c r="BF26" s="139">
        <v>2.1432199999999999</v>
      </c>
      <c r="BG26" s="139">
        <v>0.95489000000000002</v>
      </c>
      <c r="BH26" s="139">
        <v>1.0730599999999999</v>
      </c>
      <c r="BI26" s="139">
        <v>0.98026000000000002</v>
      </c>
      <c r="BJ26" s="139">
        <v>1.1290899999999999</v>
      </c>
      <c r="BK26" s="139">
        <v>0.85336000000000001</v>
      </c>
      <c r="BL26" s="139">
        <v>1.2113799999999999</v>
      </c>
      <c r="BM26" s="139">
        <v>1.5192600000000001</v>
      </c>
      <c r="BN26" s="139">
        <v>1.10195</v>
      </c>
      <c r="BO26" s="139">
        <v>1.1513800000000001</v>
      </c>
      <c r="BP26" s="139">
        <v>1.2898000000000001</v>
      </c>
      <c r="BQ26" s="139">
        <v>1.2338199999999999</v>
      </c>
      <c r="BR26" s="139">
        <v>1.0664899999999999</v>
      </c>
      <c r="BS26" s="139">
        <v>0.95930000000000004</v>
      </c>
      <c r="BT26" s="139">
        <v>1.6248499999999999</v>
      </c>
      <c r="BU26" s="139">
        <v>1.7033199999999999</v>
      </c>
      <c r="BV26" s="139">
        <v>1.35728</v>
      </c>
      <c r="BW26" s="139">
        <v>0.58567000000000002</v>
      </c>
      <c r="BX26" s="139">
        <v>0.99783999999999995</v>
      </c>
      <c r="BY26" s="139">
        <v>0.79462999999999995</v>
      </c>
      <c r="BZ26" s="139">
        <v>0.83640999999999999</v>
      </c>
      <c r="CA26" s="139">
        <v>1.07412</v>
      </c>
      <c r="CB26" s="139">
        <v>1.66191</v>
      </c>
      <c r="CC26" s="139">
        <v>1.2379500000000001</v>
      </c>
      <c r="CD26" s="139">
        <v>1.1042700000000001</v>
      </c>
      <c r="CE26" s="139">
        <v>1.18157</v>
      </c>
      <c r="CF26" s="139">
        <v>1.05114</v>
      </c>
      <c r="CG26" s="139">
        <v>0.48421999999999998</v>
      </c>
      <c r="CH26" s="139">
        <v>1.0308600000000001</v>
      </c>
      <c r="CI26" s="139">
        <v>1.1777299999999999</v>
      </c>
      <c r="CJ26" s="139">
        <v>1.2622599999999999</v>
      </c>
      <c r="CK26" s="139">
        <v>1.1512100000000001</v>
      </c>
      <c r="CL26" s="139">
        <v>2.2220599999999999</v>
      </c>
      <c r="CM26" s="139">
        <v>6.1790000000000003</v>
      </c>
      <c r="CN26" s="139">
        <v>0.76290000000000002</v>
      </c>
      <c r="CO26" s="139">
        <v>1.3375999999999999</v>
      </c>
      <c r="CP26" s="139">
        <v>1.0308600000000001</v>
      </c>
      <c r="CQ26" s="139">
        <v>0.85568999999999995</v>
      </c>
      <c r="CR26" s="139">
        <v>1.2379500000000001</v>
      </c>
      <c r="CS26" s="139">
        <v>1.0612699999999999</v>
      </c>
      <c r="CT26" s="139">
        <v>0.95662000000000003</v>
      </c>
      <c r="CU26" s="139">
        <v>0.83687999999999996</v>
      </c>
      <c r="CV26" s="139">
        <v>1.6094599999999999</v>
      </c>
      <c r="CW26" s="139">
        <v>0.77608999999999995</v>
      </c>
      <c r="CX26" s="139">
        <v>0.92830999999999997</v>
      </c>
    </row>
    <row r="27" spans="3:102" x14ac:dyDescent="0.25">
      <c r="C27" s="138">
        <v>21</v>
      </c>
      <c r="D27" s="139">
        <v>300</v>
      </c>
      <c r="E27" s="139">
        <v>6</v>
      </c>
      <c r="F27" s="139">
        <v>0.22961999999999999</v>
      </c>
      <c r="G27" s="139">
        <v>1.13107</v>
      </c>
      <c r="H27" s="139">
        <v>0.66178999999999999</v>
      </c>
      <c r="I27" s="139">
        <v>0.98529</v>
      </c>
      <c r="J27" s="139">
        <v>1.3569100000000001</v>
      </c>
      <c r="K27" s="139">
        <v>0.85362000000000005</v>
      </c>
      <c r="L27" s="139">
        <v>1.05318</v>
      </c>
      <c r="M27" s="139">
        <v>0.70928999999999998</v>
      </c>
      <c r="N27" s="139">
        <v>1.1008500000000001</v>
      </c>
      <c r="O27" s="139">
        <v>0.89685999999999999</v>
      </c>
      <c r="P27" s="139">
        <v>1.57663</v>
      </c>
      <c r="Q27" s="139">
        <v>0.93781999999999999</v>
      </c>
      <c r="R27" s="139">
        <v>1.0536300000000001</v>
      </c>
      <c r="S27" s="139">
        <v>0.46384999999999998</v>
      </c>
      <c r="T27" s="139">
        <v>0.86958999999999997</v>
      </c>
      <c r="U27" s="139">
        <v>1.09653</v>
      </c>
      <c r="V27" s="139">
        <v>0.86883999999999995</v>
      </c>
      <c r="W27" s="139">
        <v>1.5070699999999999</v>
      </c>
      <c r="X27" s="139">
        <v>0.14748</v>
      </c>
      <c r="Y27" s="139">
        <v>0.14463999999999999</v>
      </c>
      <c r="Z27" s="139">
        <v>0.40801999999999999</v>
      </c>
      <c r="AA27" s="139">
        <v>0.23369000000000001</v>
      </c>
      <c r="AB27" s="139">
        <v>8.6180000000000007E-2</v>
      </c>
      <c r="AC27" s="139">
        <v>1.0790500000000001</v>
      </c>
      <c r="AD27" s="139">
        <v>6.4070000000000002E-2</v>
      </c>
      <c r="AE27" s="139">
        <v>0.11723</v>
      </c>
      <c r="AF27" s="139">
        <v>1.0542100000000001</v>
      </c>
      <c r="AG27" s="139">
        <v>0.14343</v>
      </c>
      <c r="AH27" s="139">
        <v>0.48099999999999998</v>
      </c>
      <c r="AI27" s="139">
        <v>0.64824999999999999</v>
      </c>
      <c r="AJ27" s="139">
        <v>2.9760000000000002E-2</v>
      </c>
      <c r="AK27" s="139">
        <v>0.93738999999999995</v>
      </c>
      <c r="AL27" s="139">
        <v>0.89758000000000004</v>
      </c>
      <c r="AM27" s="139">
        <v>1.1540699999999999</v>
      </c>
      <c r="AN27" s="139">
        <v>1.72651</v>
      </c>
      <c r="AO27" s="139">
        <v>1.3146100000000001</v>
      </c>
      <c r="AP27" s="139">
        <v>1.1227</v>
      </c>
      <c r="AQ27" s="139">
        <v>1.12185</v>
      </c>
      <c r="AR27" s="139">
        <v>0.95452999999999999</v>
      </c>
      <c r="AS27" s="139">
        <v>0.60484000000000004</v>
      </c>
      <c r="AT27" s="139">
        <v>0.25775999999999999</v>
      </c>
      <c r="AU27" s="139">
        <v>3.98522</v>
      </c>
      <c r="AV27" s="139">
        <v>0.37272</v>
      </c>
      <c r="AW27" s="139">
        <v>0.91385000000000005</v>
      </c>
      <c r="AX27" s="139">
        <v>1.45262</v>
      </c>
      <c r="AY27" s="139">
        <v>0.81200000000000006</v>
      </c>
      <c r="AZ27" s="139">
        <v>0.43608000000000002</v>
      </c>
      <c r="BA27" s="139">
        <v>0.57825000000000004</v>
      </c>
      <c r="BB27" s="139">
        <v>1.15649</v>
      </c>
      <c r="BC27" s="139">
        <v>1.1566099999999999</v>
      </c>
      <c r="BD27" s="139">
        <v>1.0856300000000001</v>
      </c>
      <c r="BE27" s="139">
        <v>0.69513999999999998</v>
      </c>
      <c r="BF27" s="139">
        <v>1.82317</v>
      </c>
      <c r="BG27" s="139">
        <v>0.93308000000000002</v>
      </c>
      <c r="BH27" s="139">
        <v>1.2044699999999999</v>
      </c>
      <c r="BI27" s="139">
        <v>0.67732000000000003</v>
      </c>
      <c r="BJ27" s="139">
        <v>1.1032999999999999</v>
      </c>
      <c r="BK27" s="139">
        <v>0.67732000000000003</v>
      </c>
      <c r="BL27" s="139">
        <v>0.78095999999999999</v>
      </c>
      <c r="BM27" s="139">
        <v>0.97943999999999998</v>
      </c>
      <c r="BN27" s="139">
        <v>1.1540699999999999</v>
      </c>
      <c r="BO27" s="139">
        <v>1.4845600000000001</v>
      </c>
      <c r="BP27" s="139">
        <v>1.4477500000000001</v>
      </c>
      <c r="BQ27" s="139">
        <v>0.74216000000000004</v>
      </c>
      <c r="BR27" s="139">
        <v>1.5795699999999999</v>
      </c>
      <c r="BS27" s="139">
        <v>0.81605000000000005</v>
      </c>
      <c r="BT27" s="139">
        <v>0.97736999999999996</v>
      </c>
      <c r="BU27" s="139">
        <v>1.26139</v>
      </c>
      <c r="BV27" s="139">
        <v>1.3262799999999999</v>
      </c>
      <c r="BW27" s="139">
        <v>0.46484999999999999</v>
      </c>
      <c r="BX27" s="139">
        <v>0.73895</v>
      </c>
      <c r="BY27" s="139">
        <v>0.72448000000000001</v>
      </c>
      <c r="BZ27" s="139">
        <v>0.57791999999999999</v>
      </c>
      <c r="CA27" s="139">
        <v>1.1249199999999999</v>
      </c>
      <c r="CB27" s="139">
        <v>1.62395</v>
      </c>
      <c r="CC27" s="139">
        <v>0.74463999999999997</v>
      </c>
      <c r="CD27" s="139">
        <v>0.87646000000000002</v>
      </c>
      <c r="CE27" s="139">
        <v>1.0772699999999999</v>
      </c>
      <c r="CF27" s="139">
        <v>0.83428999999999998</v>
      </c>
      <c r="CG27" s="139">
        <v>0.50712000000000002</v>
      </c>
      <c r="CH27" s="139">
        <v>0.93986000000000003</v>
      </c>
      <c r="CI27" s="139">
        <v>0.87217</v>
      </c>
      <c r="CJ27" s="139">
        <v>0.81376000000000004</v>
      </c>
      <c r="CK27" s="139">
        <v>0.97929999999999995</v>
      </c>
      <c r="CL27" s="139">
        <v>1.3365899999999999</v>
      </c>
      <c r="CM27" s="139">
        <v>3.2360000000000002</v>
      </c>
      <c r="CN27" s="139">
        <v>0.69550000000000001</v>
      </c>
      <c r="CO27" s="139">
        <v>0.43117</v>
      </c>
      <c r="CP27" s="139">
        <v>0.93986000000000003</v>
      </c>
      <c r="CQ27" s="139">
        <v>1.02942</v>
      </c>
      <c r="CR27" s="139">
        <v>1.2096800000000001</v>
      </c>
      <c r="CS27" s="139">
        <v>0.42115999999999998</v>
      </c>
      <c r="CT27" s="139">
        <v>0.75927</v>
      </c>
      <c r="CU27" s="139">
        <v>1.0790500000000001</v>
      </c>
      <c r="CV27" s="139">
        <v>0.63871999999999995</v>
      </c>
      <c r="CW27" s="139">
        <v>0.66020000000000001</v>
      </c>
      <c r="CX27" s="139">
        <v>0.64141999999999999</v>
      </c>
    </row>
    <row r="30" spans="3:102" ht="20.25" x14ac:dyDescent="0.3">
      <c r="F30" s="121" t="s">
        <v>1829</v>
      </c>
    </row>
    <row r="32" spans="3:102" ht="16.5" thickBot="1" x14ac:dyDescent="0.3"/>
    <row r="33" spans="6:27" ht="16.5" thickBot="1" x14ac:dyDescent="0.3">
      <c r="F33" s="136" t="s">
        <v>1826</v>
      </c>
      <c r="G33" s="138">
        <v>1</v>
      </c>
      <c r="H33" s="138">
        <v>2</v>
      </c>
      <c r="I33" s="138">
        <v>3</v>
      </c>
      <c r="J33" s="138">
        <v>4</v>
      </c>
      <c r="K33" s="138">
        <v>5</v>
      </c>
      <c r="L33" s="138">
        <v>6</v>
      </c>
      <c r="M33" s="138">
        <v>7</v>
      </c>
      <c r="N33" s="138">
        <v>8</v>
      </c>
      <c r="O33" s="138">
        <v>9</v>
      </c>
      <c r="P33" s="138">
        <v>10</v>
      </c>
      <c r="Q33" s="138">
        <v>11</v>
      </c>
      <c r="R33" s="138">
        <v>12</v>
      </c>
      <c r="S33" s="138">
        <v>13</v>
      </c>
      <c r="T33" s="138">
        <v>14</v>
      </c>
      <c r="U33" s="138">
        <v>15</v>
      </c>
      <c r="V33" s="138">
        <v>16</v>
      </c>
      <c r="W33" s="138">
        <v>17</v>
      </c>
      <c r="X33" s="138">
        <v>18</v>
      </c>
      <c r="Y33" s="138">
        <v>19</v>
      </c>
      <c r="Z33" s="138">
        <v>20</v>
      </c>
      <c r="AA33" s="138">
        <v>21</v>
      </c>
    </row>
    <row r="34" spans="6:27" ht="16.5" thickBot="1" x14ac:dyDescent="0.3">
      <c r="F34" s="137" t="s">
        <v>746</v>
      </c>
      <c r="G34" s="139">
        <v>0</v>
      </c>
      <c r="H34" s="139">
        <v>0</v>
      </c>
      <c r="I34" s="139">
        <v>0</v>
      </c>
      <c r="J34" s="139">
        <v>0</v>
      </c>
      <c r="K34" s="139">
        <v>0</v>
      </c>
      <c r="L34" s="139">
        <v>0</v>
      </c>
      <c r="M34" s="139">
        <v>0</v>
      </c>
      <c r="N34" s="139">
        <v>0</v>
      </c>
      <c r="O34" s="139">
        <v>11</v>
      </c>
      <c r="P34" s="139">
        <v>11</v>
      </c>
      <c r="Q34" s="139">
        <v>11</v>
      </c>
      <c r="R34" s="139">
        <v>33</v>
      </c>
      <c r="S34" s="139">
        <v>33</v>
      </c>
      <c r="T34" s="139">
        <v>100</v>
      </c>
      <c r="U34" s="139">
        <v>100</v>
      </c>
      <c r="V34" s="139">
        <v>100</v>
      </c>
      <c r="W34" s="139">
        <v>300</v>
      </c>
      <c r="X34" s="139">
        <v>300</v>
      </c>
      <c r="Y34" s="139">
        <v>300</v>
      </c>
      <c r="Z34" s="139">
        <v>300</v>
      </c>
      <c r="AA34" s="139">
        <v>300</v>
      </c>
    </row>
    <row r="35" spans="6:27" ht="16.5" thickBot="1" x14ac:dyDescent="0.3">
      <c r="F35" s="137" t="s">
        <v>1816</v>
      </c>
      <c r="G35" s="139">
        <v>1.1324399999999999</v>
      </c>
      <c r="H35" s="139">
        <v>0.90825999999999996</v>
      </c>
      <c r="I35" s="139">
        <v>1.01013</v>
      </c>
      <c r="J35" s="139">
        <v>1.0096099999999999</v>
      </c>
      <c r="K35" s="139">
        <v>0.93955999999999995</v>
      </c>
      <c r="L35" s="139">
        <v>0.96686000000000005</v>
      </c>
      <c r="M35" s="139">
        <v>1.0564</v>
      </c>
      <c r="N35" s="139">
        <v>0.97674000000000005</v>
      </c>
      <c r="O35" s="139">
        <v>0.94828000000000001</v>
      </c>
      <c r="P35" s="139">
        <v>0.71725000000000005</v>
      </c>
      <c r="Q35" s="139">
        <v>0.80915000000000004</v>
      </c>
      <c r="R35" s="139">
        <v>0.75834999999999997</v>
      </c>
      <c r="S35" s="139">
        <v>0.58272999999999997</v>
      </c>
      <c r="T35" s="139">
        <v>0.37618000000000001</v>
      </c>
      <c r="U35" s="139">
        <v>0.37963999999999998</v>
      </c>
      <c r="V35" s="139">
        <v>0.49590000000000001</v>
      </c>
      <c r="W35" s="139">
        <v>0.24282000000000001</v>
      </c>
      <c r="X35" s="139">
        <v>0.24887999999999999</v>
      </c>
      <c r="Y35" s="139">
        <v>0.24640999999999999</v>
      </c>
      <c r="Z35" s="139">
        <v>0.26151999999999997</v>
      </c>
      <c r="AA35" s="139">
        <v>0.22961999999999999</v>
      </c>
    </row>
    <row r="36" spans="6:27" ht="16.5" thickBot="1" x14ac:dyDescent="0.3">
      <c r="F36" s="137" t="s">
        <v>214</v>
      </c>
      <c r="G36" s="139">
        <v>1.0753600000000001</v>
      </c>
      <c r="H36" s="139">
        <v>0.79635</v>
      </c>
      <c r="I36" s="139">
        <v>0.87346000000000001</v>
      </c>
      <c r="J36" s="139">
        <v>1.0753600000000001</v>
      </c>
      <c r="K36" s="139">
        <v>1.1794800000000001</v>
      </c>
      <c r="L36" s="139">
        <v>1.0076700000000001</v>
      </c>
      <c r="M36" s="139">
        <v>0.98465999999999998</v>
      </c>
      <c r="N36" s="139">
        <v>1.0076700000000001</v>
      </c>
      <c r="O36" s="139">
        <v>0.85719000000000001</v>
      </c>
      <c r="P36" s="139">
        <v>1.0553300000000001</v>
      </c>
      <c r="Q36" s="139">
        <v>1.0076700000000001</v>
      </c>
      <c r="R36" s="139">
        <v>0.79979</v>
      </c>
      <c r="S36" s="139">
        <v>0.83762000000000003</v>
      </c>
      <c r="T36" s="139">
        <v>1.13107</v>
      </c>
      <c r="U36" s="139">
        <v>1.0076700000000001</v>
      </c>
      <c r="V36" s="139">
        <v>0.91871999999999998</v>
      </c>
      <c r="W36" s="139">
        <v>1.1525399999999999</v>
      </c>
      <c r="X36" s="139">
        <v>1.2936799999999999</v>
      </c>
      <c r="Y36" s="139">
        <v>1.1262099999999999</v>
      </c>
      <c r="Z36" s="139">
        <v>1.15751</v>
      </c>
      <c r="AA36" s="139">
        <v>1.13107</v>
      </c>
    </row>
    <row r="37" spans="6:27" ht="16.5" thickBot="1" x14ac:dyDescent="0.3">
      <c r="F37" s="137" t="s">
        <v>217</v>
      </c>
      <c r="G37" s="139">
        <v>1.2718</v>
      </c>
      <c r="H37" s="139">
        <v>0.94182999999999995</v>
      </c>
      <c r="I37" s="139">
        <v>0.96384000000000003</v>
      </c>
      <c r="J37" s="139">
        <v>0.96384000000000003</v>
      </c>
      <c r="K37" s="139">
        <v>0.85868999999999995</v>
      </c>
      <c r="L37" s="139">
        <v>1.02654</v>
      </c>
      <c r="M37" s="139">
        <v>0.87324000000000002</v>
      </c>
      <c r="N37" s="139">
        <v>1.10022</v>
      </c>
      <c r="O37" s="139">
        <v>0.93591999999999997</v>
      </c>
      <c r="P37" s="139">
        <v>0.81476000000000004</v>
      </c>
      <c r="Q37" s="139">
        <v>0.83381000000000005</v>
      </c>
      <c r="R37" s="139">
        <v>0.93591999999999997</v>
      </c>
      <c r="S37" s="139">
        <v>0.85329999999999995</v>
      </c>
      <c r="T37" s="139">
        <v>1.00309</v>
      </c>
      <c r="U37" s="139">
        <v>0.72587000000000002</v>
      </c>
      <c r="V37" s="139">
        <v>0.81476000000000004</v>
      </c>
      <c r="W37" s="139">
        <v>0.89929999999999999</v>
      </c>
      <c r="X37" s="139">
        <v>0.81991000000000003</v>
      </c>
      <c r="Y37" s="139">
        <v>0.76500000000000001</v>
      </c>
      <c r="Z37" s="139">
        <v>0.89365000000000006</v>
      </c>
      <c r="AA37" s="139">
        <v>0.66178999999999999</v>
      </c>
    </row>
    <row r="38" spans="6:27" ht="16.5" thickBot="1" x14ac:dyDescent="0.3">
      <c r="F38" s="137" t="s">
        <v>219</v>
      </c>
      <c r="G38" s="139">
        <v>1.1147100000000001</v>
      </c>
      <c r="H38" s="139">
        <v>0.94823999999999997</v>
      </c>
      <c r="I38" s="139">
        <v>1.04006</v>
      </c>
      <c r="J38" s="139">
        <v>0.97040999999999999</v>
      </c>
      <c r="K38" s="139">
        <v>0.92659000000000002</v>
      </c>
      <c r="L38" s="139">
        <v>1.0523899999999999</v>
      </c>
      <c r="M38" s="139">
        <v>0.89522999999999997</v>
      </c>
      <c r="N38" s="139">
        <v>1.0523899999999999</v>
      </c>
      <c r="O38" s="139">
        <v>0.83528000000000002</v>
      </c>
      <c r="P38" s="139">
        <v>0.95948</v>
      </c>
      <c r="Q38" s="139">
        <v>0.91615000000000002</v>
      </c>
      <c r="R38" s="139">
        <v>0.95948</v>
      </c>
      <c r="S38" s="139">
        <v>1.0048600000000001</v>
      </c>
      <c r="T38" s="139">
        <v>1.18126</v>
      </c>
      <c r="U38" s="139">
        <v>0.98190999999999995</v>
      </c>
      <c r="V38" s="139">
        <v>1.18126</v>
      </c>
      <c r="W38" s="139">
        <v>1.1947099999999999</v>
      </c>
      <c r="X38" s="139">
        <v>1.0163</v>
      </c>
      <c r="Y38" s="139">
        <v>1.1674199999999999</v>
      </c>
      <c r="Z38" s="139">
        <v>1.38863</v>
      </c>
      <c r="AA38" s="139">
        <v>1.3569100000000001</v>
      </c>
    </row>
    <row r="39" spans="6:27" ht="16.5" thickBot="1" x14ac:dyDescent="0.3">
      <c r="F39" s="137" t="s">
        <v>220</v>
      </c>
      <c r="G39" s="139">
        <v>1.4576800000000001</v>
      </c>
      <c r="H39" s="139">
        <v>0.93974999999999997</v>
      </c>
      <c r="I39" s="139">
        <v>0.83721999999999996</v>
      </c>
      <c r="J39" s="139">
        <v>0.78115000000000001</v>
      </c>
      <c r="K39" s="139">
        <v>0.98419000000000001</v>
      </c>
      <c r="L39" s="139">
        <v>0.87356999999999996</v>
      </c>
      <c r="M39" s="139">
        <v>1.0509299999999999</v>
      </c>
      <c r="N39" s="139">
        <v>1.0754999999999999</v>
      </c>
      <c r="O39" s="139">
        <v>1.0509299999999999</v>
      </c>
      <c r="P39" s="139">
        <v>1.2072000000000001</v>
      </c>
      <c r="Q39" s="139">
        <v>1.0034700000000001</v>
      </c>
      <c r="R39" s="139">
        <v>0.79645999999999995</v>
      </c>
      <c r="S39" s="139">
        <v>0.83411999999999997</v>
      </c>
      <c r="T39" s="139">
        <v>1.12636</v>
      </c>
      <c r="U39" s="139">
        <v>1.0754999999999999</v>
      </c>
      <c r="V39" s="139">
        <v>0.91488999999999998</v>
      </c>
      <c r="W39" s="139">
        <v>1.18401</v>
      </c>
      <c r="X39" s="139">
        <v>1.15696</v>
      </c>
      <c r="Y39" s="139">
        <v>1.15696</v>
      </c>
      <c r="Z39" s="139">
        <v>1.0754999999999999</v>
      </c>
      <c r="AA39" s="139">
        <v>0.85362000000000005</v>
      </c>
    </row>
    <row r="40" spans="6:27" ht="16.5" thickBot="1" x14ac:dyDescent="0.3">
      <c r="F40" s="137" t="s">
        <v>221</v>
      </c>
      <c r="G40" s="139">
        <v>1.43885</v>
      </c>
      <c r="H40" s="139">
        <v>0.61199000000000003</v>
      </c>
      <c r="I40" s="139">
        <v>0.58435999999999999</v>
      </c>
      <c r="J40" s="139">
        <v>1.1687099999999999</v>
      </c>
      <c r="K40" s="139">
        <v>1.1960299999999999</v>
      </c>
      <c r="L40" s="139">
        <v>0.50280999999999998</v>
      </c>
      <c r="M40" s="139">
        <v>1.8337000000000001</v>
      </c>
      <c r="N40" s="139">
        <v>0.66346000000000005</v>
      </c>
      <c r="O40" s="139">
        <v>1.05318</v>
      </c>
      <c r="P40" s="139">
        <v>2.2575400000000001</v>
      </c>
      <c r="Q40" s="139">
        <v>1.23807</v>
      </c>
      <c r="R40" s="139">
        <v>1.48942</v>
      </c>
      <c r="S40" s="139">
        <v>0.96021000000000001</v>
      </c>
      <c r="T40" s="139">
        <v>1.38968</v>
      </c>
      <c r="U40" s="139">
        <v>1.00562</v>
      </c>
      <c r="V40" s="139">
        <v>1.38968</v>
      </c>
      <c r="W40" s="139">
        <v>1.2525900000000001</v>
      </c>
      <c r="X40" s="139">
        <v>1.14202</v>
      </c>
      <c r="Y40" s="139">
        <v>0.75344999999999995</v>
      </c>
      <c r="Z40" s="139">
        <v>0.87544</v>
      </c>
      <c r="AA40" s="139">
        <v>1.05318</v>
      </c>
    </row>
    <row r="41" spans="6:27" ht="16.5" thickBot="1" x14ac:dyDescent="0.3">
      <c r="F41" s="137" t="s">
        <v>222</v>
      </c>
      <c r="G41" s="139">
        <v>1.1576200000000001</v>
      </c>
      <c r="H41" s="139">
        <v>0.98475000000000001</v>
      </c>
      <c r="I41" s="139">
        <v>1.00776</v>
      </c>
      <c r="J41" s="139">
        <v>0.81855999999999995</v>
      </c>
      <c r="K41" s="139">
        <v>1.03132</v>
      </c>
      <c r="L41" s="139">
        <v>1.10022</v>
      </c>
      <c r="M41" s="139">
        <v>0.87324000000000002</v>
      </c>
      <c r="N41" s="139">
        <v>1.02654</v>
      </c>
      <c r="O41" s="139">
        <v>0.87324000000000002</v>
      </c>
      <c r="P41" s="139">
        <v>1.0750900000000001</v>
      </c>
      <c r="Q41" s="139">
        <v>0.89366000000000001</v>
      </c>
      <c r="R41" s="139">
        <v>1.23495</v>
      </c>
      <c r="S41" s="139">
        <v>0.74283999999999994</v>
      </c>
      <c r="T41" s="139">
        <v>1.15225</v>
      </c>
      <c r="U41" s="139">
        <v>0.67725999999999997</v>
      </c>
      <c r="V41" s="139">
        <v>1.00309</v>
      </c>
      <c r="W41" s="139">
        <v>0.81855999999999995</v>
      </c>
      <c r="X41" s="139">
        <v>0.79986000000000002</v>
      </c>
      <c r="Y41" s="139">
        <v>0.85726999999999998</v>
      </c>
      <c r="Z41" s="139">
        <v>0.77797000000000005</v>
      </c>
      <c r="AA41" s="139">
        <v>0.70928999999999998</v>
      </c>
    </row>
    <row r="42" spans="6:27" ht="16.5" thickBot="1" x14ac:dyDescent="0.3">
      <c r="F42" s="137" t="s">
        <v>223</v>
      </c>
      <c r="G42" s="139">
        <v>0.96982999999999997</v>
      </c>
      <c r="H42" s="139">
        <v>0.88421000000000005</v>
      </c>
      <c r="I42" s="139">
        <v>1.0394300000000001</v>
      </c>
      <c r="J42" s="139">
        <v>1.1140399999999999</v>
      </c>
      <c r="K42" s="139">
        <v>0.99248999999999998</v>
      </c>
      <c r="L42" s="139">
        <v>1.1265799999999999</v>
      </c>
      <c r="M42" s="139">
        <v>0.95835000000000004</v>
      </c>
      <c r="N42" s="139">
        <v>0.91507000000000005</v>
      </c>
      <c r="O42" s="139">
        <v>0.89417000000000002</v>
      </c>
      <c r="P42" s="139">
        <v>1.1008500000000001</v>
      </c>
      <c r="Q42" s="139">
        <v>1.2941</v>
      </c>
      <c r="R42" s="139">
        <v>0.95835000000000004</v>
      </c>
      <c r="S42" s="139">
        <v>0.87375000000000003</v>
      </c>
      <c r="T42" s="139">
        <v>1.2645500000000001</v>
      </c>
      <c r="U42" s="139">
        <v>1.05114</v>
      </c>
      <c r="V42" s="139">
        <v>1.0271300000000001</v>
      </c>
      <c r="W42" s="139">
        <v>1.1939900000000001</v>
      </c>
      <c r="X42" s="139">
        <v>0.94767000000000001</v>
      </c>
      <c r="Y42" s="139">
        <v>0.94767000000000001</v>
      </c>
      <c r="Z42" s="139">
        <v>0.79661000000000004</v>
      </c>
      <c r="AA42" s="139">
        <v>1.1008500000000001</v>
      </c>
    </row>
    <row r="43" spans="6:27" ht="16.5" thickBot="1" x14ac:dyDescent="0.3">
      <c r="F43" s="137" t="s">
        <v>224</v>
      </c>
      <c r="G43" s="139">
        <v>0.73829999999999996</v>
      </c>
      <c r="H43" s="139">
        <v>0.77320999999999995</v>
      </c>
      <c r="I43" s="139">
        <v>1.58257</v>
      </c>
      <c r="J43" s="139">
        <v>0.90895000000000004</v>
      </c>
      <c r="K43" s="139">
        <v>0.99695999999999996</v>
      </c>
      <c r="L43" s="139">
        <v>0.60553000000000001</v>
      </c>
      <c r="M43" s="139">
        <v>1.1834100000000001</v>
      </c>
      <c r="N43" s="139">
        <v>1.2110700000000001</v>
      </c>
      <c r="O43" s="139">
        <v>1.6735899999999999</v>
      </c>
      <c r="P43" s="139">
        <v>2.2083200000000001</v>
      </c>
      <c r="Q43" s="139">
        <v>1.2110700000000001</v>
      </c>
      <c r="R43" s="139">
        <v>1.56152</v>
      </c>
      <c r="S43" s="139">
        <v>1.5258499999999999</v>
      </c>
      <c r="T43" s="139">
        <v>1.0302199999999999</v>
      </c>
      <c r="U43" s="139">
        <v>1.71271</v>
      </c>
      <c r="V43" s="139">
        <v>1.7937099999999999</v>
      </c>
      <c r="W43" s="139">
        <v>0.64271999999999996</v>
      </c>
      <c r="X43" s="139">
        <v>2.0405199999999999</v>
      </c>
      <c r="Y43" s="139">
        <v>0.82870999999999995</v>
      </c>
      <c r="Z43" s="139">
        <v>2.4221400000000002</v>
      </c>
      <c r="AA43" s="139">
        <v>0.89685999999999999</v>
      </c>
    </row>
    <row r="44" spans="6:27" ht="16.5" thickBot="1" x14ac:dyDescent="0.3">
      <c r="F44" s="137" t="s">
        <v>225</v>
      </c>
      <c r="G44" s="139">
        <v>1.08707</v>
      </c>
      <c r="H44" s="139">
        <v>0.99109999999999998</v>
      </c>
      <c r="I44" s="139">
        <v>0.66917000000000004</v>
      </c>
      <c r="J44" s="139">
        <v>0.88297000000000003</v>
      </c>
      <c r="K44" s="139">
        <v>1.3696200000000001</v>
      </c>
      <c r="L44" s="139">
        <v>0.80674000000000001</v>
      </c>
      <c r="M44" s="139">
        <v>0.97053</v>
      </c>
      <c r="N44" s="139">
        <v>1.22279</v>
      </c>
      <c r="O44" s="139">
        <v>1.3725400000000001</v>
      </c>
      <c r="P44" s="139">
        <v>1.6897899999999999</v>
      </c>
      <c r="Q44" s="139">
        <v>1.1409100000000001</v>
      </c>
      <c r="R44" s="139">
        <v>1.0401899999999999</v>
      </c>
      <c r="S44" s="139">
        <v>0.67059000000000002</v>
      </c>
      <c r="T44" s="139">
        <v>1.2806200000000001</v>
      </c>
      <c r="U44" s="139">
        <v>1.22279</v>
      </c>
      <c r="V44" s="139">
        <v>1.2806200000000001</v>
      </c>
      <c r="W44" s="139">
        <v>1.16509</v>
      </c>
      <c r="X44" s="139">
        <v>2.4403800000000002</v>
      </c>
      <c r="Y44" s="139">
        <v>0.99109999999999998</v>
      </c>
      <c r="Z44" s="139">
        <v>1.72929</v>
      </c>
      <c r="AA44" s="139">
        <v>1.57663</v>
      </c>
    </row>
    <row r="45" spans="6:27" ht="16.5" thickBot="1" x14ac:dyDescent="0.3">
      <c r="F45" s="137" t="s">
        <v>226</v>
      </c>
      <c r="G45" s="139">
        <v>0.69564999999999999</v>
      </c>
      <c r="H45" s="139">
        <v>1.0303199999999999</v>
      </c>
      <c r="I45" s="139">
        <v>1.21119</v>
      </c>
      <c r="J45" s="139">
        <v>0.98379000000000005</v>
      </c>
      <c r="K45" s="139">
        <v>1.0790500000000001</v>
      </c>
      <c r="L45" s="139">
        <v>1.1024499999999999</v>
      </c>
      <c r="M45" s="139">
        <v>0.93781999999999999</v>
      </c>
      <c r="N45" s="139">
        <v>0.95974000000000004</v>
      </c>
      <c r="O45" s="139">
        <v>1.0772699999999999</v>
      </c>
      <c r="P45" s="139">
        <v>1.0772699999999999</v>
      </c>
      <c r="Q45" s="139">
        <v>1.0286200000000001</v>
      </c>
      <c r="R45" s="139">
        <v>1.0051300000000001</v>
      </c>
      <c r="S45" s="139">
        <v>0.98216999999999999</v>
      </c>
      <c r="T45" s="139">
        <v>1.3262700000000001</v>
      </c>
      <c r="U45" s="139">
        <v>1.0286200000000001</v>
      </c>
      <c r="V45" s="139">
        <v>1.0772699999999999</v>
      </c>
      <c r="W45" s="139">
        <v>1.21119</v>
      </c>
      <c r="X45" s="139">
        <v>1.26847</v>
      </c>
      <c r="Y45" s="139">
        <v>1.26847</v>
      </c>
      <c r="Z45" s="139">
        <v>1.35727</v>
      </c>
      <c r="AA45" s="139">
        <v>0.93781999999999999</v>
      </c>
    </row>
    <row r="46" spans="6:27" ht="17.25" customHeight="1" thickBot="1" x14ac:dyDescent="0.3">
      <c r="F46" s="137" t="s">
        <v>227</v>
      </c>
      <c r="G46" s="139">
        <v>0.73848000000000003</v>
      </c>
      <c r="H46" s="139">
        <v>1.0937699999999999</v>
      </c>
      <c r="I46" s="139">
        <v>0.90917999999999999</v>
      </c>
      <c r="J46" s="139">
        <v>0.84830000000000005</v>
      </c>
      <c r="K46" s="139">
        <v>1.4102699999999999</v>
      </c>
      <c r="L46" s="139">
        <v>0.93867999999999996</v>
      </c>
      <c r="M46" s="139">
        <v>0.98307</v>
      </c>
      <c r="N46" s="139">
        <v>1.0782499999999999</v>
      </c>
      <c r="O46" s="139">
        <v>0.91724000000000006</v>
      </c>
      <c r="P46" s="139">
        <v>1.2102999999999999</v>
      </c>
      <c r="Q46" s="139">
        <v>0.87582000000000004</v>
      </c>
      <c r="R46" s="139">
        <v>0.79849999999999999</v>
      </c>
      <c r="S46" s="139">
        <v>0.89629000000000003</v>
      </c>
      <c r="T46" s="139">
        <v>1.2971699999999999</v>
      </c>
      <c r="U46" s="139">
        <v>0.87582000000000004</v>
      </c>
      <c r="V46" s="139">
        <v>1.1292500000000001</v>
      </c>
      <c r="W46" s="139">
        <v>1.2857799999999999</v>
      </c>
      <c r="X46" s="139">
        <v>1.34659</v>
      </c>
      <c r="Y46" s="139">
        <v>1.5468200000000001</v>
      </c>
      <c r="Z46" s="139">
        <v>1.3274900000000001</v>
      </c>
      <c r="AA46" s="139">
        <v>1.0536300000000001</v>
      </c>
    </row>
    <row r="47" spans="6:27" ht="16.5" thickBot="1" x14ac:dyDescent="0.3">
      <c r="F47" s="137" t="s">
        <v>228</v>
      </c>
      <c r="G47" s="139">
        <v>0.98145000000000004</v>
      </c>
      <c r="H47" s="139">
        <v>0.83489000000000002</v>
      </c>
      <c r="I47" s="139">
        <v>1.05189</v>
      </c>
      <c r="J47" s="139">
        <v>1.1273899999999999</v>
      </c>
      <c r="K47" s="139">
        <v>1.0043899999999999</v>
      </c>
      <c r="L47" s="139">
        <v>0.94938999999999996</v>
      </c>
      <c r="M47" s="139">
        <v>1.2241200000000001</v>
      </c>
      <c r="N47" s="139">
        <v>0.82648999999999995</v>
      </c>
      <c r="O47" s="139">
        <v>0.80762</v>
      </c>
      <c r="P47" s="139">
        <v>0.65598999999999996</v>
      </c>
      <c r="Q47" s="139">
        <v>0.94938999999999996</v>
      </c>
      <c r="R47" s="139">
        <v>0.75353000000000003</v>
      </c>
      <c r="S47" s="139">
        <v>0.64100000000000001</v>
      </c>
      <c r="T47" s="139">
        <v>0.61206000000000005</v>
      </c>
      <c r="U47" s="139">
        <v>0.58442000000000005</v>
      </c>
      <c r="V47" s="139">
        <v>0.70306999999999997</v>
      </c>
      <c r="W47" s="139">
        <v>0.52593999999999996</v>
      </c>
      <c r="X47" s="139">
        <v>0.67813999999999997</v>
      </c>
      <c r="Y47" s="139">
        <v>0.59035000000000004</v>
      </c>
      <c r="Z47" s="139">
        <v>0.44291000000000003</v>
      </c>
      <c r="AA47" s="139">
        <v>0.46384999999999998</v>
      </c>
    </row>
    <row r="48" spans="6:27" ht="16.5" thickBot="1" x14ac:dyDescent="0.3">
      <c r="F48" s="137" t="s">
        <v>229</v>
      </c>
      <c r="G48" s="139">
        <v>1.31372</v>
      </c>
      <c r="H48" s="139">
        <v>0.84692999999999996</v>
      </c>
      <c r="I48" s="139">
        <v>1.1436599999999999</v>
      </c>
      <c r="J48" s="139">
        <v>0.80869000000000002</v>
      </c>
      <c r="K48" s="139">
        <v>0.88698999999999995</v>
      </c>
      <c r="L48" s="139">
        <v>0.83031999999999995</v>
      </c>
      <c r="M48" s="139">
        <v>1.1474299999999999</v>
      </c>
      <c r="N48" s="139">
        <v>1.0222500000000001</v>
      </c>
      <c r="O48" s="139">
        <v>1.1474299999999999</v>
      </c>
      <c r="P48" s="139">
        <v>1.5140499999999999</v>
      </c>
      <c r="Q48" s="139">
        <v>0.95379000000000003</v>
      </c>
      <c r="R48" s="139">
        <v>1.1474299999999999</v>
      </c>
      <c r="S48" s="139">
        <v>0.84972999999999999</v>
      </c>
      <c r="T48" s="139">
        <v>0.99890000000000001</v>
      </c>
      <c r="U48" s="139">
        <v>1.17425</v>
      </c>
      <c r="V48" s="139">
        <v>1.3180499999999999</v>
      </c>
      <c r="W48" s="139">
        <v>0.92893999999999999</v>
      </c>
      <c r="X48" s="139">
        <v>1.0427</v>
      </c>
      <c r="Y48" s="139">
        <v>1.11754</v>
      </c>
      <c r="Z48" s="139">
        <v>1.6606399999999999</v>
      </c>
      <c r="AA48" s="139">
        <v>0.86958999999999997</v>
      </c>
    </row>
    <row r="49" spans="6:27" ht="16.5" thickBot="1" x14ac:dyDescent="0.3">
      <c r="F49" s="137" t="s">
        <v>230</v>
      </c>
      <c r="G49" s="139">
        <v>1.1837599999999999</v>
      </c>
      <c r="H49" s="139">
        <v>0.76315</v>
      </c>
      <c r="I49" s="139">
        <v>1.1044799999999999</v>
      </c>
      <c r="J49" s="139">
        <v>1.0305200000000001</v>
      </c>
      <c r="K49" s="139">
        <v>0.91808999999999996</v>
      </c>
      <c r="L49" s="139">
        <v>1</v>
      </c>
      <c r="M49" s="139">
        <v>1.0230999999999999</v>
      </c>
      <c r="N49" s="139">
        <v>0.97689999999999999</v>
      </c>
      <c r="O49" s="139">
        <v>0.95459000000000005</v>
      </c>
      <c r="P49" s="139">
        <v>0.83101999999999998</v>
      </c>
      <c r="Q49" s="139">
        <v>0.74034999999999995</v>
      </c>
      <c r="R49" s="139">
        <v>0.83101999999999998</v>
      </c>
      <c r="S49" s="139">
        <v>0.65958000000000006</v>
      </c>
      <c r="T49" s="139">
        <v>1.17523</v>
      </c>
      <c r="U49" s="139">
        <v>0.91147999999999996</v>
      </c>
      <c r="V49" s="139">
        <v>1.09653</v>
      </c>
      <c r="W49" s="139">
        <v>1.1044799999999999</v>
      </c>
      <c r="X49" s="139">
        <v>1.0792600000000001</v>
      </c>
      <c r="Y49" s="139">
        <v>1.2397400000000001</v>
      </c>
      <c r="Z49" s="139">
        <v>1.2027000000000001</v>
      </c>
      <c r="AA49" s="139">
        <v>1.09653</v>
      </c>
    </row>
    <row r="50" spans="6:27" ht="16.5" thickBot="1" x14ac:dyDescent="0.3">
      <c r="F50" s="137" t="s">
        <v>231</v>
      </c>
      <c r="G50" s="139">
        <v>1.1444300000000001</v>
      </c>
      <c r="H50" s="139">
        <v>1.19855</v>
      </c>
      <c r="I50" s="139">
        <v>0.80923</v>
      </c>
      <c r="J50" s="139">
        <v>0.75504000000000004</v>
      </c>
      <c r="K50" s="139">
        <v>1.0927500000000001</v>
      </c>
      <c r="L50" s="139">
        <v>1.09467</v>
      </c>
      <c r="M50" s="139">
        <v>0.81066000000000005</v>
      </c>
      <c r="N50" s="139">
        <v>1.09467</v>
      </c>
      <c r="O50" s="139">
        <v>0.81066000000000005</v>
      </c>
      <c r="P50" s="139">
        <v>0.99804000000000004</v>
      </c>
      <c r="Q50" s="139">
        <v>1.02136</v>
      </c>
      <c r="R50" s="139">
        <v>0.99804000000000004</v>
      </c>
      <c r="S50" s="139">
        <v>0.90993000000000002</v>
      </c>
      <c r="T50" s="139">
        <v>0.99804000000000004</v>
      </c>
      <c r="U50" s="139">
        <v>0.88915</v>
      </c>
      <c r="V50" s="139">
        <v>0.93120000000000003</v>
      </c>
      <c r="W50" s="139">
        <v>0.80923</v>
      </c>
      <c r="X50" s="139">
        <v>0.79074999999999995</v>
      </c>
      <c r="Y50" s="139">
        <v>0.90832999999999997</v>
      </c>
      <c r="Z50" s="139">
        <v>1.09467</v>
      </c>
      <c r="AA50" s="139">
        <v>0.86883999999999995</v>
      </c>
    </row>
    <row r="51" spans="6:27" ht="16.5" thickBot="1" x14ac:dyDescent="0.3">
      <c r="F51" s="137" t="s">
        <v>232</v>
      </c>
      <c r="G51" s="139">
        <v>1.09175</v>
      </c>
      <c r="H51" s="139">
        <v>1.1433800000000001</v>
      </c>
      <c r="I51" s="139">
        <v>0.77198</v>
      </c>
      <c r="J51" s="139">
        <v>0.95042000000000004</v>
      </c>
      <c r="K51" s="139">
        <v>1.0424500000000001</v>
      </c>
      <c r="L51" s="139">
        <v>0.82648999999999995</v>
      </c>
      <c r="M51" s="139">
        <v>1.2241200000000001</v>
      </c>
      <c r="N51" s="139">
        <v>0.94938999999999996</v>
      </c>
      <c r="O51" s="139">
        <v>1.2241200000000001</v>
      </c>
      <c r="P51" s="139">
        <v>1.0656600000000001</v>
      </c>
      <c r="Q51" s="139">
        <v>1.1688400000000001</v>
      </c>
      <c r="R51" s="139">
        <v>0.92771000000000003</v>
      </c>
      <c r="S51" s="139">
        <v>0.78917000000000004</v>
      </c>
      <c r="T51" s="139">
        <v>1.4061399999999999</v>
      </c>
      <c r="U51" s="139">
        <v>1.09057</v>
      </c>
      <c r="V51" s="139">
        <v>1.1421399999999999</v>
      </c>
      <c r="W51" s="139">
        <v>1.2540899999999999</v>
      </c>
      <c r="X51" s="139">
        <v>1.40767</v>
      </c>
      <c r="Y51" s="139">
        <v>1.06681</v>
      </c>
      <c r="Z51" s="139">
        <v>1.5422899999999999</v>
      </c>
      <c r="AA51" s="139">
        <v>1.5070699999999999</v>
      </c>
    </row>
    <row r="52" spans="6:27" ht="16.5" thickBot="1" x14ac:dyDescent="0.3">
      <c r="F52" s="137" t="s">
        <v>233</v>
      </c>
      <c r="G52" s="139">
        <v>1.30047</v>
      </c>
      <c r="H52" s="139">
        <v>0.83840000000000003</v>
      </c>
      <c r="I52" s="139">
        <v>1.0563100000000001</v>
      </c>
      <c r="J52" s="139">
        <v>0.98556999999999995</v>
      </c>
      <c r="K52" s="139">
        <v>0.81925000000000003</v>
      </c>
      <c r="L52" s="139">
        <v>1.1265799999999999</v>
      </c>
      <c r="M52" s="139">
        <v>0.95835000000000004</v>
      </c>
      <c r="N52" s="139">
        <v>0.91507000000000005</v>
      </c>
      <c r="O52" s="139">
        <v>0.95835000000000004</v>
      </c>
      <c r="P52" s="139">
        <v>0.67764999999999997</v>
      </c>
      <c r="Q52" s="139">
        <v>0.79661000000000004</v>
      </c>
      <c r="R52" s="139">
        <v>0.58992999999999995</v>
      </c>
      <c r="S52" s="139">
        <v>0.7097</v>
      </c>
      <c r="T52" s="139">
        <v>0.23959</v>
      </c>
      <c r="U52" s="139">
        <v>0.24518999999999999</v>
      </c>
      <c r="V52" s="139">
        <v>0.29497000000000001</v>
      </c>
      <c r="W52" s="139">
        <v>0.14152000000000001</v>
      </c>
      <c r="X52" s="139">
        <v>0.15884999999999999</v>
      </c>
      <c r="Y52" s="139">
        <v>0.14821000000000001</v>
      </c>
      <c r="Z52" s="139">
        <v>0.15093000000000001</v>
      </c>
      <c r="AA52" s="139">
        <v>0.14748</v>
      </c>
    </row>
    <row r="53" spans="6:27" ht="16.5" thickBot="1" x14ac:dyDescent="0.3">
      <c r="F53" s="137" t="s">
        <v>234</v>
      </c>
      <c r="G53" s="139">
        <v>1.3386199999999999</v>
      </c>
      <c r="H53" s="139">
        <v>0.86299000000000003</v>
      </c>
      <c r="I53" s="139">
        <v>0.94655</v>
      </c>
      <c r="J53" s="139">
        <v>0.88315999999999995</v>
      </c>
      <c r="K53" s="139">
        <v>0.96867000000000003</v>
      </c>
      <c r="L53" s="139">
        <v>1.0308600000000001</v>
      </c>
      <c r="M53" s="139">
        <v>1.0073099999999999</v>
      </c>
      <c r="N53" s="139">
        <v>0.96182999999999996</v>
      </c>
      <c r="O53" s="139">
        <v>0.81818999999999997</v>
      </c>
      <c r="P53" s="139">
        <v>0.81818999999999997</v>
      </c>
      <c r="Q53" s="139">
        <v>0.89742</v>
      </c>
      <c r="R53" s="139">
        <v>0.71228000000000002</v>
      </c>
      <c r="S53" s="139">
        <v>0.69601000000000002</v>
      </c>
      <c r="T53" s="139">
        <v>0.35614000000000001</v>
      </c>
      <c r="U53" s="139">
        <v>0.34005999999999997</v>
      </c>
      <c r="V53" s="139">
        <v>0.43846000000000002</v>
      </c>
      <c r="W53" s="139">
        <v>0.17934</v>
      </c>
      <c r="X53" s="139">
        <v>0.16350999999999999</v>
      </c>
      <c r="Y53" s="139">
        <v>0.18781999999999999</v>
      </c>
      <c r="Z53" s="139">
        <v>0.14802000000000001</v>
      </c>
      <c r="AA53" s="139">
        <v>0.14463999999999999</v>
      </c>
    </row>
    <row r="54" spans="6:27" ht="16.5" thickBot="1" x14ac:dyDescent="0.3">
      <c r="F54" s="137" t="s">
        <v>235</v>
      </c>
      <c r="G54" s="139">
        <v>0.87563000000000002</v>
      </c>
      <c r="H54" s="139">
        <v>0.85563</v>
      </c>
      <c r="I54" s="139">
        <v>0.81698999999999999</v>
      </c>
      <c r="J54" s="139">
        <v>1.4224600000000001</v>
      </c>
      <c r="K54" s="139">
        <v>1.0293399999999999</v>
      </c>
      <c r="L54" s="139">
        <v>0.89505999999999997</v>
      </c>
      <c r="M54" s="139">
        <v>1.0767800000000001</v>
      </c>
      <c r="N54" s="139">
        <v>1.0281499999999999</v>
      </c>
      <c r="O54" s="139">
        <v>1.00467</v>
      </c>
      <c r="P54" s="139">
        <v>1.0767800000000001</v>
      </c>
      <c r="Q54" s="139">
        <v>0.77919000000000005</v>
      </c>
      <c r="R54" s="139">
        <v>0.93738999999999995</v>
      </c>
      <c r="S54" s="139">
        <v>0.34709000000000001</v>
      </c>
      <c r="T54" s="139">
        <v>0.46869</v>
      </c>
      <c r="U54" s="139">
        <v>0.59052000000000004</v>
      </c>
      <c r="V54" s="139">
        <v>0.50233000000000005</v>
      </c>
      <c r="W54" s="139">
        <v>0.10212</v>
      </c>
      <c r="X54" s="139">
        <v>9.3109999999999998E-2</v>
      </c>
      <c r="Y54" s="139">
        <v>4.0529999999999997E-2</v>
      </c>
      <c r="Z54" s="139">
        <v>0.47965000000000002</v>
      </c>
      <c r="AA54" s="139">
        <v>0.40801999999999999</v>
      </c>
    </row>
    <row r="55" spans="6:27" ht="16.5" thickBot="1" x14ac:dyDescent="0.3">
      <c r="F55" s="137" t="s">
        <v>236</v>
      </c>
      <c r="G55" s="139">
        <v>1.2709900000000001</v>
      </c>
      <c r="H55" s="139">
        <v>0.87819999999999998</v>
      </c>
      <c r="I55" s="139">
        <v>1.0323599999999999</v>
      </c>
      <c r="J55" s="139">
        <v>0.89871999999999996</v>
      </c>
      <c r="K55" s="139">
        <v>0.91973000000000005</v>
      </c>
      <c r="L55" s="139">
        <v>0.89254999999999995</v>
      </c>
      <c r="M55" s="139">
        <v>1.15083</v>
      </c>
      <c r="N55" s="139">
        <v>0.95660999999999996</v>
      </c>
      <c r="O55" s="139">
        <v>0.87217</v>
      </c>
      <c r="P55" s="139">
        <v>0.70842000000000005</v>
      </c>
      <c r="Q55" s="139">
        <v>0.72497999999999996</v>
      </c>
      <c r="R55" s="139">
        <v>0.61672000000000005</v>
      </c>
      <c r="S55" s="139">
        <v>0.60263</v>
      </c>
      <c r="T55" s="139">
        <v>0.35421000000000002</v>
      </c>
      <c r="U55" s="139">
        <v>0.36248999999999998</v>
      </c>
      <c r="V55" s="139">
        <v>0.50092999999999999</v>
      </c>
      <c r="W55" s="139">
        <v>0.29647000000000001</v>
      </c>
      <c r="X55" s="139">
        <v>0.33277000000000001</v>
      </c>
      <c r="Y55" s="139">
        <v>0.31048999999999999</v>
      </c>
      <c r="Z55" s="139">
        <v>0.31557000000000002</v>
      </c>
      <c r="AA55" s="139">
        <v>0.23369000000000001</v>
      </c>
    </row>
    <row r="56" spans="6:27" ht="16.5" thickBot="1" x14ac:dyDescent="0.3">
      <c r="F56" s="137" t="s">
        <v>237</v>
      </c>
      <c r="G56" s="139">
        <v>1.4461299999999999</v>
      </c>
      <c r="H56" s="139">
        <v>0.70655000000000001</v>
      </c>
      <c r="I56" s="139">
        <v>1.09596</v>
      </c>
      <c r="J56" s="139">
        <v>0.77495999999999998</v>
      </c>
      <c r="K56" s="139">
        <v>0.97638999999999998</v>
      </c>
      <c r="L56" s="139">
        <v>0.8105</v>
      </c>
      <c r="M56" s="139">
        <v>1.1200399999999999</v>
      </c>
      <c r="N56" s="139">
        <v>1.0694600000000001</v>
      </c>
      <c r="O56" s="139">
        <v>0.97504999999999997</v>
      </c>
      <c r="P56" s="139">
        <v>0.64329000000000003</v>
      </c>
      <c r="Q56" s="139">
        <v>0.86867000000000005</v>
      </c>
      <c r="R56" s="139">
        <v>0.68947000000000003</v>
      </c>
      <c r="S56" s="139">
        <v>0.72206999999999999</v>
      </c>
      <c r="T56" s="139">
        <v>0.22744</v>
      </c>
      <c r="U56" s="139">
        <v>0.24945999999999999</v>
      </c>
      <c r="V56" s="139">
        <v>0.32164999999999999</v>
      </c>
      <c r="W56" s="139">
        <v>0.10382</v>
      </c>
      <c r="X56" s="139">
        <v>0.10872999999999999</v>
      </c>
      <c r="Y56" s="139">
        <v>0.10145</v>
      </c>
      <c r="Z56" s="139">
        <v>8.2290000000000002E-2</v>
      </c>
      <c r="AA56" s="139">
        <v>8.6180000000000007E-2</v>
      </c>
    </row>
    <row r="57" spans="6:27" ht="16.5" thickBot="1" x14ac:dyDescent="0.3">
      <c r="F57" s="137" t="s">
        <v>238</v>
      </c>
      <c r="G57" s="139">
        <v>1.28881</v>
      </c>
      <c r="H57" s="139">
        <v>0.89051000000000002</v>
      </c>
      <c r="I57" s="139">
        <v>0.91132000000000002</v>
      </c>
      <c r="J57" s="139">
        <v>0.97672999999999999</v>
      </c>
      <c r="K57" s="139">
        <v>0.93262999999999996</v>
      </c>
      <c r="L57" s="139">
        <v>1.0303199999999999</v>
      </c>
      <c r="M57" s="139">
        <v>0.93935999999999997</v>
      </c>
      <c r="N57" s="139">
        <v>1.0303199999999999</v>
      </c>
      <c r="O57" s="139">
        <v>0.93935999999999997</v>
      </c>
      <c r="P57" s="139">
        <v>0.87646000000000002</v>
      </c>
      <c r="Q57" s="139">
        <v>1.0303199999999999</v>
      </c>
      <c r="R57" s="139">
        <v>1.0067900000000001</v>
      </c>
      <c r="S57" s="139">
        <v>0.79908999999999997</v>
      </c>
      <c r="T57" s="139">
        <v>1.2395</v>
      </c>
      <c r="U57" s="139">
        <v>0.89693999999999996</v>
      </c>
      <c r="V57" s="139">
        <v>0.93935999999999997</v>
      </c>
      <c r="W57" s="139">
        <v>1.1219699999999999</v>
      </c>
      <c r="X57" s="139">
        <v>1.0963499999999999</v>
      </c>
      <c r="Y57" s="139">
        <v>1.0229299999999999</v>
      </c>
      <c r="Z57" s="139">
        <v>1.1042700000000001</v>
      </c>
      <c r="AA57" s="139">
        <v>1.0790500000000001</v>
      </c>
    </row>
    <row r="58" spans="6:27" ht="16.5" thickBot="1" x14ac:dyDescent="0.3">
      <c r="F58" s="137" t="s">
        <v>239</v>
      </c>
      <c r="G58" s="139">
        <v>0.54984999999999995</v>
      </c>
      <c r="H58" s="139">
        <v>1.2343599999999999</v>
      </c>
      <c r="I58" s="139">
        <v>1.2632099999999999</v>
      </c>
      <c r="J58" s="139">
        <v>1.0996900000000001</v>
      </c>
      <c r="K58" s="139">
        <v>0.85289000000000004</v>
      </c>
      <c r="L58" s="139">
        <v>0.85214999999999996</v>
      </c>
      <c r="M58" s="139">
        <v>1.09873</v>
      </c>
      <c r="N58" s="139">
        <v>1.0491200000000001</v>
      </c>
      <c r="O58" s="139">
        <v>1.3527</v>
      </c>
      <c r="P58" s="139">
        <v>0.63105999999999995</v>
      </c>
      <c r="Q58" s="139">
        <v>0.45665</v>
      </c>
      <c r="R58" s="139">
        <v>1.1775899999999999</v>
      </c>
      <c r="S58" s="139">
        <v>0.57535000000000003</v>
      </c>
      <c r="T58" s="139">
        <v>0.51258000000000004</v>
      </c>
      <c r="U58" s="139">
        <v>0.37092000000000003</v>
      </c>
      <c r="V58" s="139">
        <v>0.77692000000000005</v>
      </c>
      <c r="W58" s="139">
        <v>0.23932999999999999</v>
      </c>
      <c r="X58" s="139">
        <v>0.20358999999999999</v>
      </c>
      <c r="Y58" s="139">
        <v>0.33073999999999998</v>
      </c>
      <c r="Z58" s="139">
        <v>0.17304</v>
      </c>
      <c r="AA58" s="139">
        <v>6.4070000000000002E-2</v>
      </c>
    </row>
    <row r="59" spans="6:27" ht="16.5" thickBot="1" x14ac:dyDescent="0.3">
      <c r="F59" s="137" t="s">
        <v>240</v>
      </c>
      <c r="G59" s="139">
        <v>0.98606000000000005</v>
      </c>
      <c r="H59" s="139">
        <v>1.0327</v>
      </c>
      <c r="I59" s="139">
        <v>0.98606000000000005</v>
      </c>
      <c r="J59" s="139">
        <v>0.98606000000000005</v>
      </c>
      <c r="K59" s="139">
        <v>1.00911</v>
      </c>
      <c r="L59" s="139">
        <v>0.95974000000000004</v>
      </c>
      <c r="M59" s="139">
        <v>0.93781999999999999</v>
      </c>
      <c r="N59" s="139">
        <v>1.1024499999999999</v>
      </c>
      <c r="O59" s="139">
        <v>0.93781999999999999</v>
      </c>
      <c r="P59" s="139">
        <v>0.61873</v>
      </c>
      <c r="Q59" s="139">
        <v>0.72733999999999999</v>
      </c>
      <c r="R59" s="139">
        <v>0.53863000000000005</v>
      </c>
      <c r="S59" s="139">
        <v>0.56411</v>
      </c>
      <c r="T59" s="139">
        <v>0.21875</v>
      </c>
      <c r="U59" s="139">
        <v>0.19489000000000001</v>
      </c>
      <c r="V59" s="139">
        <v>0.35537000000000002</v>
      </c>
      <c r="W59" s="139">
        <v>0.14158999999999999</v>
      </c>
      <c r="X59" s="139">
        <v>0.17033000000000001</v>
      </c>
      <c r="Y59" s="139">
        <v>0.12909000000000001</v>
      </c>
      <c r="Z59" s="139">
        <v>0.11193</v>
      </c>
      <c r="AA59" s="139">
        <v>0.11723</v>
      </c>
    </row>
    <row r="60" spans="6:27" ht="16.5" thickBot="1" x14ac:dyDescent="0.3">
      <c r="F60" s="137" t="s">
        <v>241</v>
      </c>
      <c r="G60" s="139">
        <v>1.17519</v>
      </c>
      <c r="H60" s="139">
        <v>0.99968999999999997</v>
      </c>
      <c r="I60" s="139">
        <v>0.89061999999999997</v>
      </c>
      <c r="J60" s="139">
        <v>1.0230600000000001</v>
      </c>
      <c r="K60" s="139">
        <v>0.91144000000000003</v>
      </c>
      <c r="L60" s="139">
        <v>0.93918999999999997</v>
      </c>
      <c r="M60" s="139">
        <v>1.0542100000000001</v>
      </c>
      <c r="N60" s="139">
        <v>1.0065999999999999</v>
      </c>
      <c r="O60" s="139">
        <v>0.85628000000000004</v>
      </c>
      <c r="P60" s="139">
        <v>0.85628000000000004</v>
      </c>
      <c r="Q60" s="139">
        <v>1.0065999999999999</v>
      </c>
      <c r="R60" s="139">
        <v>0.91774</v>
      </c>
      <c r="S60" s="139">
        <v>0.83672000000000002</v>
      </c>
      <c r="T60" s="139">
        <v>1.39103</v>
      </c>
      <c r="U60" s="139">
        <v>0.93918999999999997</v>
      </c>
      <c r="V60" s="139">
        <v>1.0542100000000001</v>
      </c>
      <c r="W60" s="139">
        <v>0.83098000000000005</v>
      </c>
      <c r="X60" s="139">
        <v>0.87028000000000005</v>
      </c>
      <c r="Y60" s="139">
        <v>0.81200000000000006</v>
      </c>
      <c r="Z60" s="139">
        <v>1.0788500000000001</v>
      </c>
      <c r="AA60" s="139">
        <v>1.0542100000000001</v>
      </c>
    </row>
    <row r="61" spans="6:27" ht="16.5" thickBot="1" x14ac:dyDescent="0.3">
      <c r="F61" s="137" t="s">
        <v>242</v>
      </c>
      <c r="G61" s="139">
        <v>0.94467999999999996</v>
      </c>
      <c r="H61" s="139">
        <v>0.98934999999999995</v>
      </c>
      <c r="I61" s="139">
        <v>1.0851500000000001</v>
      </c>
      <c r="J61" s="139">
        <v>0.94467999999999996</v>
      </c>
      <c r="K61" s="139">
        <v>1.0361400000000001</v>
      </c>
      <c r="L61" s="139">
        <v>0.83031999999999995</v>
      </c>
      <c r="M61" s="139">
        <v>1.1474299999999999</v>
      </c>
      <c r="N61" s="139">
        <v>1.0222500000000001</v>
      </c>
      <c r="O61" s="139">
        <v>0.93200000000000005</v>
      </c>
      <c r="P61" s="139">
        <v>0.70633000000000001</v>
      </c>
      <c r="Q61" s="139">
        <v>0.95379000000000003</v>
      </c>
      <c r="R61" s="139">
        <v>0.70633000000000001</v>
      </c>
      <c r="S61" s="139">
        <v>0.60085</v>
      </c>
      <c r="T61" s="139">
        <v>0.40567999999999999</v>
      </c>
      <c r="U61" s="139">
        <v>0.38735999999999998</v>
      </c>
      <c r="V61" s="139">
        <v>0.61489000000000005</v>
      </c>
      <c r="W61" s="139">
        <v>0.2056</v>
      </c>
      <c r="X61" s="139">
        <v>0.14205999999999999</v>
      </c>
      <c r="Y61" s="139">
        <v>0.21532000000000001</v>
      </c>
      <c r="Z61" s="139">
        <v>0.18071000000000001</v>
      </c>
      <c r="AA61" s="139">
        <v>0.14343</v>
      </c>
    </row>
    <row r="62" spans="6:27" ht="16.5" thickBot="1" x14ac:dyDescent="0.3">
      <c r="F62" s="137" t="s">
        <v>243</v>
      </c>
      <c r="G62" s="139">
        <v>1.3051299999999999</v>
      </c>
      <c r="H62" s="139">
        <v>0.96650999999999998</v>
      </c>
      <c r="I62" s="139">
        <v>0.92286000000000001</v>
      </c>
      <c r="J62" s="139">
        <v>0.86106000000000005</v>
      </c>
      <c r="K62" s="139">
        <v>0.94443999999999995</v>
      </c>
      <c r="L62" s="139">
        <v>0.98448000000000002</v>
      </c>
      <c r="M62" s="139">
        <v>1.03104</v>
      </c>
      <c r="N62" s="139">
        <v>0.98448000000000002</v>
      </c>
      <c r="O62" s="139">
        <v>0.89756999999999998</v>
      </c>
      <c r="P62" s="139">
        <v>0.78137999999999996</v>
      </c>
      <c r="Q62" s="139">
        <v>0.85704000000000002</v>
      </c>
      <c r="R62" s="139">
        <v>0.78137999999999996</v>
      </c>
      <c r="S62" s="139">
        <v>0.66469999999999996</v>
      </c>
      <c r="T62" s="139">
        <v>0.59218000000000004</v>
      </c>
      <c r="U62" s="139">
        <v>0.60602</v>
      </c>
      <c r="V62" s="139">
        <v>0.63468000000000002</v>
      </c>
      <c r="W62" s="139">
        <v>0.49454999999999999</v>
      </c>
      <c r="X62" s="139">
        <v>0.51793999999999996</v>
      </c>
      <c r="Y62" s="139">
        <v>0.45089000000000001</v>
      </c>
      <c r="Z62" s="139">
        <v>0.64951000000000003</v>
      </c>
      <c r="AA62" s="139">
        <v>0.48099999999999998</v>
      </c>
    </row>
    <row r="63" spans="6:27" ht="16.5" thickBot="1" x14ac:dyDescent="0.3">
      <c r="F63" s="137" t="s">
        <v>244</v>
      </c>
      <c r="G63" s="139">
        <v>1.8333900000000001</v>
      </c>
      <c r="H63" s="139">
        <v>0.67886000000000002</v>
      </c>
      <c r="I63" s="139">
        <v>0.6482</v>
      </c>
      <c r="J63" s="139">
        <v>1.1285799999999999</v>
      </c>
      <c r="K63" s="139">
        <v>0.71096000000000004</v>
      </c>
      <c r="L63" s="139">
        <v>1.0777000000000001</v>
      </c>
      <c r="M63" s="139">
        <v>0.91676999999999997</v>
      </c>
      <c r="N63" s="139">
        <v>1.00553</v>
      </c>
      <c r="O63" s="139">
        <v>0.85536999999999996</v>
      </c>
      <c r="P63" s="139">
        <v>0.98255999999999999</v>
      </c>
      <c r="Q63" s="139">
        <v>0.93818999999999997</v>
      </c>
      <c r="R63" s="139">
        <v>0.91676999999999997</v>
      </c>
      <c r="S63" s="139">
        <v>0.83584000000000003</v>
      </c>
      <c r="T63" s="139">
        <v>1.2096800000000001</v>
      </c>
      <c r="U63" s="139">
        <v>0.93818999999999997</v>
      </c>
      <c r="V63" s="139">
        <v>1.0530900000000001</v>
      </c>
      <c r="W63" s="139">
        <v>0.98248999999999997</v>
      </c>
      <c r="X63" s="139">
        <v>0.67886000000000002</v>
      </c>
      <c r="Y63" s="139">
        <v>0.63339999999999996</v>
      </c>
      <c r="Z63" s="139">
        <v>1.1550499999999999</v>
      </c>
      <c r="AA63" s="139">
        <v>0.64824999999999999</v>
      </c>
    </row>
    <row r="64" spans="6:27" ht="16.5" thickBot="1" x14ac:dyDescent="0.3">
      <c r="F64" s="137" t="s">
        <v>245</v>
      </c>
      <c r="G64" s="139">
        <v>1.5645</v>
      </c>
      <c r="H64" s="139">
        <v>0.76439000000000001</v>
      </c>
      <c r="I64" s="139">
        <v>0.83840000000000003</v>
      </c>
      <c r="J64" s="139">
        <v>1.0321899999999999</v>
      </c>
      <c r="K64" s="139">
        <v>0.80054000000000003</v>
      </c>
      <c r="L64" s="139">
        <v>1.3781699999999999</v>
      </c>
      <c r="M64" s="139">
        <v>0.77346999999999999</v>
      </c>
      <c r="N64" s="139">
        <v>0.84836</v>
      </c>
      <c r="O64" s="139">
        <v>0.88849</v>
      </c>
      <c r="P64" s="139">
        <v>0.62824999999999998</v>
      </c>
      <c r="Q64" s="139">
        <v>0.59987999999999997</v>
      </c>
      <c r="R64" s="139">
        <v>0.88849</v>
      </c>
      <c r="S64" s="139">
        <v>0.30695</v>
      </c>
      <c r="T64" s="139">
        <v>5.9520000000000003E-2</v>
      </c>
      <c r="U64" s="139">
        <v>7.4990000000000001E-2</v>
      </c>
      <c r="V64" s="139">
        <v>0.14655000000000001</v>
      </c>
      <c r="W64" s="139">
        <v>3.705E-2</v>
      </c>
      <c r="X64" s="139">
        <v>1.04E-2</v>
      </c>
      <c r="Y64" s="139">
        <v>1.576E-2</v>
      </c>
      <c r="Z64" s="139">
        <v>1.523E-2</v>
      </c>
      <c r="AA64" s="139">
        <v>2.9760000000000002E-2</v>
      </c>
    </row>
    <row r="65" spans="6:27" ht="16.5" thickBot="1" x14ac:dyDescent="0.3">
      <c r="F65" s="137" t="s">
        <v>246</v>
      </c>
      <c r="G65" s="139">
        <v>1.62171</v>
      </c>
      <c r="H65" s="139">
        <v>0.84921000000000002</v>
      </c>
      <c r="I65" s="139">
        <v>0.99827999999999995</v>
      </c>
      <c r="J65" s="139">
        <v>0.75656000000000001</v>
      </c>
      <c r="K65" s="139">
        <v>0.77424000000000004</v>
      </c>
      <c r="L65" s="139">
        <v>0.89505999999999997</v>
      </c>
      <c r="M65" s="139">
        <v>1.0767800000000001</v>
      </c>
      <c r="N65" s="139">
        <v>1.02816</v>
      </c>
      <c r="O65" s="139">
        <v>1.00467</v>
      </c>
      <c r="P65" s="139">
        <v>0.93738999999999995</v>
      </c>
      <c r="Q65" s="139">
        <v>0.7792</v>
      </c>
      <c r="R65" s="139">
        <v>0.87461999999999995</v>
      </c>
      <c r="S65" s="139">
        <v>0.74400999999999995</v>
      </c>
      <c r="T65" s="139">
        <v>1.0767800000000001</v>
      </c>
      <c r="U65" s="139">
        <v>1.1810400000000001</v>
      </c>
      <c r="V65" s="139">
        <v>1.1540699999999999</v>
      </c>
      <c r="W65" s="139">
        <v>1.06993</v>
      </c>
      <c r="X65" s="139">
        <v>0.91015999999999997</v>
      </c>
      <c r="Y65" s="139">
        <v>0.91015999999999997</v>
      </c>
      <c r="Z65" s="139">
        <v>1.35666</v>
      </c>
      <c r="AA65" s="139">
        <v>0.93738999999999995</v>
      </c>
    </row>
    <row r="66" spans="6:27" ht="16.5" thickBot="1" x14ac:dyDescent="0.3">
      <c r="F66" s="137" t="s">
        <v>247</v>
      </c>
      <c r="G66" s="139">
        <v>1.06993</v>
      </c>
      <c r="H66" s="139">
        <v>0.97548000000000001</v>
      </c>
      <c r="I66" s="139">
        <v>0.93142999999999998</v>
      </c>
      <c r="J66" s="139">
        <v>1.06993</v>
      </c>
      <c r="K66" s="139">
        <v>0.95320000000000005</v>
      </c>
      <c r="L66" s="139">
        <v>0.98448000000000002</v>
      </c>
      <c r="M66" s="139">
        <v>1.03104</v>
      </c>
      <c r="N66" s="139">
        <v>0.98448000000000002</v>
      </c>
      <c r="O66" s="139">
        <v>1.03104</v>
      </c>
      <c r="P66" s="139">
        <v>0.89758000000000004</v>
      </c>
      <c r="Q66" s="139">
        <v>0.91854999999999998</v>
      </c>
      <c r="R66" s="139">
        <v>1.03104</v>
      </c>
      <c r="S66" s="139">
        <v>1.0798099999999999</v>
      </c>
      <c r="T66" s="139">
        <v>1.03104</v>
      </c>
      <c r="U66" s="139">
        <v>1.13087</v>
      </c>
      <c r="V66" s="139">
        <v>1.1843600000000001</v>
      </c>
      <c r="W66" s="139">
        <v>1.2290300000000001</v>
      </c>
      <c r="X66" s="139">
        <v>0.91015999999999997</v>
      </c>
      <c r="Y66" s="139">
        <v>1.0455000000000001</v>
      </c>
      <c r="Z66" s="139">
        <v>1.13087</v>
      </c>
      <c r="AA66" s="139">
        <v>0.89758000000000004</v>
      </c>
    </row>
    <row r="67" spans="6:27" ht="16.5" thickBot="1" x14ac:dyDescent="0.3">
      <c r="F67" s="137" t="s">
        <v>248</v>
      </c>
      <c r="G67" s="139">
        <v>1.5901400000000001</v>
      </c>
      <c r="H67" s="139">
        <v>0.63105</v>
      </c>
      <c r="I67" s="139">
        <v>0.79507000000000005</v>
      </c>
      <c r="J67" s="139">
        <v>1.0490999999999999</v>
      </c>
      <c r="K67" s="139">
        <v>0.93464000000000003</v>
      </c>
      <c r="L67" s="139">
        <v>1.02816</v>
      </c>
      <c r="M67" s="139">
        <v>1.0767800000000001</v>
      </c>
      <c r="N67" s="139">
        <v>0.89505999999999997</v>
      </c>
      <c r="O67" s="139">
        <v>0.93738999999999995</v>
      </c>
      <c r="P67" s="139">
        <v>1.2369000000000001</v>
      </c>
      <c r="Q67" s="139">
        <v>0.89505999999999997</v>
      </c>
      <c r="R67" s="139">
        <v>1.00467</v>
      </c>
      <c r="S67" s="139">
        <v>0.79740999999999995</v>
      </c>
      <c r="T67" s="139">
        <v>1.00467</v>
      </c>
      <c r="U67" s="139">
        <v>0.95930000000000004</v>
      </c>
      <c r="V67" s="139">
        <v>0.87461999999999995</v>
      </c>
      <c r="W67" s="139">
        <v>1.3843000000000001</v>
      </c>
      <c r="X67" s="139">
        <v>1.0987199999999999</v>
      </c>
      <c r="Y67" s="139">
        <v>1.2620899999999999</v>
      </c>
      <c r="Z67" s="139">
        <v>1.4540299999999999</v>
      </c>
      <c r="AA67" s="139">
        <v>1.1540699999999999</v>
      </c>
    </row>
    <row r="68" spans="6:27" ht="16.5" thickBot="1" x14ac:dyDescent="0.3">
      <c r="F68" s="137" t="s">
        <v>249</v>
      </c>
      <c r="G68" s="139">
        <v>0.86092000000000002</v>
      </c>
      <c r="H68" s="139">
        <v>0.84126000000000001</v>
      </c>
      <c r="I68" s="139">
        <v>1.2175199999999999</v>
      </c>
      <c r="J68" s="139">
        <v>1.1359900000000001</v>
      </c>
      <c r="K68" s="139">
        <v>0.94428000000000001</v>
      </c>
      <c r="L68" s="139">
        <v>0.58284999999999998</v>
      </c>
      <c r="M68" s="139">
        <v>1.4023600000000001</v>
      </c>
      <c r="N68" s="139">
        <v>1.0147900000000001</v>
      </c>
      <c r="O68" s="139">
        <v>1.85042</v>
      </c>
      <c r="P68" s="139">
        <v>1.72651</v>
      </c>
      <c r="Q68" s="139">
        <v>1.1656899999999999</v>
      </c>
      <c r="R68" s="139">
        <v>1.72651</v>
      </c>
      <c r="S68" s="139">
        <v>1.03851</v>
      </c>
      <c r="T68" s="139">
        <v>0.86324999999999996</v>
      </c>
      <c r="U68" s="139">
        <v>1.6485399999999999</v>
      </c>
      <c r="V68" s="139">
        <v>1.22082</v>
      </c>
      <c r="W68" s="139">
        <v>0.49447000000000002</v>
      </c>
      <c r="X68" s="139">
        <v>0.39245999999999998</v>
      </c>
      <c r="Y68" s="139">
        <v>0.39245999999999998</v>
      </c>
      <c r="Z68" s="139">
        <v>2.3313899999999999</v>
      </c>
      <c r="AA68" s="139">
        <v>1.72651</v>
      </c>
    </row>
    <row r="69" spans="6:27" ht="16.5" thickBot="1" x14ac:dyDescent="0.3">
      <c r="F69" s="137" t="s">
        <v>250</v>
      </c>
      <c r="G69" s="139">
        <v>0.95738000000000001</v>
      </c>
      <c r="H69" s="139">
        <v>1.00265</v>
      </c>
      <c r="I69" s="139">
        <v>1.0260899999999999</v>
      </c>
      <c r="J69" s="139">
        <v>1.0997399999999999</v>
      </c>
      <c r="K69" s="139">
        <v>0.91413999999999995</v>
      </c>
      <c r="L69" s="139">
        <v>1.1711800000000001</v>
      </c>
      <c r="M69" s="139">
        <v>0.80923999999999996</v>
      </c>
      <c r="N69" s="139">
        <v>1.0195799999999999</v>
      </c>
      <c r="O69" s="139">
        <v>0.92957000000000001</v>
      </c>
      <c r="P69" s="139">
        <v>0.92957000000000001</v>
      </c>
      <c r="Q69" s="139">
        <v>0.95130000000000003</v>
      </c>
      <c r="R69" s="139">
        <v>0.99629000000000001</v>
      </c>
      <c r="S69" s="139">
        <v>0.84750999999999999</v>
      </c>
      <c r="T69" s="139">
        <v>1.1444300000000001</v>
      </c>
      <c r="U69" s="139">
        <v>1.0927500000000001</v>
      </c>
      <c r="V69" s="139">
        <v>0.61329</v>
      </c>
      <c r="W69" s="139">
        <v>1.1786700000000001</v>
      </c>
      <c r="X69" s="139">
        <v>1.23441</v>
      </c>
      <c r="Y69" s="139">
        <v>1.32301</v>
      </c>
      <c r="Z69" s="139">
        <v>1.4419</v>
      </c>
      <c r="AA69" s="139">
        <v>1.3146100000000001</v>
      </c>
    </row>
    <row r="70" spans="6:27" ht="16.5" thickBot="1" x14ac:dyDescent="0.3">
      <c r="F70" s="137" t="s">
        <v>251</v>
      </c>
      <c r="G70" s="139">
        <v>0.68669000000000002</v>
      </c>
      <c r="H70" s="139">
        <v>1.09005</v>
      </c>
      <c r="I70" s="139">
        <v>1.0408299999999999</v>
      </c>
      <c r="J70" s="139">
        <v>1.0408299999999999</v>
      </c>
      <c r="K70" s="139">
        <v>1.1415999999999999</v>
      </c>
      <c r="L70" s="139">
        <v>1.00021</v>
      </c>
      <c r="M70" s="139">
        <v>0.85085</v>
      </c>
      <c r="N70" s="139">
        <v>1.1489400000000001</v>
      </c>
      <c r="O70" s="139">
        <v>1.04752</v>
      </c>
      <c r="P70" s="139">
        <v>1.04752</v>
      </c>
      <c r="Q70" s="139">
        <v>1.0720000000000001</v>
      </c>
      <c r="R70" s="139">
        <v>1.04752</v>
      </c>
      <c r="S70" s="139">
        <v>0.89109000000000005</v>
      </c>
      <c r="T70" s="139">
        <v>1.7016899999999999</v>
      </c>
      <c r="U70" s="139">
        <v>0.93323</v>
      </c>
      <c r="V70" s="139">
        <v>0.97736999999999996</v>
      </c>
      <c r="W70" s="139">
        <v>1.1956</v>
      </c>
      <c r="X70" s="139">
        <v>1.01705</v>
      </c>
      <c r="Y70" s="139">
        <v>1.25214</v>
      </c>
      <c r="Z70" s="139">
        <v>1.5160400000000001</v>
      </c>
      <c r="AA70" s="139">
        <v>1.1227</v>
      </c>
    </row>
    <row r="71" spans="6:27" ht="16.5" thickBot="1" x14ac:dyDescent="0.3">
      <c r="F71" s="137" t="s">
        <v>252</v>
      </c>
      <c r="G71" s="139">
        <v>0.38174999999999998</v>
      </c>
      <c r="H71" s="139">
        <v>1.7139800000000001</v>
      </c>
      <c r="I71" s="139">
        <v>0.46998000000000001</v>
      </c>
      <c r="J71" s="139">
        <v>1.3293200000000001</v>
      </c>
      <c r="K71" s="139">
        <v>1.1049800000000001</v>
      </c>
      <c r="L71" s="139">
        <v>0.57403000000000004</v>
      </c>
      <c r="M71" s="139">
        <v>0.56091999999999997</v>
      </c>
      <c r="N71" s="139">
        <v>1.86504</v>
      </c>
      <c r="O71" s="139">
        <v>0.97662000000000004</v>
      </c>
      <c r="P71" s="139">
        <v>1.2023699999999999</v>
      </c>
      <c r="Q71" s="139">
        <v>1.0711900000000001</v>
      </c>
      <c r="R71" s="139">
        <v>0.97662000000000004</v>
      </c>
      <c r="S71" s="139">
        <v>0.77515000000000001</v>
      </c>
      <c r="T71" s="139">
        <v>0.52336000000000005</v>
      </c>
      <c r="U71" s="139">
        <v>0.46626000000000001</v>
      </c>
      <c r="V71" s="139">
        <v>1.58653</v>
      </c>
      <c r="W71" s="139">
        <v>0.57862000000000002</v>
      </c>
      <c r="X71" s="139">
        <v>0.85699000000000003</v>
      </c>
      <c r="Y71" s="139">
        <v>1.96885</v>
      </c>
      <c r="Z71" s="139">
        <v>1.0711900000000001</v>
      </c>
      <c r="AA71" s="139">
        <v>1.12185</v>
      </c>
    </row>
    <row r="72" spans="6:27" ht="16.5" thickBot="1" x14ac:dyDescent="0.3">
      <c r="F72" s="137" t="s">
        <v>253</v>
      </c>
      <c r="G72" s="139">
        <v>1.23715</v>
      </c>
      <c r="H72" s="139">
        <v>0.85482000000000002</v>
      </c>
      <c r="I72" s="139">
        <v>0.87480000000000002</v>
      </c>
      <c r="J72" s="139">
        <v>1.00488</v>
      </c>
      <c r="K72" s="139">
        <v>1.0283599999999999</v>
      </c>
      <c r="L72" s="139">
        <v>1.04695</v>
      </c>
      <c r="M72" s="139">
        <v>0.83096000000000003</v>
      </c>
      <c r="N72" s="139">
        <v>1.12209</v>
      </c>
      <c r="O72" s="139">
        <v>1.0230300000000001</v>
      </c>
      <c r="P72" s="139">
        <v>0.95452999999999999</v>
      </c>
      <c r="Q72" s="139">
        <v>0.79344000000000003</v>
      </c>
      <c r="R72" s="139">
        <v>0.89059999999999995</v>
      </c>
      <c r="S72" s="139">
        <v>0.81198000000000004</v>
      </c>
      <c r="T72" s="139">
        <v>1.0230300000000001</v>
      </c>
      <c r="U72" s="139">
        <v>0.91142000000000001</v>
      </c>
      <c r="V72" s="139">
        <v>0.89059999999999995</v>
      </c>
      <c r="W72" s="139">
        <v>1.00488</v>
      </c>
      <c r="X72" s="139">
        <v>0.98192999999999997</v>
      </c>
      <c r="Y72" s="139">
        <v>0.98192999999999997</v>
      </c>
      <c r="Z72" s="139">
        <v>0.91142000000000001</v>
      </c>
      <c r="AA72" s="139">
        <v>0.95452999999999999</v>
      </c>
    </row>
    <row r="73" spans="6:27" ht="16.5" thickBot="1" x14ac:dyDescent="0.3">
      <c r="F73" s="137" t="s">
        <v>254</v>
      </c>
      <c r="G73" s="139">
        <v>1.2551600000000001</v>
      </c>
      <c r="H73" s="139">
        <v>0.92950999999999995</v>
      </c>
      <c r="I73" s="139">
        <v>1.0195099999999999</v>
      </c>
      <c r="J73" s="139">
        <v>0.88754</v>
      </c>
      <c r="K73" s="139">
        <v>0.90827999999999998</v>
      </c>
      <c r="L73" s="139">
        <v>1.00553</v>
      </c>
      <c r="M73" s="139">
        <v>0.91676999999999997</v>
      </c>
      <c r="N73" s="139">
        <v>1.0777000000000001</v>
      </c>
      <c r="O73" s="139">
        <v>0.91676999999999997</v>
      </c>
      <c r="P73" s="139">
        <v>0.85536999999999996</v>
      </c>
      <c r="Q73" s="139">
        <v>0.81674999999999998</v>
      </c>
      <c r="R73" s="139">
        <v>0.91676999999999997</v>
      </c>
      <c r="S73" s="139">
        <v>0.89583000000000002</v>
      </c>
      <c r="T73" s="139">
        <v>1.1286700000000001</v>
      </c>
      <c r="U73" s="139">
        <v>0.87536999999999998</v>
      </c>
      <c r="V73" s="139">
        <v>1.0530900000000001</v>
      </c>
      <c r="W73" s="139">
        <v>0.62758000000000003</v>
      </c>
      <c r="X73" s="139">
        <v>0.65725999999999996</v>
      </c>
      <c r="Y73" s="139">
        <v>0.65725999999999996</v>
      </c>
      <c r="Z73" s="139">
        <v>0.87536999999999998</v>
      </c>
      <c r="AA73" s="139">
        <v>0.60484000000000004</v>
      </c>
    </row>
    <row r="74" spans="6:27" ht="16.5" thickBot="1" x14ac:dyDescent="0.3">
      <c r="F74" s="137" t="s">
        <v>255</v>
      </c>
      <c r="G74" s="139">
        <v>1.27898</v>
      </c>
      <c r="H74" s="139">
        <v>0.71779999999999999</v>
      </c>
      <c r="I74" s="139">
        <v>1.0388500000000001</v>
      </c>
      <c r="J74" s="139">
        <v>1.0388500000000001</v>
      </c>
      <c r="K74" s="139">
        <v>0.92551000000000005</v>
      </c>
      <c r="L74" s="139">
        <v>0.98448000000000002</v>
      </c>
      <c r="M74" s="139">
        <v>1.03104</v>
      </c>
      <c r="N74" s="139">
        <v>0.98448000000000002</v>
      </c>
      <c r="O74" s="139">
        <v>0.89756999999999998</v>
      </c>
      <c r="P74" s="139">
        <v>0.78137999999999996</v>
      </c>
      <c r="Q74" s="139">
        <v>0.79964999999999997</v>
      </c>
      <c r="R74" s="139">
        <v>0.89756999999999998</v>
      </c>
      <c r="S74" s="139">
        <v>0.81833999999999996</v>
      </c>
      <c r="T74" s="139">
        <v>1.03104</v>
      </c>
      <c r="U74" s="139">
        <v>0.79964999999999997</v>
      </c>
      <c r="V74" s="139">
        <v>0.72904999999999998</v>
      </c>
      <c r="W74" s="139">
        <v>0.34268999999999999</v>
      </c>
      <c r="X74" s="139">
        <v>0.41227000000000003</v>
      </c>
      <c r="Y74" s="139">
        <v>0.33487</v>
      </c>
      <c r="Z74" s="139">
        <v>0.34806999999999999</v>
      </c>
      <c r="AA74" s="139">
        <v>0.25775999999999999</v>
      </c>
    </row>
    <row r="75" spans="6:27" ht="16.5" thickBot="1" x14ac:dyDescent="0.3">
      <c r="F75" s="137" t="s">
        <v>256</v>
      </c>
      <c r="G75" s="139">
        <v>1.02519</v>
      </c>
      <c r="H75" s="139">
        <v>0.53683999999999998</v>
      </c>
      <c r="I75" s="139">
        <v>0.67637000000000003</v>
      </c>
      <c r="J75" s="139">
        <v>0.51258999999999999</v>
      </c>
      <c r="K75" s="139">
        <v>2.24891</v>
      </c>
      <c r="L75" s="139">
        <v>0.41408</v>
      </c>
      <c r="M75" s="139">
        <v>0.92959000000000003</v>
      </c>
      <c r="N75" s="139">
        <v>1.6563300000000001</v>
      </c>
      <c r="O75" s="139">
        <v>2.28891</v>
      </c>
      <c r="P75" s="139">
        <v>5.2585300000000004</v>
      </c>
      <c r="Q75" s="139">
        <v>1.3453599999999999</v>
      </c>
      <c r="R75" s="139">
        <v>4.2712500000000002</v>
      </c>
      <c r="S75" s="139">
        <v>0.64229999999999998</v>
      </c>
      <c r="T75" s="139">
        <v>5.2585300000000004</v>
      </c>
      <c r="U75" s="139">
        <v>1.4419200000000001</v>
      </c>
      <c r="V75" s="139">
        <v>2.4531900000000002</v>
      </c>
      <c r="W75" s="139">
        <v>0.58882000000000001</v>
      </c>
      <c r="X75" s="139">
        <v>0.46733999999999998</v>
      </c>
      <c r="Y75" s="139">
        <v>1.6273899999999999</v>
      </c>
      <c r="Z75" s="139">
        <v>4.6848200000000002</v>
      </c>
      <c r="AA75" s="139">
        <v>3.98522</v>
      </c>
    </row>
    <row r="76" spans="6:27" ht="16.5" thickBot="1" x14ac:dyDescent="0.3">
      <c r="F76" s="137" t="s">
        <v>257</v>
      </c>
      <c r="G76" s="139">
        <v>1.47394</v>
      </c>
      <c r="H76" s="139">
        <v>0.88660000000000005</v>
      </c>
      <c r="I76" s="139">
        <v>0.90732000000000002</v>
      </c>
      <c r="J76" s="139">
        <v>0.73697000000000001</v>
      </c>
      <c r="K76" s="139">
        <v>0.99517</v>
      </c>
      <c r="L76" s="139">
        <v>1.0065999999999999</v>
      </c>
      <c r="M76" s="139">
        <v>1.0542100000000001</v>
      </c>
      <c r="N76" s="139">
        <v>0.93918999999999997</v>
      </c>
      <c r="O76" s="139">
        <v>0.79893999999999998</v>
      </c>
      <c r="P76" s="139">
        <v>0.64893999999999996</v>
      </c>
      <c r="Q76" s="139">
        <v>0.61963999999999997</v>
      </c>
      <c r="R76" s="139">
        <v>0.74543999999999999</v>
      </c>
      <c r="S76" s="139">
        <v>1.1040700000000001</v>
      </c>
      <c r="T76" s="139">
        <v>1.0542100000000001</v>
      </c>
      <c r="U76" s="139">
        <v>0.81762000000000001</v>
      </c>
      <c r="V76" s="139">
        <v>1.0542100000000001</v>
      </c>
      <c r="W76" s="139">
        <v>0.45366000000000001</v>
      </c>
      <c r="X76" s="139">
        <v>0.31346000000000002</v>
      </c>
      <c r="Y76" s="139">
        <v>0.47511999999999999</v>
      </c>
      <c r="Z76" s="139">
        <v>0.61963999999999997</v>
      </c>
      <c r="AA76" s="139">
        <v>0.37272</v>
      </c>
    </row>
    <row r="77" spans="6:27" ht="16.5" thickBot="1" x14ac:dyDescent="0.3">
      <c r="F77" s="137" t="s">
        <v>258</v>
      </c>
      <c r="G77" s="139">
        <v>1.4046700000000001</v>
      </c>
      <c r="H77" s="139">
        <v>0.73555000000000004</v>
      </c>
      <c r="I77" s="139">
        <v>0.70233999999999996</v>
      </c>
      <c r="J77" s="139">
        <v>1.1409499999999999</v>
      </c>
      <c r="K77" s="139">
        <v>1.01647</v>
      </c>
      <c r="L77" s="139">
        <v>0.87258000000000002</v>
      </c>
      <c r="M77" s="139">
        <v>1.1250800000000001</v>
      </c>
      <c r="N77" s="139">
        <v>1.0023299999999999</v>
      </c>
      <c r="O77" s="139">
        <v>1.20583</v>
      </c>
      <c r="P77" s="139">
        <v>1.1250800000000001</v>
      </c>
      <c r="Q77" s="139">
        <v>0.75963000000000003</v>
      </c>
      <c r="R77" s="139">
        <v>1.20583</v>
      </c>
      <c r="S77" s="139">
        <v>0.83318000000000003</v>
      </c>
      <c r="T77" s="139">
        <v>0.97943999999999998</v>
      </c>
      <c r="U77" s="139">
        <v>0.93520999999999999</v>
      </c>
      <c r="V77" s="139">
        <v>0.60292000000000001</v>
      </c>
      <c r="W77" s="139">
        <v>1.06454</v>
      </c>
      <c r="X77" s="139">
        <v>0.84492999999999996</v>
      </c>
      <c r="Y77" s="139">
        <v>0.73555000000000004</v>
      </c>
      <c r="Z77" s="139">
        <v>1.41751</v>
      </c>
      <c r="AA77" s="139">
        <v>0.91385000000000005</v>
      </c>
    </row>
    <row r="78" spans="6:27" ht="16.5" thickBot="1" x14ac:dyDescent="0.3">
      <c r="F78" s="137" t="s">
        <v>259</v>
      </c>
      <c r="G78" s="139">
        <v>1.1383799999999999</v>
      </c>
      <c r="H78" s="139">
        <v>0.96838999999999997</v>
      </c>
      <c r="I78" s="139">
        <v>0.43136999999999998</v>
      </c>
      <c r="J78" s="139">
        <v>0.92464999999999997</v>
      </c>
      <c r="K78" s="139">
        <v>1.53722</v>
      </c>
      <c r="L78" s="139">
        <v>0.69350999999999996</v>
      </c>
      <c r="M78" s="139">
        <v>1.1798999999999999</v>
      </c>
      <c r="N78" s="139">
        <v>1.1266099999999999</v>
      </c>
      <c r="O78" s="139">
        <v>1.1798999999999999</v>
      </c>
      <c r="P78" s="139">
        <v>1.1798999999999999</v>
      </c>
      <c r="Q78" s="139">
        <v>0.74329000000000001</v>
      </c>
      <c r="R78" s="139">
        <v>0.95837000000000006</v>
      </c>
      <c r="S78" s="139">
        <v>0.57647000000000004</v>
      </c>
      <c r="T78" s="139">
        <v>1.45262</v>
      </c>
      <c r="U78" s="139">
        <v>0.98077999999999999</v>
      </c>
      <c r="V78" s="139">
        <v>1.26458</v>
      </c>
      <c r="W78" s="139">
        <v>0.99102000000000001</v>
      </c>
      <c r="X78" s="139">
        <v>0.84302999999999995</v>
      </c>
      <c r="Y78" s="139">
        <v>1.4678</v>
      </c>
      <c r="Z78" s="139">
        <v>1.83019</v>
      </c>
      <c r="AA78" s="139">
        <v>1.45262</v>
      </c>
    </row>
    <row r="79" spans="6:27" ht="16.5" thickBot="1" x14ac:dyDescent="0.3">
      <c r="F79" s="137" t="s">
        <v>260</v>
      </c>
      <c r="G79" s="139">
        <v>1.1405000000000001</v>
      </c>
      <c r="H79" s="139">
        <v>0.84460000000000002</v>
      </c>
      <c r="I79" s="139">
        <v>1.1405000000000001</v>
      </c>
      <c r="J79" s="139">
        <v>0.92637000000000003</v>
      </c>
      <c r="K79" s="139">
        <v>0.94803000000000004</v>
      </c>
      <c r="L79" s="139">
        <v>1.1751799999999999</v>
      </c>
      <c r="M79" s="139">
        <v>0.87028000000000005</v>
      </c>
      <c r="N79" s="139">
        <v>0.95454000000000006</v>
      </c>
      <c r="O79" s="139">
        <v>0.93274000000000001</v>
      </c>
      <c r="P79" s="139">
        <v>0.87028000000000005</v>
      </c>
      <c r="Q79" s="139">
        <v>0.89061999999999997</v>
      </c>
      <c r="R79" s="139">
        <v>0.99968999999999997</v>
      </c>
      <c r="S79" s="139">
        <v>0.91144000000000003</v>
      </c>
      <c r="T79" s="139">
        <v>1.1483399999999999</v>
      </c>
      <c r="U79" s="139">
        <v>1.02305</v>
      </c>
      <c r="V79" s="139">
        <v>1.0714399999999999</v>
      </c>
      <c r="W79" s="139">
        <v>1.06412</v>
      </c>
      <c r="X79" s="139">
        <v>1.1144499999999999</v>
      </c>
      <c r="Y79" s="139">
        <v>1.1144499999999999</v>
      </c>
      <c r="Z79" s="139">
        <v>1.1751799999999999</v>
      </c>
      <c r="AA79" s="139">
        <v>0.81200000000000006</v>
      </c>
    </row>
    <row r="80" spans="6:27" ht="16.5" thickBot="1" x14ac:dyDescent="0.3">
      <c r="F80" s="137" t="s">
        <v>261</v>
      </c>
      <c r="G80" s="139">
        <v>1.0257700000000001</v>
      </c>
      <c r="H80" s="139">
        <v>0.93522000000000005</v>
      </c>
      <c r="I80" s="139">
        <v>1.0257700000000001</v>
      </c>
      <c r="J80" s="139">
        <v>1.0993900000000001</v>
      </c>
      <c r="K80" s="139">
        <v>0.91386000000000001</v>
      </c>
      <c r="L80" s="139">
        <v>0.89254999999999995</v>
      </c>
      <c r="M80" s="139">
        <v>1.15083</v>
      </c>
      <c r="N80" s="139">
        <v>0.95660999999999996</v>
      </c>
      <c r="O80" s="139">
        <v>0.93476999999999999</v>
      </c>
      <c r="P80" s="139">
        <v>0.66098000000000001</v>
      </c>
      <c r="Q80" s="139">
        <v>1.0988599999999999</v>
      </c>
      <c r="R80" s="139">
        <v>0.70842000000000005</v>
      </c>
      <c r="S80" s="139">
        <v>0.56227000000000005</v>
      </c>
      <c r="T80" s="139">
        <v>0.46738000000000002</v>
      </c>
      <c r="U80" s="139">
        <v>0.54942999999999997</v>
      </c>
      <c r="V80" s="139">
        <v>0.66098000000000001</v>
      </c>
      <c r="W80" s="139">
        <v>0.44649</v>
      </c>
      <c r="X80" s="139">
        <v>0.40708</v>
      </c>
      <c r="Y80" s="139">
        <v>0.43629000000000001</v>
      </c>
      <c r="Z80" s="139">
        <v>0.38851000000000002</v>
      </c>
      <c r="AA80" s="139">
        <v>0.43608000000000002</v>
      </c>
    </row>
    <row r="81" spans="6:27" ht="16.5" thickBot="1" x14ac:dyDescent="0.3">
      <c r="F81" s="137" t="s">
        <v>262</v>
      </c>
      <c r="G81" s="139">
        <v>1.15964</v>
      </c>
      <c r="H81" s="139">
        <v>0.98646999999999996</v>
      </c>
      <c r="I81" s="139">
        <v>0.87885000000000002</v>
      </c>
      <c r="J81" s="139">
        <v>0.94191999999999998</v>
      </c>
      <c r="K81" s="139">
        <v>1.03312</v>
      </c>
      <c r="L81" s="139">
        <v>1.0303199999999999</v>
      </c>
      <c r="M81" s="139">
        <v>0.93935999999999997</v>
      </c>
      <c r="N81" s="139">
        <v>1.0303199999999999</v>
      </c>
      <c r="O81" s="139">
        <v>0.87646000000000002</v>
      </c>
      <c r="P81" s="139">
        <v>1.15649</v>
      </c>
      <c r="Q81" s="139">
        <v>0.96131999999999995</v>
      </c>
      <c r="R81" s="139">
        <v>0.87646000000000002</v>
      </c>
      <c r="S81" s="139">
        <v>0.85643999999999998</v>
      </c>
      <c r="T81" s="139">
        <v>0.93935999999999997</v>
      </c>
      <c r="U81" s="139">
        <v>1.1042700000000001</v>
      </c>
      <c r="V81" s="139">
        <v>0.93935999999999997</v>
      </c>
      <c r="W81" s="139">
        <v>1.15964</v>
      </c>
      <c r="X81" s="139">
        <v>1.30166</v>
      </c>
      <c r="Y81" s="139">
        <v>1.2144900000000001</v>
      </c>
      <c r="Z81" s="139">
        <v>1.26847</v>
      </c>
      <c r="AA81" s="139">
        <v>0.57825000000000004</v>
      </c>
    </row>
    <row r="82" spans="6:27" ht="16.5" thickBot="1" x14ac:dyDescent="0.3">
      <c r="F82" s="137" t="s">
        <v>263</v>
      </c>
      <c r="G82" s="139">
        <v>0.80354999999999999</v>
      </c>
      <c r="H82" s="139">
        <v>0.96669000000000005</v>
      </c>
      <c r="I82" s="139">
        <v>0.92303999999999997</v>
      </c>
      <c r="J82" s="139">
        <v>1.06029</v>
      </c>
      <c r="K82" s="139">
        <v>1.2464299999999999</v>
      </c>
      <c r="L82" s="139">
        <v>1.0303199999999999</v>
      </c>
      <c r="M82" s="139">
        <v>0.93935999999999997</v>
      </c>
      <c r="N82" s="139">
        <v>1.0303199999999999</v>
      </c>
      <c r="O82" s="139">
        <v>1.0067900000000001</v>
      </c>
      <c r="P82" s="139">
        <v>0.93935999999999997</v>
      </c>
      <c r="Q82" s="139">
        <v>0.83687999999999996</v>
      </c>
      <c r="R82" s="139">
        <v>0.87646000000000002</v>
      </c>
      <c r="S82" s="139">
        <v>0.69564999999999999</v>
      </c>
      <c r="T82" s="139">
        <v>1.0067900000000001</v>
      </c>
      <c r="U82" s="139">
        <v>0.63424000000000003</v>
      </c>
      <c r="V82" s="139">
        <v>0.76300000000000001</v>
      </c>
      <c r="W82" s="139">
        <v>0.92303999999999997</v>
      </c>
      <c r="X82" s="139">
        <v>1.0360799999999999</v>
      </c>
      <c r="Y82" s="139">
        <v>1.27556</v>
      </c>
      <c r="Z82" s="139">
        <v>1.0303199999999999</v>
      </c>
      <c r="AA82" s="139">
        <v>1.15649</v>
      </c>
    </row>
    <row r="83" spans="6:27" ht="16.5" thickBot="1" x14ac:dyDescent="0.3">
      <c r="F83" s="137" t="s">
        <v>264</v>
      </c>
      <c r="G83" s="139">
        <v>1.09592</v>
      </c>
      <c r="H83" s="139">
        <v>0.86983999999999995</v>
      </c>
      <c r="I83" s="139">
        <v>0.89017000000000002</v>
      </c>
      <c r="J83" s="139">
        <v>1.0225299999999999</v>
      </c>
      <c r="K83" s="139">
        <v>1.12154</v>
      </c>
      <c r="L83" s="139">
        <v>1.1043799999999999</v>
      </c>
      <c r="M83" s="139">
        <v>0.71197999999999995</v>
      </c>
      <c r="N83" s="139">
        <v>1.18364</v>
      </c>
      <c r="O83" s="139">
        <v>1.0068900000000001</v>
      </c>
      <c r="P83" s="139">
        <v>1.3286</v>
      </c>
      <c r="Q83" s="139">
        <v>1.0304199999999999</v>
      </c>
      <c r="R83" s="139">
        <v>0.93945999999999996</v>
      </c>
      <c r="S83" s="139">
        <v>1.0545100000000001</v>
      </c>
      <c r="T83" s="139">
        <v>1.42395</v>
      </c>
      <c r="U83" s="139">
        <v>1.1043799999999999</v>
      </c>
      <c r="V83" s="139">
        <v>1.0791599999999999</v>
      </c>
      <c r="W83" s="139">
        <v>1.2588900000000001</v>
      </c>
      <c r="X83" s="139">
        <v>1.2301299999999999</v>
      </c>
      <c r="Y83" s="139">
        <v>1.2301299999999999</v>
      </c>
      <c r="Z83" s="139">
        <v>1.4572400000000001</v>
      </c>
      <c r="AA83" s="139">
        <v>1.1566099999999999</v>
      </c>
    </row>
    <row r="84" spans="6:27" ht="16.5" thickBot="1" x14ac:dyDescent="0.3">
      <c r="F84" s="137" t="s">
        <v>265</v>
      </c>
      <c r="G84" s="139">
        <v>1.01006</v>
      </c>
      <c r="H84" s="139">
        <v>1.7184600000000001</v>
      </c>
      <c r="I84" s="139">
        <v>0.66639000000000004</v>
      </c>
      <c r="J84" s="139">
        <v>0.76549</v>
      </c>
      <c r="K84" s="139">
        <v>0.83960000000000001</v>
      </c>
      <c r="L84" s="139">
        <v>1.2762100000000001</v>
      </c>
      <c r="M84" s="139">
        <v>0.88180000000000003</v>
      </c>
      <c r="N84" s="139">
        <v>0.84197999999999995</v>
      </c>
      <c r="O84" s="139">
        <v>0.88180000000000003</v>
      </c>
      <c r="P84" s="139">
        <v>1.0856300000000001</v>
      </c>
      <c r="Q84" s="139">
        <v>0.84197999999999995</v>
      </c>
      <c r="R84" s="139">
        <v>1.0129300000000001</v>
      </c>
      <c r="S84" s="139">
        <v>0.92351000000000005</v>
      </c>
      <c r="T84" s="139">
        <v>1.0856300000000001</v>
      </c>
      <c r="U84" s="139">
        <v>1.0366</v>
      </c>
      <c r="V84" s="139">
        <v>0.76765000000000005</v>
      </c>
      <c r="W84" s="139">
        <v>0.82042999999999999</v>
      </c>
      <c r="X84" s="139">
        <v>0.748</v>
      </c>
      <c r="Y84" s="139">
        <v>0.85923000000000005</v>
      </c>
      <c r="Z84" s="139">
        <v>0.84197999999999995</v>
      </c>
      <c r="AA84" s="139">
        <v>1.0856300000000001</v>
      </c>
    </row>
    <row r="85" spans="6:27" ht="16.5" thickBot="1" x14ac:dyDescent="0.3">
      <c r="F85" s="137" t="s">
        <v>266</v>
      </c>
      <c r="G85" s="139">
        <v>1.01891</v>
      </c>
      <c r="H85" s="139">
        <v>0.86675000000000002</v>
      </c>
      <c r="I85" s="139">
        <v>1.2544200000000001</v>
      </c>
      <c r="J85" s="139">
        <v>0.88700999999999997</v>
      </c>
      <c r="K85" s="139">
        <v>0.97289000000000003</v>
      </c>
      <c r="L85" s="139">
        <v>0.93867999999999996</v>
      </c>
      <c r="M85" s="139">
        <v>0.98307999999999995</v>
      </c>
      <c r="N85" s="139">
        <v>1.07826</v>
      </c>
      <c r="O85" s="139">
        <v>0.91724000000000006</v>
      </c>
      <c r="P85" s="139">
        <v>1.21031</v>
      </c>
      <c r="Q85" s="139">
        <v>1.2385999999999999</v>
      </c>
      <c r="R85" s="139">
        <v>1.29718</v>
      </c>
      <c r="S85" s="139">
        <v>0.67925999999999997</v>
      </c>
      <c r="T85" s="139">
        <v>1.1292599999999999</v>
      </c>
      <c r="U85" s="139">
        <v>0.93867999999999996</v>
      </c>
      <c r="V85" s="139">
        <v>1.1292599999999999</v>
      </c>
      <c r="W85" s="139">
        <v>0.95067000000000002</v>
      </c>
      <c r="X85" s="139">
        <v>0.75455000000000005</v>
      </c>
      <c r="Y85" s="139">
        <v>0.86675000000000002</v>
      </c>
      <c r="Z85" s="139">
        <v>0.66374999999999995</v>
      </c>
      <c r="AA85" s="139">
        <v>0.69513999999999998</v>
      </c>
    </row>
    <row r="86" spans="6:27" ht="16.5" thickBot="1" x14ac:dyDescent="0.3">
      <c r="F86" s="137" t="s">
        <v>267</v>
      </c>
      <c r="G86" s="139">
        <v>0.36828</v>
      </c>
      <c r="H86" s="139">
        <v>0.82674999999999998</v>
      </c>
      <c r="I86" s="139">
        <v>0.90681</v>
      </c>
      <c r="J86" s="139">
        <v>1.2824199999999999</v>
      </c>
      <c r="K86" s="139">
        <v>1.61574</v>
      </c>
      <c r="L86" s="139">
        <v>0.81213000000000002</v>
      </c>
      <c r="M86" s="139">
        <v>1.4808699999999999</v>
      </c>
      <c r="N86" s="139">
        <v>0.70699999999999996</v>
      </c>
      <c r="O86" s="139">
        <v>0.97701000000000005</v>
      </c>
      <c r="P86" s="139">
        <v>1.4808699999999999</v>
      </c>
      <c r="Q86" s="139">
        <v>0.93289</v>
      </c>
      <c r="R86" s="139">
        <v>0.74043999999999999</v>
      </c>
      <c r="S86" s="139">
        <v>0.83111000000000002</v>
      </c>
      <c r="T86" s="139">
        <v>2.7633999999999999</v>
      </c>
      <c r="U86" s="139">
        <v>0.93289</v>
      </c>
      <c r="V86" s="139">
        <v>1.12229</v>
      </c>
      <c r="W86" s="139">
        <v>1.6921600000000001</v>
      </c>
      <c r="X86" s="139">
        <v>1.09091</v>
      </c>
      <c r="Y86" s="139">
        <v>2.0357099999999999</v>
      </c>
      <c r="Z86" s="139">
        <v>2.1432199999999999</v>
      </c>
      <c r="AA86" s="139">
        <v>1.82317</v>
      </c>
    </row>
    <row r="87" spans="6:27" ht="16.5" thickBot="1" x14ac:dyDescent="0.3">
      <c r="F87" s="137" t="s">
        <v>268</v>
      </c>
      <c r="G87" s="139">
        <v>0.85458999999999996</v>
      </c>
      <c r="H87" s="139">
        <v>1.0280899999999999</v>
      </c>
      <c r="I87" s="139">
        <v>0.98165999999999998</v>
      </c>
      <c r="J87" s="139">
        <v>0.98165999999999998</v>
      </c>
      <c r="K87" s="139">
        <v>1.1539900000000001</v>
      </c>
      <c r="L87" s="139">
        <v>1.0968899999999999</v>
      </c>
      <c r="M87" s="139">
        <v>1.0718300000000001</v>
      </c>
      <c r="N87" s="139">
        <v>0.83128000000000002</v>
      </c>
      <c r="O87" s="139">
        <v>1.14876</v>
      </c>
      <c r="P87" s="139">
        <v>1.31958</v>
      </c>
      <c r="Q87" s="139">
        <v>1.0968899999999999</v>
      </c>
      <c r="R87" s="139">
        <v>0.93308000000000002</v>
      </c>
      <c r="S87" s="139">
        <v>0.97721000000000002</v>
      </c>
      <c r="T87" s="139">
        <v>1.14876</v>
      </c>
      <c r="U87" s="139">
        <v>1.2599899999999999</v>
      </c>
      <c r="V87" s="139">
        <v>0.93308000000000002</v>
      </c>
      <c r="W87" s="139">
        <v>1.12764</v>
      </c>
      <c r="X87" s="139">
        <v>0.95923999999999998</v>
      </c>
      <c r="Y87" s="139">
        <v>0.89500999999999997</v>
      </c>
      <c r="Z87" s="139">
        <v>0.95489000000000002</v>
      </c>
      <c r="AA87" s="139">
        <v>0.93308000000000002</v>
      </c>
    </row>
    <row r="88" spans="6:27" ht="16.5" thickBot="1" x14ac:dyDescent="0.3">
      <c r="F88" s="137" t="s">
        <v>269</v>
      </c>
      <c r="G88" s="139">
        <v>1.3222400000000001</v>
      </c>
      <c r="H88" s="139">
        <v>0.91361000000000003</v>
      </c>
      <c r="I88" s="139">
        <v>0.87234999999999996</v>
      </c>
      <c r="J88" s="139">
        <v>0.93496999999999997</v>
      </c>
      <c r="K88" s="139">
        <v>0.95682</v>
      </c>
      <c r="L88" s="139">
        <v>1.1500699999999999</v>
      </c>
      <c r="M88" s="139">
        <v>0.97833000000000003</v>
      </c>
      <c r="N88" s="139">
        <v>0.87158999999999998</v>
      </c>
      <c r="O88" s="139">
        <v>0.91281000000000001</v>
      </c>
      <c r="P88" s="139">
        <v>1.0485500000000001</v>
      </c>
      <c r="Q88" s="139">
        <v>0.93415000000000004</v>
      </c>
      <c r="R88" s="139">
        <v>1.0485500000000001</v>
      </c>
      <c r="S88" s="139">
        <v>0.95599000000000001</v>
      </c>
      <c r="T88" s="139">
        <v>1.2044699999999999</v>
      </c>
      <c r="U88" s="139">
        <v>1.1500699999999999</v>
      </c>
      <c r="V88" s="139">
        <v>1.0485500000000001</v>
      </c>
      <c r="W88" s="139">
        <v>1.00207</v>
      </c>
      <c r="X88" s="139">
        <v>0.91361000000000003</v>
      </c>
      <c r="Y88" s="139">
        <v>0.91361000000000003</v>
      </c>
      <c r="Z88" s="139">
        <v>1.0730599999999999</v>
      </c>
      <c r="AA88" s="139">
        <v>1.2044699999999999</v>
      </c>
    </row>
    <row r="89" spans="6:27" ht="16.5" thickBot="1" x14ac:dyDescent="0.3">
      <c r="F89" s="137" t="s">
        <v>270</v>
      </c>
      <c r="G89" s="139">
        <v>1.3558300000000001</v>
      </c>
      <c r="H89" s="139">
        <v>0.93681999999999999</v>
      </c>
      <c r="I89" s="139">
        <v>0.95872000000000002</v>
      </c>
      <c r="J89" s="139">
        <v>0.89451000000000003</v>
      </c>
      <c r="K89" s="139">
        <v>0.85411999999999999</v>
      </c>
      <c r="L89" s="139">
        <v>1.12602</v>
      </c>
      <c r="M89" s="139">
        <v>0.89371999999999996</v>
      </c>
      <c r="N89" s="139">
        <v>0.98026000000000002</v>
      </c>
      <c r="O89" s="139">
        <v>0.89371999999999996</v>
      </c>
      <c r="P89" s="139">
        <v>0.95787</v>
      </c>
      <c r="Q89" s="139">
        <v>0.7429</v>
      </c>
      <c r="R89" s="139">
        <v>0.89371999999999996</v>
      </c>
      <c r="S89" s="139">
        <v>0.87331000000000003</v>
      </c>
      <c r="T89" s="139">
        <v>1.0266200000000001</v>
      </c>
      <c r="U89" s="139">
        <v>0.85336000000000001</v>
      </c>
      <c r="V89" s="139">
        <v>0.83387</v>
      </c>
      <c r="W89" s="139">
        <v>0.89451000000000003</v>
      </c>
      <c r="X89" s="139">
        <v>0.70998000000000006</v>
      </c>
      <c r="Y89" s="139">
        <v>0.87407999999999997</v>
      </c>
      <c r="Z89" s="139">
        <v>0.98026000000000002</v>
      </c>
      <c r="AA89" s="139">
        <v>0.67732000000000003</v>
      </c>
    </row>
    <row r="90" spans="6:27" ht="16.5" thickBot="1" x14ac:dyDescent="0.3">
      <c r="F90" s="137" t="s">
        <v>271</v>
      </c>
      <c r="G90" s="139">
        <v>1.4732499999999999</v>
      </c>
      <c r="H90" s="139">
        <v>0.7198</v>
      </c>
      <c r="I90" s="139">
        <v>0.97197999999999996</v>
      </c>
      <c r="J90" s="139">
        <v>0.90688999999999997</v>
      </c>
      <c r="K90" s="139">
        <v>0.92808999999999997</v>
      </c>
      <c r="L90" s="139">
        <v>0.91710000000000003</v>
      </c>
      <c r="M90" s="139">
        <v>1.02942</v>
      </c>
      <c r="N90" s="139">
        <v>1.05348</v>
      </c>
      <c r="O90" s="139">
        <v>1.35832</v>
      </c>
      <c r="P90" s="139">
        <v>1.02942</v>
      </c>
      <c r="Q90" s="139">
        <v>1.05348</v>
      </c>
      <c r="R90" s="139">
        <v>0.96048</v>
      </c>
      <c r="S90" s="139">
        <v>0.81705000000000005</v>
      </c>
      <c r="T90" s="139">
        <v>1.1032999999999999</v>
      </c>
      <c r="U90" s="139">
        <v>0.91710000000000003</v>
      </c>
      <c r="V90" s="139">
        <v>0.96048</v>
      </c>
      <c r="W90" s="139">
        <v>0.97197999999999996</v>
      </c>
      <c r="X90" s="139">
        <v>0.88617999999999997</v>
      </c>
      <c r="Y90" s="139">
        <v>0.88617999999999997</v>
      </c>
      <c r="Z90" s="139">
        <v>1.1290899999999999</v>
      </c>
      <c r="AA90" s="139">
        <v>1.1032999999999999</v>
      </c>
    </row>
    <row r="91" spans="6:27" ht="16.5" thickBot="1" x14ac:dyDescent="0.3">
      <c r="F91" s="137" t="s">
        <v>272</v>
      </c>
      <c r="G91" s="139">
        <v>1.54939</v>
      </c>
      <c r="H91" s="139">
        <v>0.86956999999999995</v>
      </c>
      <c r="I91" s="139">
        <v>0.77468999999999999</v>
      </c>
      <c r="J91" s="139">
        <v>0.83030000000000004</v>
      </c>
      <c r="K91" s="139">
        <v>0.97604999999999997</v>
      </c>
      <c r="L91" s="139">
        <v>1.12602</v>
      </c>
      <c r="M91" s="139">
        <v>0.89371999999999996</v>
      </c>
      <c r="N91" s="139">
        <v>0.98026000000000002</v>
      </c>
      <c r="O91" s="139">
        <v>1.0266200000000001</v>
      </c>
      <c r="P91" s="139">
        <v>0.95787</v>
      </c>
      <c r="Q91" s="139">
        <v>0.85336000000000001</v>
      </c>
      <c r="R91" s="139">
        <v>0.95787</v>
      </c>
      <c r="S91" s="139">
        <v>0.81483000000000005</v>
      </c>
      <c r="T91" s="139">
        <v>0.95787</v>
      </c>
      <c r="U91" s="139">
        <v>0.85336000000000001</v>
      </c>
      <c r="V91" s="139">
        <v>0.83387</v>
      </c>
      <c r="W91" s="139">
        <v>0.88988999999999996</v>
      </c>
      <c r="X91" s="139">
        <v>0.81133</v>
      </c>
      <c r="Y91" s="139">
        <v>0.86956999999999995</v>
      </c>
      <c r="Z91" s="139">
        <v>0.85336000000000001</v>
      </c>
      <c r="AA91" s="139">
        <v>0.67732000000000003</v>
      </c>
    </row>
    <row r="92" spans="6:27" ht="16.5" thickBot="1" x14ac:dyDescent="0.3">
      <c r="F92" s="137" t="s">
        <v>273</v>
      </c>
      <c r="G92" s="139">
        <v>1.4423699999999999</v>
      </c>
      <c r="H92" s="139">
        <v>0.8095</v>
      </c>
      <c r="I92" s="139">
        <v>0.88788</v>
      </c>
      <c r="J92" s="139">
        <v>0.95160999999999996</v>
      </c>
      <c r="K92" s="139">
        <v>0.90864</v>
      </c>
      <c r="L92" s="139">
        <v>0.98394999999999999</v>
      </c>
      <c r="M92" s="139">
        <v>0.96148</v>
      </c>
      <c r="N92" s="139">
        <v>1.05457</v>
      </c>
      <c r="O92" s="139">
        <v>0.96148</v>
      </c>
      <c r="P92" s="139">
        <v>1.0304899999999999</v>
      </c>
      <c r="Q92" s="139">
        <v>0.98394999999999999</v>
      </c>
      <c r="R92" s="139">
        <v>1.1044499999999999</v>
      </c>
      <c r="S92" s="139">
        <v>0.87660000000000005</v>
      </c>
      <c r="T92" s="139">
        <v>1.1044499999999999</v>
      </c>
      <c r="U92" s="139">
        <v>1.2113799999999999</v>
      </c>
      <c r="V92" s="139">
        <v>1.1837200000000001</v>
      </c>
      <c r="W92" s="139">
        <v>1.0199100000000001</v>
      </c>
      <c r="X92" s="139">
        <v>0.86760000000000004</v>
      </c>
      <c r="Y92" s="139">
        <v>0.86760000000000004</v>
      </c>
      <c r="Z92" s="139">
        <v>1.2113799999999999</v>
      </c>
      <c r="AA92" s="139">
        <v>0.78095999999999999</v>
      </c>
    </row>
    <row r="93" spans="6:27" ht="16.5" thickBot="1" x14ac:dyDescent="0.3">
      <c r="F93" s="137" t="s">
        <v>274</v>
      </c>
      <c r="G93" s="139">
        <v>0.91964000000000001</v>
      </c>
      <c r="H93" s="139">
        <v>0.96314</v>
      </c>
      <c r="I93" s="139">
        <v>0.98565000000000003</v>
      </c>
      <c r="J93" s="139">
        <v>0.80059999999999998</v>
      </c>
      <c r="K93" s="139">
        <v>1.33097</v>
      </c>
      <c r="L93" s="139">
        <v>0.87258000000000002</v>
      </c>
      <c r="M93" s="139">
        <v>1.1250800000000001</v>
      </c>
      <c r="N93" s="139">
        <v>1.00234</v>
      </c>
      <c r="O93" s="139">
        <v>1.20584</v>
      </c>
      <c r="P93" s="139">
        <v>1.20584</v>
      </c>
      <c r="Q93" s="139">
        <v>0.93520999999999999</v>
      </c>
      <c r="R93" s="139">
        <v>1.2923800000000001</v>
      </c>
      <c r="S93" s="139">
        <v>1.02576</v>
      </c>
      <c r="T93" s="139">
        <v>1.0497399999999999</v>
      </c>
      <c r="U93" s="139">
        <v>1.2340199999999999</v>
      </c>
      <c r="V93" s="139">
        <v>1.2923800000000001</v>
      </c>
      <c r="W93" s="139">
        <v>1.0563899999999999</v>
      </c>
      <c r="X93" s="139">
        <v>1.1063499999999999</v>
      </c>
      <c r="Y93" s="139">
        <v>1.03227</v>
      </c>
      <c r="Z93" s="139">
        <v>1.5192600000000001</v>
      </c>
      <c r="AA93" s="139">
        <v>0.97943999999999998</v>
      </c>
    </row>
    <row r="94" spans="6:27" ht="16.5" thickBot="1" x14ac:dyDescent="0.3">
      <c r="F94" s="137" t="s">
        <v>275</v>
      </c>
      <c r="G94" s="139">
        <v>0.79303999999999997</v>
      </c>
      <c r="H94" s="139">
        <v>0.95404999999999995</v>
      </c>
      <c r="I94" s="139">
        <v>0.97635000000000005</v>
      </c>
      <c r="J94" s="139">
        <v>1.04643</v>
      </c>
      <c r="K94" s="139">
        <v>1.2301299999999999</v>
      </c>
      <c r="L94" s="139">
        <v>0.89505999999999997</v>
      </c>
      <c r="M94" s="139">
        <v>1.0767800000000001</v>
      </c>
      <c r="N94" s="139">
        <v>1.02816</v>
      </c>
      <c r="O94" s="139">
        <v>1.00467</v>
      </c>
      <c r="P94" s="139">
        <v>1.2369000000000001</v>
      </c>
      <c r="Q94" s="139">
        <v>1.02816</v>
      </c>
      <c r="R94" s="139">
        <v>0.93738999999999995</v>
      </c>
      <c r="S94" s="139">
        <v>0.85463999999999996</v>
      </c>
      <c r="T94" s="139">
        <v>1.2369000000000001</v>
      </c>
      <c r="U94" s="139">
        <v>0.89505999999999997</v>
      </c>
      <c r="V94" s="139">
        <v>0.93738999999999995</v>
      </c>
      <c r="W94" s="139">
        <v>1.1215299999999999</v>
      </c>
      <c r="X94" s="139">
        <v>1.09592</v>
      </c>
      <c r="Y94" s="139">
        <v>1.09592</v>
      </c>
      <c r="Z94" s="139">
        <v>1.10195</v>
      </c>
      <c r="AA94" s="139">
        <v>1.1540699999999999</v>
      </c>
    </row>
    <row r="95" spans="6:27" ht="16.5" thickBot="1" x14ac:dyDescent="0.3">
      <c r="F95" s="137" t="s">
        <v>276</v>
      </c>
      <c r="G95" s="139">
        <v>1.22272</v>
      </c>
      <c r="H95" s="139">
        <v>0.84484999999999999</v>
      </c>
      <c r="I95" s="139">
        <v>0.70226999999999995</v>
      </c>
      <c r="J95" s="139">
        <v>1.1408400000000001</v>
      </c>
      <c r="K95" s="139">
        <v>1.0893200000000001</v>
      </c>
      <c r="L95" s="139">
        <v>1.0023299999999999</v>
      </c>
      <c r="M95" s="139">
        <v>1.1250800000000001</v>
      </c>
      <c r="N95" s="139">
        <v>0.87258000000000002</v>
      </c>
      <c r="O95" s="139">
        <v>0.97943999999999998</v>
      </c>
      <c r="P95" s="139">
        <v>0.91385000000000005</v>
      </c>
      <c r="Q95" s="139">
        <v>1.0023299999999999</v>
      </c>
      <c r="R95" s="139">
        <v>0.91385000000000005</v>
      </c>
      <c r="S95" s="139">
        <v>0.72531999999999996</v>
      </c>
      <c r="T95" s="139">
        <v>1.0497399999999999</v>
      </c>
      <c r="U95" s="139">
        <v>1.0023299999999999</v>
      </c>
      <c r="V95" s="139">
        <v>0.97943999999999998</v>
      </c>
      <c r="W95" s="139">
        <v>1.3104800000000001</v>
      </c>
      <c r="X95" s="139">
        <v>1.37246</v>
      </c>
      <c r="Y95" s="139">
        <v>1.1948000000000001</v>
      </c>
      <c r="Z95" s="139">
        <v>1.1513800000000001</v>
      </c>
      <c r="AA95" s="139">
        <v>1.4845600000000001</v>
      </c>
    </row>
    <row r="96" spans="6:27" ht="16.5" thickBot="1" x14ac:dyDescent="0.3">
      <c r="F96" s="137" t="s">
        <v>277</v>
      </c>
      <c r="G96" s="139">
        <v>0.97972999999999999</v>
      </c>
      <c r="H96" s="139">
        <v>1.1786399999999999</v>
      </c>
      <c r="I96" s="139">
        <v>0.85290999999999995</v>
      </c>
      <c r="J96" s="139">
        <v>0.91412000000000004</v>
      </c>
      <c r="K96" s="139">
        <v>1.0745899999999999</v>
      </c>
      <c r="L96" s="139">
        <v>0.91203000000000001</v>
      </c>
      <c r="M96" s="139">
        <v>1.17594</v>
      </c>
      <c r="N96" s="139">
        <v>0.91203000000000001</v>
      </c>
      <c r="O96" s="139">
        <v>0.89119999999999999</v>
      </c>
      <c r="P96" s="139">
        <v>0.83152000000000004</v>
      </c>
      <c r="Q96" s="139">
        <v>0.79396999999999995</v>
      </c>
      <c r="R96" s="139">
        <v>1.02372</v>
      </c>
      <c r="S96" s="139">
        <v>0.81252000000000002</v>
      </c>
      <c r="T96" s="139">
        <v>1.26034</v>
      </c>
      <c r="U96" s="139">
        <v>1.20343</v>
      </c>
      <c r="V96" s="139">
        <v>1.0971900000000001</v>
      </c>
      <c r="W96" s="139">
        <v>1.2061900000000001</v>
      </c>
      <c r="X96" s="139">
        <v>1.09971</v>
      </c>
      <c r="Y96" s="139">
        <v>0.89324000000000003</v>
      </c>
      <c r="Z96" s="139">
        <v>1.2898000000000001</v>
      </c>
      <c r="AA96" s="139">
        <v>1.4477500000000001</v>
      </c>
    </row>
    <row r="97" spans="6:27" ht="16.5" thickBot="1" x14ac:dyDescent="0.3">
      <c r="F97" s="137" t="s">
        <v>278</v>
      </c>
      <c r="G97" s="139">
        <v>1.1008800000000001</v>
      </c>
      <c r="H97" s="139">
        <v>1.0037</v>
      </c>
      <c r="I97" s="139">
        <v>0.83431</v>
      </c>
      <c r="J97" s="139">
        <v>1.26458</v>
      </c>
      <c r="K97" s="139">
        <v>0.79662999999999995</v>
      </c>
      <c r="L97" s="139">
        <v>1.1512</v>
      </c>
      <c r="M97" s="139">
        <v>0.91371000000000002</v>
      </c>
      <c r="N97" s="139">
        <v>0.93506</v>
      </c>
      <c r="O97" s="139">
        <v>0.64609000000000005</v>
      </c>
      <c r="P97" s="139">
        <v>1.5908599999999999</v>
      </c>
      <c r="Q97" s="139">
        <v>1.0741099999999999</v>
      </c>
      <c r="R97" s="139">
        <v>0.91371000000000002</v>
      </c>
      <c r="S97" s="139">
        <v>0.47846</v>
      </c>
      <c r="T97" s="139">
        <v>0.64609000000000005</v>
      </c>
      <c r="U97" s="139">
        <v>0.93506</v>
      </c>
      <c r="V97" s="139">
        <v>1.20564</v>
      </c>
      <c r="W97" s="139">
        <v>1.35534</v>
      </c>
      <c r="X97" s="139">
        <v>1.0037</v>
      </c>
      <c r="Y97" s="139">
        <v>1.0757300000000001</v>
      </c>
      <c r="Z97" s="139">
        <v>1.2338199999999999</v>
      </c>
      <c r="AA97" s="139">
        <v>0.74216000000000004</v>
      </c>
    </row>
    <row r="98" spans="6:27" ht="16.5" thickBot="1" x14ac:dyDescent="0.3">
      <c r="F98" s="137" t="s">
        <v>279</v>
      </c>
      <c r="G98" s="139">
        <v>1.50339</v>
      </c>
      <c r="H98" s="139">
        <v>0.63944000000000001</v>
      </c>
      <c r="I98" s="139">
        <v>0.65439000000000003</v>
      </c>
      <c r="J98" s="139">
        <v>0.86346999999999996</v>
      </c>
      <c r="K98" s="139">
        <v>1.3393699999999999</v>
      </c>
      <c r="L98" s="139">
        <v>1.2250700000000001</v>
      </c>
      <c r="M98" s="139">
        <v>0.84646999999999994</v>
      </c>
      <c r="N98" s="139">
        <v>0.92842999999999998</v>
      </c>
      <c r="O98" s="139">
        <v>1.04213</v>
      </c>
      <c r="P98" s="139">
        <v>1.1169199999999999</v>
      </c>
      <c r="Q98" s="139">
        <v>1.3129999999999999</v>
      </c>
      <c r="R98" s="139">
        <v>0.78978000000000004</v>
      </c>
      <c r="S98" s="139">
        <v>0.72006000000000003</v>
      </c>
      <c r="T98" s="139">
        <v>0.97233999999999998</v>
      </c>
      <c r="U98" s="139">
        <v>1.0664899999999999</v>
      </c>
      <c r="V98" s="139">
        <v>1.19709</v>
      </c>
      <c r="W98" s="139">
        <v>0.99187000000000003</v>
      </c>
      <c r="X98" s="139">
        <v>1.6875</v>
      </c>
      <c r="Y98" s="139">
        <v>0.96921999999999997</v>
      </c>
      <c r="Z98" s="139">
        <v>1.0664899999999999</v>
      </c>
      <c r="AA98" s="139">
        <v>1.5795699999999999</v>
      </c>
    </row>
    <row r="99" spans="6:27" ht="16.5" thickBot="1" x14ac:dyDescent="0.3">
      <c r="F99" s="137" t="s">
        <v>280</v>
      </c>
      <c r="G99" s="139">
        <v>1.2869299999999999</v>
      </c>
      <c r="H99" s="139">
        <v>0.82965999999999995</v>
      </c>
      <c r="I99" s="139">
        <v>0.91</v>
      </c>
      <c r="J99" s="139">
        <v>0.97531000000000001</v>
      </c>
      <c r="K99" s="139">
        <v>0.99811000000000005</v>
      </c>
      <c r="L99" s="139">
        <v>0.89505999999999997</v>
      </c>
      <c r="M99" s="139">
        <v>1.0767800000000001</v>
      </c>
      <c r="N99" s="139">
        <v>1.02816</v>
      </c>
      <c r="O99" s="139">
        <v>0.87461999999999995</v>
      </c>
      <c r="P99" s="139">
        <v>1.0767800000000001</v>
      </c>
      <c r="Q99" s="139">
        <v>0.83511999999999997</v>
      </c>
      <c r="R99" s="139">
        <v>0.87461999999999995</v>
      </c>
      <c r="S99" s="139">
        <v>0.91598000000000002</v>
      </c>
      <c r="T99" s="139">
        <v>1.0767800000000001</v>
      </c>
      <c r="U99" s="139">
        <v>1.02816</v>
      </c>
      <c r="V99" s="139">
        <v>1.00467</v>
      </c>
      <c r="W99" s="139">
        <v>0.97531000000000001</v>
      </c>
      <c r="X99" s="139">
        <v>0.77410000000000001</v>
      </c>
      <c r="Y99" s="139">
        <v>0.58665999999999996</v>
      </c>
      <c r="Z99" s="139">
        <v>0.95930000000000004</v>
      </c>
      <c r="AA99" s="139">
        <v>0.81605000000000005</v>
      </c>
    </row>
    <row r="100" spans="6:27" ht="16.5" thickBot="1" x14ac:dyDescent="0.3">
      <c r="F100" s="137" t="s">
        <v>281</v>
      </c>
      <c r="G100" s="139">
        <v>1.3690899999999999</v>
      </c>
      <c r="H100" s="139">
        <v>0.88263000000000003</v>
      </c>
      <c r="I100" s="139">
        <v>0.78634000000000004</v>
      </c>
      <c r="J100" s="139">
        <v>1.0375799999999999</v>
      </c>
      <c r="K100" s="139">
        <v>0.92437000000000002</v>
      </c>
      <c r="L100" s="139">
        <v>1.00021</v>
      </c>
      <c r="M100" s="139">
        <v>0.85085</v>
      </c>
      <c r="N100" s="139">
        <v>1.1489400000000001</v>
      </c>
      <c r="O100" s="139">
        <v>0.97736999999999996</v>
      </c>
      <c r="P100" s="139">
        <v>1.2896399999999999</v>
      </c>
      <c r="Q100" s="139">
        <v>0.87073999999999996</v>
      </c>
      <c r="R100" s="139">
        <v>1.04752</v>
      </c>
      <c r="S100" s="139">
        <v>0.83140999999999998</v>
      </c>
      <c r="T100" s="139">
        <v>1.2032799999999999</v>
      </c>
      <c r="U100" s="139">
        <v>1.0720000000000001</v>
      </c>
      <c r="V100" s="139">
        <v>1.2032799999999999</v>
      </c>
      <c r="W100" s="139">
        <v>1.11205</v>
      </c>
      <c r="X100" s="139">
        <v>1.0866499999999999</v>
      </c>
      <c r="Y100" s="139">
        <v>1.1646399999999999</v>
      </c>
      <c r="Z100" s="139">
        <v>1.6248499999999999</v>
      </c>
      <c r="AA100" s="139">
        <v>0.97736999999999996</v>
      </c>
    </row>
    <row r="101" spans="6:27" ht="16.5" thickBot="1" x14ac:dyDescent="0.3">
      <c r="F101" s="137" t="s">
        <v>282</v>
      </c>
      <c r="G101" s="139">
        <v>1.1020399999999999</v>
      </c>
      <c r="H101" s="139">
        <v>0.93747000000000003</v>
      </c>
      <c r="I101" s="139">
        <v>0.72707999999999995</v>
      </c>
      <c r="J101" s="139">
        <v>1.1811400000000001</v>
      </c>
      <c r="K101" s="139">
        <v>1.05227</v>
      </c>
      <c r="L101" s="139">
        <v>0.85165999999999997</v>
      </c>
      <c r="M101" s="139">
        <v>1.02457</v>
      </c>
      <c r="N101" s="139">
        <v>1.1237699999999999</v>
      </c>
      <c r="O101" s="139">
        <v>1.02457</v>
      </c>
      <c r="P101" s="139">
        <v>1.26139</v>
      </c>
      <c r="Q101" s="139">
        <v>1.0485199999999999</v>
      </c>
      <c r="R101" s="139">
        <v>1.02457</v>
      </c>
      <c r="S101" s="139">
        <v>0.70792999999999995</v>
      </c>
      <c r="T101" s="139">
        <v>1.26139</v>
      </c>
      <c r="U101" s="139">
        <v>1.0485199999999999</v>
      </c>
      <c r="V101" s="139">
        <v>0.83221000000000001</v>
      </c>
      <c r="W101" s="139">
        <v>1.4541500000000001</v>
      </c>
      <c r="X101" s="139">
        <v>1.00475</v>
      </c>
      <c r="Y101" s="139">
        <v>1.00475</v>
      </c>
      <c r="Z101" s="139">
        <v>1.7033199999999999</v>
      </c>
      <c r="AA101" s="139">
        <v>1.26139</v>
      </c>
    </row>
    <row r="102" spans="6:27" ht="16.5" thickBot="1" x14ac:dyDescent="0.3">
      <c r="F102" s="137" t="s">
        <v>283</v>
      </c>
      <c r="G102" s="139">
        <v>0.93955999999999995</v>
      </c>
      <c r="H102" s="139">
        <v>0.98399000000000003</v>
      </c>
      <c r="I102" s="139">
        <v>0.93955999999999995</v>
      </c>
      <c r="J102" s="139">
        <v>1.2397499999999999</v>
      </c>
      <c r="K102" s="139">
        <v>0.89712999999999998</v>
      </c>
      <c r="L102" s="139">
        <v>0.95974000000000004</v>
      </c>
      <c r="M102" s="139">
        <v>0.93781999999999999</v>
      </c>
      <c r="N102" s="139">
        <v>1.1024499999999999</v>
      </c>
      <c r="O102" s="139">
        <v>1.0772699999999999</v>
      </c>
      <c r="P102" s="139">
        <v>1.42147</v>
      </c>
      <c r="Q102" s="139">
        <v>1.0286200000000001</v>
      </c>
      <c r="R102" s="139">
        <v>1.0051300000000001</v>
      </c>
      <c r="S102" s="139">
        <v>0.85502999999999996</v>
      </c>
      <c r="T102" s="139">
        <v>1.3262799999999999</v>
      </c>
      <c r="U102" s="139">
        <v>1.1024499999999999</v>
      </c>
      <c r="V102" s="139">
        <v>0.81642000000000003</v>
      </c>
      <c r="W102" s="139">
        <v>1.2397499999999999</v>
      </c>
      <c r="X102" s="139">
        <v>1.2983800000000001</v>
      </c>
      <c r="Y102" s="139">
        <v>1.2114400000000001</v>
      </c>
      <c r="Z102" s="139">
        <v>1.35728</v>
      </c>
      <c r="AA102" s="139">
        <v>1.3262799999999999</v>
      </c>
    </row>
    <row r="103" spans="6:27" ht="16.5" thickBot="1" x14ac:dyDescent="0.3">
      <c r="F103" s="137" t="s">
        <v>284</v>
      </c>
      <c r="G103" s="139">
        <v>1.27756</v>
      </c>
      <c r="H103" s="139">
        <v>1.1647799999999999</v>
      </c>
      <c r="I103" s="139">
        <v>0.90337000000000001</v>
      </c>
      <c r="J103" s="139">
        <v>0.90337000000000001</v>
      </c>
      <c r="K103" s="139">
        <v>0.75092000000000003</v>
      </c>
      <c r="L103" s="139">
        <v>1.17134</v>
      </c>
      <c r="M103" s="139">
        <v>0.65739000000000003</v>
      </c>
      <c r="N103" s="139">
        <v>1.17134</v>
      </c>
      <c r="O103" s="139">
        <v>1.3147899999999999</v>
      </c>
      <c r="P103" s="139">
        <v>0.61336999999999997</v>
      </c>
      <c r="Q103" s="139">
        <v>0.58567000000000002</v>
      </c>
      <c r="R103" s="139">
        <v>0.92969000000000002</v>
      </c>
      <c r="S103" s="139">
        <v>0.84762000000000004</v>
      </c>
      <c r="T103" s="139">
        <v>1.0679399999999999</v>
      </c>
      <c r="U103" s="139">
        <v>0.88771</v>
      </c>
      <c r="V103" s="139">
        <v>1.5102899999999999</v>
      </c>
      <c r="W103" s="139">
        <v>0.90337000000000001</v>
      </c>
      <c r="X103" s="139">
        <v>0.50700000000000001</v>
      </c>
      <c r="Y103" s="139">
        <v>0.76846999999999999</v>
      </c>
      <c r="Z103" s="139">
        <v>0.58567000000000002</v>
      </c>
      <c r="AA103" s="139">
        <v>0.46484999999999999</v>
      </c>
    </row>
    <row r="104" spans="6:27" ht="16.5" thickBot="1" x14ac:dyDescent="0.3">
      <c r="F104" s="137" t="s">
        <v>285</v>
      </c>
      <c r="G104" s="139">
        <v>1.13679</v>
      </c>
      <c r="H104" s="139">
        <v>1.1108199999999999</v>
      </c>
      <c r="I104" s="139">
        <v>0.98963000000000001</v>
      </c>
      <c r="J104" s="139">
        <v>0.75</v>
      </c>
      <c r="K104" s="139">
        <v>1.0127600000000001</v>
      </c>
      <c r="L104" s="139">
        <v>0.8105</v>
      </c>
      <c r="M104" s="139">
        <v>1.1200399999999999</v>
      </c>
      <c r="N104" s="139">
        <v>1.0694600000000001</v>
      </c>
      <c r="O104" s="139">
        <v>0.90974999999999995</v>
      </c>
      <c r="P104" s="139">
        <v>1.0450299999999999</v>
      </c>
      <c r="Q104" s="139">
        <v>0.99783999999999995</v>
      </c>
      <c r="R104" s="139">
        <v>1.2004300000000001</v>
      </c>
      <c r="S104" s="139">
        <v>0.77390000000000003</v>
      </c>
      <c r="T104" s="139">
        <v>1.1200399999999999</v>
      </c>
      <c r="U104" s="139">
        <v>1.0694600000000001</v>
      </c>
      <c r="V104" s="139">
        <v>0.84882999999999997</v>
      </c>
      <c r="W104" s="139">
        <v>1.0606599999999999</v>
      </c>
      <c r="X104" s="139">
        <v>1.19055</v>
      </c>
      <c r="Y104" s="139">
        <v>0.96702999999999995</v>
      </c>
      <c r="Z104" s="139">
        <v>0.99783999999999995</v>
      </c>
      <c r="AA104" s="139">
        <v>0.73895</v>
      </c>
    </row>
    <row r="105" spans="6:27" ht="16.5" thickBot="1" x14ac:dyDescent="0.3">
      <c r="F105" s="137" t="s">
        <v>286</v>
      </c>
      <c r="G105" s="139">
        <v>0.9456</v>
      </c>
      <c r="H105" s="139">
        <v>0.99031999999999998</v>
      </c>
      <c r="I105" s="139">
        <v>1.0134700000000001</v>
      </c>
      <c r="J105" s="139">
        <v>1.0134700000000001</v>
      </c>
      <c r="K105" s="139">
        <v>1.0371600000000001</v>
      </c>
      <c r="L105" s="139">
        <v>0.85165999999999997</v>
      </c>
      <c r="M105" s="139">
        <v>1.02457</v>
      </c>
      <c r="N105" s="139">
        <v>1.1237699999999999</v>
      </c>
      <c r="O105" s="139">
        <v>0.83221000000000001</v>
      </c>
      <c r="P105" s="139">
        <v>1.0981000000000001</v>
      </c>
      <c r="Q105" s="139">
        <v>0.74141000000000001</v>
      </c>
      <c r="R105" s="139">
        <v>0.83221000000000001</v>
      </c>
      <c r="S105" s="139">
        <v>0.87156999999999996</v>
      </c>
      <c r="T105" s="139">
        <v>1.17692</v>
      </c>
      <c r="U105" s="139">
        <v>0.91278999999999999</v>
      </c>
      <c r="V105" s="139">
        <v>0.95596000000000003</v>
      </c>
      <c r="W105" s="139">
        <v>0.71662999999999999</v>
      </c>
      <c r="X105" s="139">
        <v>0.86212</v>
      </c>
      <c r="Y105" s="139">
        <v>0.86212</v>
      </c>
      <c r="Z105" s="139">
        <v>0.79462999999999995</v>
      </c>
      <c r="AA105" s="139">
        <v>0.72448000000000001</v>
      </c>
    </row>
    <row r="106" spans="6:27" ht="16.5" thickBot="1" x14ac:dyDescent="0.3">
      <c r="F106" s="137" t="s">
        <v>287</v>
      </c>
      <c r="G106" s="139">
        <v>4.4645599999999996</v>
      </c>
      <c r="H106" s="139">
        <v>0.16783999999999999</v>
      </c>
      <c r="I106" s="139">
        <v>0.13017000000000001</v>
      </c>
      <c r="J106" s="139">
        <v>0.12146</v>
      </c>
      <c r="K106" s="139">
        <v>0.11597</v>
      </c>
      <c r="L106" s="139">
        <v>0.96077999999999997</v>
      </c>
      <c r="M106" s="139">
        <v>1.0784400000000001</v>
      </c>
      <c r="N106" s="139">
        <v>0.96077999999999997</v>
      </c>
      <c r="O106" s="139">
        <v>0.87595999999999996</v>
      </c>
      <c r="P106" s="139">
        <v>1.0062199999999999</v>
      </c>
      <c r="Q106" s="139">
        <v>1.0297400000000001</v>
      </c>
      <c r="R106" s="139">
        <v>1.0062199999999999</v>
      </c>
      <c r="S106" s="139">
        <v>1.21051</v>
      </c>
      <c r="T106" s="139">
        <v>1.15584</v>
      </c>
      <c r="U106" s="139">
        <v>0.78039999999999998</v>
      </c>
      <c r="V106" s="139">
        <v>0.93884000000000001</v>
      </c>
      <c r="W106" s="139">
        <v>8.5879999999999998E-2</v>
      </c>
      <c r="X106" s="139">
        <v>0.15659999999999999</v>
      </c>
      <c r="Y106" s="139">
        <v>7.306E-2</v>
      </c>
      <c r="Z106" s="139">
        <v>0.83640999999999999</v>
      </c>
      <c r="AA106" s="139">
        <v>0.57791999999999999</v>
      </c>
    </row>
    <row r="107" spans="6:27" ht="16.5" thickBot="1" x14ac:dyDescent="0.3">
      <c r="F107" s="137" t="s">
        <v>288</v>
      </c>
      <c r="G107" s="139">
        <v>1.2559400000000001</v>
      </c>
      <c r="H107" s="139">
        <v>0.93008000000000002</v>
      </c>
      <c r="I107" s="139">
        <v>0.88807999999999998</v>
      </c>
      <c r="J107" s="139">
        <v>0.95182</v>
      </c>
      <c r="K107" s="139">
        <v>0.97406999999999999</v>
      </c>
      <c r="L107" s="139">
        <v>1.1512100000000001</v>
      </c>
      <c r="M107" s="139">
        <v>0.91371999999999998</v>
      </c>
      <c r="N107" s="139">
        <v>0.93506999999999996</v>
      </c>
      <c r="O107" s="139">
        <v>0.91371999999999998</v>
      </c>
      <c r="P107" s="139">
        <v>1.04958</v>
      </c>
      <c r="Q107" s="139">
        <v>0.87244999999999995</v>
      </c>
      <c r="R107" s="139">
        <v>0.97929999999999995</v>
      </c>
      <c r="S107" s="139">
        <v>0.95692999999999995</v>
      </c>
      <c r="T107" s="139">
        <v>1.20566</v>
      </c>
      <c r="U107" s="139">
        <v>1.0021899999999999</v>
      </c>
      <c r="V107" s="139">
        <v>1.04958</v>
      </c>
      <c r="W107" s="139">
        <v>0.95182</v>
      </c>
      <c r="X107" s="139">
        <v>1.14507</v>
      </c>
      <c r="Y107" s="139">
        <v>1.06839</v>
      </c>
      <c r="Z107" s="139">
        <v>1.07412</v>
      </c>
      <c r="AA107" s="139">
        <v>1.1249199999999999</v>
      </c>
    </row>
    <row r="108" spans="6:27" ht="16.5" thickBot="1" x14ac:dyDescent="0.3">
      <c r="F108" s="137" t="s">
        <v>289</v>
      </c>
      <c r="G108" s="139">
        <v>0.30979000000000001</v>
      </c>
      <c r="H108" s="139">
        <v>2.7818399999999999</v>
      </c>
      <c r="I108" s="139">
        <v>0.46955999999999998</v>
      </c>
      <c r="J108" s="139">
        <v>0.40877000000000002</v>
      </c>
      <c r="K108" s="139">
        <v>1.0300400000000001</v>
      </c>
      <c r="L108" s="139">
        <v>0.62975000000000003</v>
      </c>
      <c r="M108" s="139">
        <v>1.74051</v>
      </c>
      <c r="N108" s="139">
        <v>0.62975000000000003</v>
      </c>
      <c r="O108" s="139">
        <v>1.3190599999999999</v>
      </c>
      <c r="P108" s="139">
        <v>1.74051</v>
      </c>
      <c r="Q108" s="139">
        <v>1.34989</v>
      </c>
      <c r="R108" s="139">
        <v>1.74051</v>
      </c>
      <c r="S108" s="139">
        <v>1.4805999999999999</v>
      </c>
      <c r="T108" s="139">
        <v>1.99932</v>
      </c>
      <c r="U108" s="139">
        <v>1.25949</v>
      </c>
      <c r="V108" s="139">
        <v>0.99965999999999999</v>
      </c>
      <c r="W108" s="139">
        <v>0.38140000000000002</v>
      </c>
      <c r="X108" s="139">
        <v>0.52705999999999997</v>
      </c>
      <c r="Y108" s="139">
        <v>0.30271999999999999</v>
      </c>
      <c r="Z108" s="139">
        <v>1.66191</v>
      </c>
      <c r="AA108" s="139">
        <v>1.62395</v>
      </c>
    </row>
    <row r="109" spans="6:27" ht="16.5" thickBot="1" x14ac:dyDescent="0.3">
      <c r="F109" s="137" t="s">
        <v>290</v>
      </c>
      <c r="G109" s="139">
        <v>1.36467</v>
      </c>
      <c r="H109" s="139">
        <v>0.82086999999999999</v>
      </c>
      <c r="I109" s="139">
        <v>0.84004999999999996</v>
      </c>
      <c r="J109" s="139">
        <v>0.84004999999999996</v>
      </c>
      <c r="K109" s="139">
        <v>1.13436</v>
      </c>
      <c r="L109" s="139">
        <v>1.0777000000000001</v>
      </c>
      <c r="M109" s="139">
        <v>0.91676000000000002</v>
      </c>
      <c r="N109" s="139">
        <v>1.00553</v>
      </c>
      <c r="O109" s="139">
        <v>0.98255999999999999</v>
      </c>
      <c r="P109" s="139">
        <v>1.2096800000000001</v>
      </c>
      <c r="Q109" s="139">
        <v>1.00553</v>
      </c>
      <c r="R109" s="139">
        <v>0.98255999999999999</v>
      </c>
      <c r="S109" s="139">
        <v>0.89583000000000002</v>
      </c>
      <c r="T109" s="139">
        <v>1.0530900000000001</v>
      </c>
      <c r="U109" s="139">
        <v>0.87536999999999998</v>
      </c>
      <c r="V109" s="139">
        <v>1.2965</v>
      </c>
      <c r="W109" s="139">
        <v>1.03423</v>
      </c>
      <c r="X109" s="139">
        <v>1.0105999999999999</v>
      </c>
      <c r="Y109" s="139">
        <v>1.0105999999999999</v>
      </c>
      <c r="Z109" s="139">
        <v>1.2379500000000001</v>
      </c>
      <c r="AA109" s="139">
        <v>0.74463999999999997</v>
      </c>
    </row>
    <row r="110" spans="6:27" ht="16.5" thickBot="1" x14ac:dyDescent="0.3">
      <c r="F110" s="137" t="s">
        <v>291</v>
      </c>
      <c r="G110" s="139">
        <v>1.3378000000000001</v>
      </c>
      <c r="H110" s="139">
        <v>0.86246</v>
      </c>
      <c r="I110" s="139">
        <v>1.01386</v>
      </c>
      <c r="J110" s="139">
        <v>0.88261999999999996</v>
      </c>
      <c r="K110" s="139">
        <v>0.90325</v>
      </c>
      <c r="L110" s="139">
        <v>1.0303199999999999</v>
      </c>
      <c r="M110" s="139">
        <v>0.93935999999999997</v>
      </c>
      <c r="N110" s="139">
        <v>1.0303199999999999</v>
      </c>
      <c r="O110" s="139">
        <v>0.93935999999999997</v>
      </c>
      <c r="P110" s="139">
        <v>0.81776000000000004</v>
      </c>
      <c r="Q110" s="139">
        <v>0.89693999999999996</v>
      </c>
      <c r="R110" s="139">
        <v>0.87646000000000002</v>
      </c>
      <c r="S110" s="139">
        <v>0.69564000000000004</v>
      </c>
      <c r="T110" s="139">
        <v>1.07904</v>
      </c>
      <c r="U110" s="139">
        <v>0.96131999999999995</v>
      </c>
      <c r="V110" s="139">
        <v>1.07904</v>
      </c>
      <c r="W110" s="139">
        <v>1.08663</v>
      </c>
      <c r="X110" s="139">
        <v>1.0618099999999999</v>
      </c>
      <c r="Y110" s="139">
        <v>0.70054000000000005</v>
      </c>
      <c r="Z110" s="139">
        <v>1.1042700000000001</v>
      </c>
      <c r="AA110" s="139">
        <v>0.87646000000000002</v>
      </c>
    </row>
    <row r="111" spans="6:27" ht="16.5" thickBot="1" x14ac:dyDescent="0.3">
      <c r="F111" s="137" t="s">
        <v>292</v>
      </c>
      <c r="G111" s="139">
        <v>1.24013</v>
      </c>
      <c r="H111" s="139">
        <v>0.91837999999999997</v>
      </c>
      <c r="I111" s="139">
        <v>0.93984000000000001</v>
      </c>
      <c r="J111" s="139">
        <v>0.93984000000000001</v>
      </c>
      <c r="K111" s="139">
        <v>0.96181000000000005</v>
      </c>
      <c r="L111" s="139">
        <v>1.1024499999999999</v>
      </c>
      <c r="M111" s="139">
        <v>0.93781999999999999</v>
      </c>
      <c r="N111" s="139">
        <v>0.95974000000000004</v>
      </c>
      <c r="O111" s="139">
        <v>1.0051300000000001</v>
      </c>
      <c r="P111" s="139">
        <v>1.0772699999999999</v>
      </c>
      <c r="Q111" s="139">
        <v>0.83550000000000002</v>
      </c>
      <c r="R111" s="139">
        <v>1.0051300000000001</v>
      </c>
      <c r="S111" s="139">
        <v>1.0526599999999999</v>
      </c>
      <c r="T111" s="139">
        <v>1.15459</v>
      </c>
      <c r="U111" s="139">
        <v>1.1024499999999999</v>
      </c>
      <c r="V111" s="139">
        <v>1.0051300000000001</v>
      </c>
      <c r="W111" s="139">
        <v>1.0073000000000001</v>
      </c>
      <c r="X111" s="139">
        <v>0.91837999999999997</v>
      </c>
      <c r="Y111" s="139">
        <v>0.91837999999999997</v>
      </c>
      <c r="Z111" s="139">
        <v>1.18157</v>
      </c>
      <c r="AA111" s="139">
        <v>1.0772699999999999</v>
      </c>
    </row>
    <row r="112" spans="6:27" ht="16.5" thickBot="1" x14ac:dyDescent="0.3">
      <c r="F112" s="137" t="s">
        <v>293</v>
      </c>
      <c r="G112" s="139">
        <v>1.55118</v>
      </c>
      <c r="H112" s="139">
        <v>0.87056999999999995</v>
      </c>
      <c r="I112" s="139">
        <v>0.77559</v>
      </c>
      <c r="J112" s="139">
        <v>0.89092000000000005</v>
      </c>
      <c r="K112" s="139">
        <v>0.91173999999999999</v>
      </c>
      <c r="L112" s="139">
        <v>1.1265799999999999</v>
      </c>
      <c r="M112" s="139">
        <v>0.95835000000000004</v>
      </c>
      <c r="N112" s="139">
        <v>0.91507000000000005</v>
      </c>
      <c r="O112" s="139">
        <v>1.1008500000000001</v>
      </c>
      <c r="P112" s="139">
        <v>1.0271300000000001</v>
      </c>
      <c r="Q112" s="139">
        <v>0.91507000000000005</v>
      </c>
      <c r="R112" s="139">
        <v>0.95835000000000004</v>
      </c>
      <c r="S112" s="139">
        <v>0.93645999999999996</v>
      </c>
      <c r="T112" s="139">
        <v>1.0271300000000001</v>
      </c>
      <c r="U112" s="139">
        <v>1.1265799999999999</v>
      </c>
      <c r="V112" s="139">
        <v>1.0271300000000001</v>
      </c>
      <c r="W112" s="139">
        <v>0.89092000000000005</v>
      </c>
      <c r="X112" s="139">
        <v>0.81227000000000005</v>
      </c>
      <c r="Y112" s="139">
        <v>0.87056999999999995</v>
      </c>
      <c r="Z112" s="139">
        <v>1.05114</v>
      </c>
      <c r="AA112" s="139">
        <v>0.83428999999999998</v>
      </c>
    </row>
    <row r="113" spans="6:27" ht="16.5" thickBot="1" x14ac:dyDescent="0.3">
      <c r="F113" s="137" t="s">
        <v>294</v>
      </c>
      <c r="G113" s="139">
        <v>1.49752</v>
      </c>
      <c r="H113" s="139">
        <v>0.84045000000000003</v>
      </c>
      <c r="I113" s="139">
        <v>0.86009999999999998</v>
      </c>
      <c r="J113" s="139">
        <v>0.92183000000000004</v>
      </c>
      <c r="K113" s="139">
        <v>0.88019999999999998</v>
      </c>
      <c r="L113" s="139">
        <v>0.63893</v>
      </c>
      <c r="M113" s="139">
        <v>1.2486699999999999</v>
      </c>
      <c r="N113" s="139">
        <v>1.1124400000000001</v>
      </c>
      <c r="O113" s="139">
        <v>0.82381000000000004</v>
      </c>
      <c r="P113" s="139">
        <v>0.76863999999999999</v>
      </c>
      <c r="Q113" s="139">
        <v>0.63893</v>
      </c>
      <c r="R113" s="139">
        <v>1.0870299999999999</v>
      </c>
      <c r="S113" s="139">
        <v>0.43139</v>
      </c>
      <c r="T113" s="139">
        <v>0.82381000000000004</v>
      </c>
      <c r="U113" s="139">
        <v>0.48421999999999998</v>
      </c>
      <c r="V113" s="139">
        <v>0.76863999999999999</v>
      </c>
      <c r="W113" s="139">
        <v>0.40125</v>
      </c>
      <c r="X113" s="139">
        <v>0.55449000000000004</v>
      </c>
      <c r="Y113" s="139">
        <v>0.42022999999999999</v>
      </c>
      <c r="Z113" s="139">
        <v>0.48421999999999998</v>
      </c>
      <c r="AA113" s="139">
        <v>0.50712000000000002</v>
      </c>
    </row>
    <row r="114" spans="6:27" ht="16.5" thickBot="1" x14ac:dyDescent="0.3">
      <c r="F114" s="137" t="s">
        <v>295</v>
      </c>
      <c r="G114" s="139">
        <v>1.3451</v>
      </c>
      <c r="H114" s="139">
        <v>0.99611000000000005</v>
      </c>
      <c r="I114" s="139">
        <v>0.95113000000000003</v>
      </c>
      <c r="J114" s="139">
        <v>1.01939</v>
      </c>
      <c r="K114" s="139">
        <v>0.68827000000000005</v>
      </c>
      <c r="L114" s="139">
        <v>0.96182999999999996</v>
      </c>
      <c r="M114" s="139">
        <v>1.0073099999999999</v>
      </c>
      <c r="N114" s="139">
        <v>1.0308600000000001</v>
      </c>
      <c r="O114" s="139">
        <v>0.93986000000000003</v>
      </c>
      <c r="P114" s="139">
        <v>0.93986000000000003</v>
      </c>
      <c r="Q114" s="139">
        <v>0.89742</v>
      </c>
      <c r="R114" s="139">
        <v>1.0073099999999999</v>
      </c>
      <c r="S114" s="139">
        <v>0.91839000000000004</v>
      </c>
      <c r="T114" s="139">
        <v>1.1571</v>
      </c>
      <c r="U114" s="139">
        <v>0.96182999999999996</v>
      </c>
      <c r="V114" s="139">
        <v>1.0073099999999999</v>
      </c>
      <c r="W114" s="139">
        <v>0.95113000000000003</v>
      </c>
      <c r="X114" s="139">
        <v>0.86717</v>
      </c>
      <c r="Y114" s="139">
        <v>0.86717</v>
      </c>
      <c r="Z114" s="139">
        <v>1.0308600000000001</v>
      </c>
      <c r="AA114" s="139">
        <v>0.93986000000000003</v>
      </c>
    </row>
    <row r="115" spans="6:27" ht="16.5" thickBot="1" x14ac:dyDescent="0.3">
      <c r="F115" s="137" t="s">
        <v>296</v>
      </c>
      <c r="G115" s="139">
        <v>1.16391</v>
      </c>
      <c r="H115" s="139">
        <v>1.21895</v>
      </c>
      <c r="I115" s="139">
        <v>0.62372000000000005</v>
      </c>
      <c r="J115" s="139">
        <v>0.88207999999999998</v>
      </c>
      <c r="K115" s="139">
        <v>1.1113500000000001</v>
      </c>
      <c r="L115" s="139">
        <v>0.95662000000000003</v>
      </c>
      <c r="M115" s="139">
        <v>1.15083</v>
      </c>
      <c r="N115" s="139">
        <v>0.89256000000000002</v>
      </c>
      <c r="O115" s="139">
        <v>1.00186</v>
      </c>
      <c r="P115" s="139">
        <v>1.15083</v>
      </c>
      <c r="Q115" s="139">
        <v>0.89256000000000002</v>
      </c>
      <c r="R115" s="139">
        <v>0.87217</v>
      </c>
      <c r="S115" s="139">
        <v>0.79518</v>
      </c>
      <c r="T115" s="139">
        <v>0.93476999999999999</v>
      </c>
      <c r="U115" s="139">
        <v>1.1777299999999999</v>
      </c>
      <c r="V115" s="139">
        <v>1.23343</v>
      </c>
      <c r="W115" s="139">
        <v>1.0132399999999999</v>
      </c>
      <c r="X115" s="139">
        <v>1.0611600000000001</v>
      </c>
      <c r="Y115" s="139">
        <v>0.99009999999999998</v>
      </c>
      <c r="Z115" s="139">
        <v>1.1777299999999999</v>
      </c>
      <c r="AA115" s="139">
        <v>0.87217</v>
      </c>
    </row>
    <row r="116" spans="6:27" ht="16.5" thickBot="1" x14ac:dyDescent="0.3">
      <c r="F116" s="137" t="s">
        <v>297</v>
      </c>
      <c r="G116" s="139">
        <v>1.1143700000000001</v>
      </c>
      <c r="H116" s="139">
        <v>0.94796000000000002</v>
      </c>
      <c r="I116" s="139">
        <v>0.90515000000000001</v>
      </c>
      <c r="J116" s="139">
        <v>1.0397400000000001</v>
      </c>
      <c r="K116" s="139">
        <v>0.99278999999999995</v>
      </c>
      <c r="L116" s="139">
        <v>0.95662000000000003</v>
      </c>
      <c r="M116" s="139">
        <v>1.15083</v>
      </c>
      <c r="N116" s="139">
        <v>0.89254999999999995</v>
      </c>
      <c r="O116" s="139">
        <v>1.15083</v>
      </c>
      <c r="P116" s="139">
        <v>1.15083</v>
      </c>
      <c r="Q116" s="139">
        <v>0.95662000000000003</v>
      </c>
      <c r="R116" s="139">
        <v>0.93476999999999999</v>
      </c>
      <c r="S116" s="139">
        <v>0.79518</v>
      </c>
      <c r="T116" s="139">
        <v>1.00186</v>
      </c>
      <c r="U116" s="139">
        <v>1.0988599999999999</v>
      </c>
      <c r="V116" s="139">
        <v>1.15083</v>
      </c>
      <c r="W116" s="139">
        <v>0.78798000000000001</v>
      </c>
      <c r="X116" s="139">
        <v>0.88446999999999998</v>
      </c>
      <c r="Y116" s="139">
        <v>0.94796000000000002</v>
      </c>
      <c r="Z116" s="139">
        <v>1.2622599999999999</v>
      </c>
      <c r="AA116" s="139">
        <v>0.81376000000000004</v>
      </c>
    </row>
    <row r="117" spans="6:27" ht="16.5" thickBot="1" x14ac:dyDescent="0.3">
      <c r="F117" s="137" t="s">
        <v>298</v>
      </c>
      <c r="G117" s="139">
        <v>1.0397700000000001</v>
      </c>
      <c r="H117" s="139">
        <v>1.0889500000000001</v>
      </c>
      <c r="I117" s="139">
        <v>0.90517999999999998</v>
      </c>
      <c r="J117" s="139">
        <v>1.0397700000000001</v>
      </c>
      <c r="K117" s="139">
        <v>0.92632999999999999</v>
      </c>
      <c r="L117" s="139">
        <v>1.1512100000000001</v>
      </c>
      <c r="M117" s="139">
        <v>0.91371999999999998</v>
      </c>
      <c r="N117" s="139">
        <v>0.93506999999999996</v>
      </c>
      <c r="O117" s="139">
        <v>0.91371999999999998</v>
      </c>
      <c r="P117" s="139">
        <v>1.04958</v>
      </c>
      <c r="Q117" s="139">
        <v>0.81403000000000003</v>
      </c>
      <c r="R117" s="139">
        <v>0.85253000000000001</v>
      </c>
      <c r="S117" s="139">
        <v>0.95692999999999995</v>
      </c>
      <c r="T117" s="139">
        <v>1.1249199999999999</v>
      </c>
      <c r="U117" s="139">
        <v>1.1512100000000001</v>
      </c>
      <c r="V117" s="139">
        <v>1.04958</v>
      </c>
      <c r="W117" s="139">
        <v>1.0397700000000001</v>
      </c>
      <c r="X117" s="139">
        <v>0.94798000000000004</v>
      </c>
      <c r="Y117" s="139">
        <v>1.0889500000000001</v>
      </c>
      <c r="Z117" s="139">
        <v>1.1512100000000001</v>
      </c>
      <c r="AA117" s="139">
        <v>0.97929999999999995</v>
      </c>
    </row>
    <row r="118" spans="6:27" ht="16.5" thickBot="1" x14ac:dyDescent="0.3">
      <c r="F118" s="137" t="s">
        <v>300</v>
      </c>
      <c r="G118" s="139">
        <v>0.93200000000000005</v>
      </c>
      <c r="H118" s="139">
        <v>0.42499999999999999</v>
      </c>
      <c r="I118" s="139">
        <v>0.87</v>
      </c>
      <c r="J118" s="139">
        <v>1.998</v>
      </c>
      <c r="K118" s="139">
        <v>0.77500000000000002</v>
      </c>
      <c r="L118" s="139">
        <v>1.345</v>
      </c>
      <c r="M118" s="139">
        <v>0.70399999999999996</v>
      </c>
      <c r="N118" s="139">
        <v>0.95099999999999996</v>
      </c>
      <c r="O118" s="139">
        <v>0.80900000000000005</v>
      </c>
      <c r="P118" s="139">
        <v>1.226</v>
      </c>
      <c r="Q118" s="139">
        <v>0.41399999999999998</v>
      </c>
      <c r="R118" s="139">
        <v>0.755</v>
      </c>
      <c r="S118" s="139">
        <v>0.68799999999999994</v>
      </c>
      <c r="T118" s="139">
        <v>0.996</v>
      </c>
      <c r="U118" s="139">
        <v>0.88700000000000001</v>
      </c>
      <c r="V118" s="139">
        <v>1.4079999999999999</v>
      </c>
      <c r="W118" s="139">
        <v>7.4580000000000002</v>
      </c>
      <c r="X118" s="139">
        <v>143.54599999999999</v>
      </c>
      <c r="Y118" s="139">
        <v>233.19200000000001</v>
      </c>
      <c r="Z118" s="139">
        <v>6.1790000000000003</v>
      </c>
      <c r="AA118" s="139">
        <v>3.2360000000000002</v>
      </c>
    </row>
    <row r="119" spans="6:27" ht="16.5" thickBot="1" x14ac:dyDescent="0.3">
      <c r="F119" s="137" t="s">
        <v>301</v>
      </c>
      <c r="G119" s="139">
        <v>0.63580000000000003</v>
      </c>
      <c r="H119" s="139">
        <v>0.5796</v>
      </c>
      <c r="I119" s="139">
        <v>2.2139000000000002</v>
      </c>
      <c r="J119" s="139">
        <v>0.96360000000000001</v>
      </c>
      <c r="K119" s="139">
        <v>0.60709999999999997</v>
      </c>
      <c r="L119" s="139">
        <v>1.0065999999999999</v>
      </c>
      <c r="M119" s="139">
        <v>1.0542</v>
      </c>
      <c r="N119" s="139">
        <v>0.93920000000000003</v>
      </c>
      <c r="O119" s="139">
        <v>0.79890000000000005</v>
      </c>
      <c r="P119" s="139">
        <v>0.91769999999999996</v>
      </c>
      <c r="Q119" s="139">
        <v>0.53939999999999999</v>
      </c>
      <c r="R119" s="139">
        <v>0.85629999999999995</v>
      </c>
      <c r="S119" s="139">
        <v>0.72840000000000005</v>
      </c>
      <c r="T119" s="139">
        <v>0.64890000000000003</v>
      </c>
      <c r="U119" s="139">
        <v>4.6250999999999998</v>
      </c>
      <c r="V119" s="139">
        <v>0.69550000000000001</v>
      </c>
      <c r="W119" s="139">
        <v>0.63580000000000003</v>
      </c>
      <c r="X119" s="139">
        <v>12.2376</v>
      </c>
      <c r="Y119" s="139">
        <v>12.2376</v>
      </c>
      <c r="Z119" s="139">
        <v>0.76290000000000002</v>
      </c>
      <c r="AA119" s="139">
        <v>0.69550000000000001</v>
      </c>
    </row>
    <row r="120" spans="6:27" ht="16.5" thickBot="1" x14ac:dyDescent="0.3">
      <c r="F120" s="137" t="s">
        <v>302</v>
      </c>
      <c r="G120" s="139">
        <v>0.27472999999999997</v>
      </c>
      <c r="H120" s="139">
        <v>3.2551700000000001</v>
      </c>
      <c r="I120" s="139">
        <v>0.27472999999999997</v>
      </c>
      <c r="J120" s="139">
        <v>0.54944999999999999</v>
      </c>
      <c r="K120" s="139">
        <v>0.64590999999999998</v>
      </c>
      <c r="L120" s="139">
        <v>0.47291</v>
      </c>
      <c r="M120" s="139">
        <v>0.99056</v>
      </c>
      <c r="N120" s="139">
        <v>1.5365</v>
      </c>
      <c r="O120" s="139">
        <v>1.2195199999999999</v>
      </c>
      <c r="P120" s="139">
        <v>1.06165</v>
      </c>
      <c r="Q120" s="139">
        <v>1.0137100000000001</v>
      </c>
      <c r="R120" s="139">
        <v>0.75070000000000003</v>
      </c>
      <c r="S120" s="139">
        <v>1.1118600000000001</v>
      </c>
      <c r="T120" s="139">
        <v>1.7246600000000001</v>
      </c>
      <c r="U120" s="139">
        <v>0.82338999999999996</v>
      </c>
      <c r="V120" s="139">
        <v>0.70043</v>
      </c>
      <c r="W120" s="139">
        <v>0.11157</v>
      </c>
      <c r="X120" s="139">
        <v>0.25047000000000003</v>
      </c>
      <c r="Y120" s="139">
        <v>0.20344999999999999</v>
      </c>
      <c r="Z120" s="139">
        <v>1.3375999999999999</v>
      </c>
      <c r="AA120" s="139">
        <v>0.43117</v>
      </c>
    </row>
    <row r="121" spans="6:27" ht="16.5" thickBot="1" x14ac:dyDescent="0.3">
      <c r="F121" s="137" t="s">
        <v>303</v>
      </c>
      <c r="G121" s="139">
        <v>1.0976600000000001</v>
      </c>
      <c r="H121" s="139">
        <v>0.87121000000000004</v>
      </c>
      <c r="I121" s="139">
        <v>1.0976600000000001</v>
      </c>
      <c r="J121" s="139">
        <v>0.95557000000000003</v>
      </c>
      <c r="K121" s="139">
        <v>0.97789999999999999</v>
      </c>
      <c r="L121" s="139">
        <v>1.0308600000000001</v>
      </c>
      <c r="M121" s="139">
        <v>1.0073099999999999</v>
      </c>
      <c r="N121" s="139">
        <v>0.96182999999999996</v>
      </c>
      <c r="O121" s="139">
        <v>0.87692000000000003</v>
      </c>
      <c r="P121" s="139">
        <v>0.87692000000000003</v>
      </c>
      <c r="Q121" s="139">
        <v>1.1048500000000001</v>
      </c>
      <c r="R121" s="139">
        <v>0.87692000000000003</v>
      </c>
      <c r="S121" s="139">
        <v>0.85689000000000004</v>
      </c>
      <c r="T121" s="139">
        <v>1.1571</v>
      </c>
      <c r="U121" s="139">
        <v>1.1048500000000001</v>
      </c>
      <c r="V121" s="139">
        <v>1.07961</v>
      </c>
      <c r="W121" s="139">
        <v>0.95557000000000003</v>
      </c>
      <c r="X121" s="139">
        <v>0.70764000000000005</v>
      </c>
      <c r="Y121" s="139">
        <v>1.0725899999999999</v>
      </c>
      <c r="Z121" s="139">
        <v>1.0308600000000001</v>
      </c>
      <c r="AA121" s="139">
        <v>0.93986000000000003</v>
      </c>
    </row>
    <row r="122" spans="6:27" ht="16.5" thickBot="1" x14ac:dyDescent="0.3">
      <c r="F122" s="137" t="s">
        <v>304</v>
      </c>
      <c r="G122" s="139">
        <v>1.2701899999999999</v>
      </c>
      <c r="H122" s="139">
        <v>0.87765000000000004</v>
      </c>
      <c r="I122" s="139">
        <v>0.89815999999999996</v>
      </c>
      <c r="J122" s="139">
        <v>0.89815999999999996</v>
      </c>
      <c r="K122" s="139">
        <v>1.05583</v>
      </c>
      <c r="L122" s="139">
        <v>1.05348</v>
      </c>
      <c r="M122" s="139">
        <v>1.02942</v>
      </c>
      <c r="N122" s="139">
        <v>0.91710999999999998</v>
      </c>
      <c r="O122" s="139">
        <v>1.1032999999999999</v>
      </c>
      <c r="P122" s="139">
        <v>1.02942</v>
      </c>
      <c r="Q122" s="139">
        <v>1.05348</v>
      </c>
      <c r="R122" s="139">
        <v>1.02942</v>
      </c>
      <c r="S122" s="139">
        <v>0.76232999999999995</v>
      </c>
      <c r="T122" s="139">
        <v>0.72790999999999995</v>
      </c>
      <c r="U122" s="139">
        <v>1.1290899999999999</v>
      </c>
      <c r="V122" s="139">
        <v>0.78015000000000001</v>
      </c>
      <c r="W122" s="139">
        <v>1.3613599999999999</v>
      </c>
      <c r="X122" s="139">
        <v>1.1580600000000001</v>
      </c>
      <c r="Y122" s="139">
        <v>1.0081500000000001</v>
      </c>
      <c r="Z122" s="139">
        <v>0.85568999999999995</v>
      </c>
      <c r="AA122" s="139">
        <v>1.02942</v>
      </c>
    </row>
    <row r="123" spans="6:27" ht="16.5" thickBot="1" x14ac:dyDescent="0.3">
      <c r="F123" s="137" t="s">
        <v>305</v>
      </c>
      <c r="G123" s="139">
        <v>0.91915999999999998</v>
      </c>
      <c r="H123" s="139">
        <v>1.03172</v>
      </c>
      <c r="I123" s="139">
        <v>0.98512999999999995</v>
      </c>
      <c r="J123" s="139">
        <v>1.0558399999999999</v>
      </c>
      <c r="K123" s="139">
        <v>1.0081599999999999</v>
      </c>
      <c r="L123" s="139">
        <v>1.0777000000000001</v>
      </c>
      <c r="M123" s="139">
        <v>0.91676999999999997</v>
      </c>
      <c r="N123" s="139">
        <v>1.00553</v>
      </c>
      <c r="O123" s="139">
        <v>0.98257000000000005</v>
      </c>
      <c r="P123" s="139">
        <v>1.1286700000000001</v>
      </c>
      <c r="Q123" s="139">
        <v>1.0777000000000001</v>
      </c>
      <c r="R123" s="139">
        <v>0.98257000000000005</v>
      </c>
      <c r="S123" s="139">
        <v>1.2668900000000001</v>
      </c>
      <c r="T123" s="139">
        <v>1.2965</v>
      </c>
      <c r="U123" s="139">
        <v>1.1550499999999999</v>
      </c>
      <c r="V123" s="139">
        <v>1.0530900000000001</v>
      </c>
      <c r="W123" s="139">
        <v>1.1316200000000001</v>
      </c>
      <c r="X123" s="139">
        <v>0.96262999999999999</v>
      </c>
      <c r="Y123" s="139">
        <v>1.1851400000000001</v>
      </c>
      <c r="Z123" s="139">
        <v>1.2379500000000001</v>
      </c>
      <c r="AA123" s="139">
        <v>1.2096800000000001</v>
      </c>
    </row>
    <row r="124" spans="6:27" ht="16.5" thickBot="1" x14ac:dyDescent="0.3">
      <c r="F124" s="137" t="s">
        <v>306</v>
      </c>
      <c r="G124" s="139">
        <v>0.86458000000000002</v>
      </c>
      <c r="H124" s="139">
        <v>0.84482999999999997</v>
      </c>
      <c r="I124" s="139">
        <v>0.92662999999999995</v>
      </c>
      <c r="J124" s="139">
        <v>0.92662999999999995</v>
      </c>
      <c r="K124" s="139">
        <v>1.4373400000000001</v>
      </c>
      <c r="L124" s="139">
        <v>0.60953999999999997</v>
      </c>
      <c r="M124" s="139">
        <v>1.46658</v>
      </c>
      <c r="N124" s="139">
        <v>0.92388999999999999</v>
      </c>
      <c r="O124" s="139">
        <v>1.19123</v>
      </c>
      <c r="P124" s="139">
        <v>1.0370299999999999</v>
      </c>
      <c r="Q124" s="139">
        <v>0.92388999999999999</v>
      </c>
      <c r="R124" s="139">
        <v>0.96758</v>
      </c>
      <c r="S124" s="139">
        <v>1.1640200000000001</v>
      </c>
      <c r="T124" s="139">
        <v>1.0370299999999999</v>
      </c>
      <c r="U124" s="139">
        <v>0.75043000000000004</v>
      </c>
      <c r="V124" s="139">
        <v>1.0370299999999999</v>
      </c>
      <c r="W124" s="139">
        <v>1.0644199999999999</v>
      </c>
      <c r="X124" s="139">
        <v>0.73546999999999996</v>
      </c>
      <c r="Y124" s="139">
        <v>1.0401100000000001</v>
      </c>
      <c r="Z124" s="139">
        <v>1.0612699999999999</v>
      </c>
      <c r="AA124" s="139">
        <v>0.42115999999999998</v>
      </c>
    </row>
    <row r="125" spans="6:27" ht="16.5" thickBot="1" x14ac:dyDescent="0.3">
      <c r="F125" s="137" t="s">
        <v>307</v>
      </c>
      <c r="G125" s="139">
        <v>0.99860000000000004</v>
      </c>
      <c r="H125" s="139">
        <v>0.97579000000000005</v>
      </c>
      <c r="I125" s="139">
        <v>0.99860000000000004</v>
      </c>
      <c r="J125" s="139">
        <v>0.93171999999999999</v>
      </c>
      <c r="K125" s="139">
        <v>1.0952900000000001</v>
      </c>
      <c r="L125" s="139">
        <v>0.89254999999999995</v>
      </c>
      <c r="M125" s="139">
        <v>1.15083</v>
      </c>
      <c r="N125" s="139">
        <v>0.95662000000000003</v>
      </c>
      <c r="O125" s="139">
        <v>1.00186</v>
      </c>
      <c r="P125" s="139">
        <v>0.81376000000000004</v>
      </c>
      <c r="Q125" s="139">
        <v>0.95662000000000003</v>
      </c>
      <c r="R125" s="139">
        <v>1.00186</v>
      </c>
      <c r="S125" s="139">
        <v>0.79517000000000004</v>
      </c>
      <c r="T125" s="139">
        <v>0.75927</v>
      </c>
      <c r="U125" s="139">
        <v>0.95662000000000003</v>
      </c>
      <c r="V125" s="139">
        <v>1.00186</v>
      </c>
      <c r="W125" s="139">
        <v>1.0702700000000001</v>
      </c>
      <c r="X125" s="139">
        <v>1.1208899999999999</v>
      </c>
      <c r="Y125" s="139">
        <v>1.1208899999999999</v>
      </c>
      <c r="Z125" s="139">
        <v>0.95662000000000003</v>
      </c>
      <c r="AA125" s="139">
        <v>0.75927</v>
      </c>
    </row>
    <row r="126" spans="6:27" ht="16.5" thickBot="1" x14ac:dyDescent="0.3">
      <c r="F126" s="137" t="s">
        <v>308</v>
      </c>
      <c r="G126" s="139">
        <v>1.08483</v>
      </c>
      <c r="H126" s="139">
        <v>0.98906000000000005</v>
      </c>
      <c r="I126" s="139">
        <v>1.0121800000000001</v>
      </c>
      <c r="J126" s="139">
        <v>1.0121800000000001</v>
      </c>
      <c r="K126" s="139">
        <v>0.90175000000000005</v>
      </c>
      <c r="L126" s="139">
        <v>1.0303199999999999</v>
      </c>
      <c r="M126" s="139">
        <v>0.93935999999999997</v>
      </c>
      <c r="N126" s="139">
        <v>1.0303199999999999</v>
      </c>
      <c r="O126" s="139">
        <v>1.0067900000000001</v>
      </c>
      <c r="P126" s="139">
        <v>1.0790500000000001</v>
      </c>
      <c r="Q126" s="139">
        <v>0.96131999999999995</v>
      </c>
      <c r="R126" s="139">
        <v>1.0067900000000001</v>
      </c>
      <c r="S126" s="139">
        <v>0.98379000000000005</v>
      </c>
      <c r="T126" s="139">
        <v>1.0067900000000001</v>
      </c>
      <c r="U126" s="139">
        <v>0.89693999999999996</v>
      </c>
      <c r="V126" s="139">
        <v>0.93935999999999997</v>
      </c>
      <c r="W126" s="139">
        <v>0.82215000000000005</v>
      </c>
      <c r="X126" s="139">
        <v>0.92283000000000004</v>
      </c>
      <c r="Y126" s="139">
        <v>0.74956999999999996</v>
      </c>
      <c r="Z126" s="139">
        <v>0.83687999999999996</v>
      </c>
      <c r="AA126" s="139">
        <v>1.0790500000000001</v>
      </c>
    </row>
    <row r="127" spans="6:27" ht="16.5" thickBot="1" x14ac:dyDescent="0.3">
      <c r="F127" s="137"/>
      <c r="G127" s="139"/>
      <c r="H127" s="139"/>
      <c r="I127" s="139"/>
      <c r="J127" s="139"/>
      <c r="K127" s="139"/>
      <c r="L127" s="139"/>
      <c r="M127" s="139"/>
      <c r="N127" s="139"/>
      <c r="O127" s="139"/>
      <c r="P127" s="139"/>
      <c r="Q127" s="139"/>
      <c r="R127" s="139"/>
      <c r="S127" s="139"/>
      <c r="T127" s="139"/>
      <c r="U127" s="139"/>
      <c r="V127" s="139"/>
      <c r="W127" s="139"/>
      <c r="X127" s="139"/>
      <c r="Y127" s="139"/>
      <c r="Z127" s="139"/>
      <c r="AA127" s="139"/>
    </row>
    <row r="128" spans="6:27" ht="16.5" thickBot="1" x14ac:dyDescent="0.3">
      <c r="F128" s="137"/>
      <c r="G128" s="139"/>
      <c r="H128" s="139"/>
      <c r="I128" s="139"/>
      <c r="J128" s="139"/>
      <c r="K128" s="139"/>
      <c r="L128" s="139"/>
      <c r="M128" s="139"/>
      <c r="N128" s="139"/>
      <c r="O128" s="139"/>
      <c r="P128" s="139"/>
      <c r="Q128" s="139"/>
      <c r="R128" s="139"/>
      <c r="S128" s="139"/>
      <c r="T128" s="139"/>
      <c r="U128" s="139"/>
      <c r="V128" s="139"/>
      <c r="W128" s="139"/>
      <c r="X128" s="139"/>
      <c r="Y128" s="139"/>
      <c r="Z128" s="139"/>
      <c r="AA128" s="139"/>
    </row>
    <row r="129" spans="6:132" x14ac:dyDescent="0.25">
      <c r="F129" s="137" t="s">
        <v>421</v>
      </c>
      <c r="G129" s="139">
        <v>0</v>
      </c>
      <c r="H129" s="139">
        <v>0</v>
      </c>
      <c r="I129" s="139">
        <v>0</v>
      </c>
      <c r="J129" s="139">
        <v>0</v>
      </c>
      <c r="K129" s="139">
        <v>0</v>
      </c>
      <c r="L129" s="139">
        <v>0</v>
      </c>
      <c r="M129" s="139">
        <v>0</v>
      </c>
      <c r="N129" s="139">
        <v>0</v>
      </c>
      <c r="O129" s="139">
        <v>11</v>
      </c>
      <c r="P129" s="139">
        <v>11</v>
      </c>
      <c r="Q129" s="139">
        <v>11</v>
      </c>
      <c r="R129" s="139">
        <v>33</v>
      </c>
      <c r="S129" s="139">
        <v>33</v>
      </c>
      <c r="T129" s="139">
        <v>33</v>
      </c>
      <c r="U129" s="139">
        <v>100</v>
      </c>
      <c r="V129" s="139">
        <v>100</v>
      </c>
      <c r="W129" s="139">
        <v>100</v>
      </c>
      <c r="X129" s="139">
        <v>300</v>
      </c>
      <c r="Y129" s="139">
        <v>300</v>
      </c>
      <c r="Z129" s="139">
        <v>300</v>
      </c>
      <c r="AA129" s="139">
        <v>300</v>
      </c>
      <c r="AB129" s="139">
        <v>300</v>
      </c>
      <c r="AC129" s="139">
        <v>750</v>
      </c>
      <c r="AD129" s="139">
        <v>750</v>
      </c>
      <c r="AE129" s="139">
        <v>750</v>
      </c>
    </row>
    <row r="130" spans="6:132" x14ac:dyDescent="0.25">
      <c r="F130" t="s">
        <v>1837</v>
      </c>
      <c r="G130">
        <v>1.1487399999999999</v>
      </c>
      <c r="H130">
        <v>1.02939</v>
      </c>
      <c r="I130">
        <v>0.99541999999999997</v>
      </c>
      <c r="J130">
        <v>0.91567999999999994</v>
      </c>
      <c r="K130">
        <v>0.91076999999999997</v>
      </c>
      <c r="L130">
        <v>0.11645</v>
      </c>
      <c r="M130">
        <v>0.14119000000000001</v>
      </c>
      <c r="N130">
        <v>0.11999</v>
      </c>
      <c r="O130">
        <v>0.13330999999999998</v>
      </c>
      <c r="P130">
        <v>0.11423999999999999</v>
      </c>
      <c r="Q130">
        <v>0.12753</v>
      </c>
      <c r="R130">
        <v>1.0065900000000001</v>
      </c>
      <c r="S130">
        <v>0.95277000000000001</v>
      </c>
      <c r="T130">
        <v>1.05149</v>
      </c>
      <c r="U130">
        <v>1.2690000000000001</v>
      </c>
      <c r="V130">
        <v>0.59929999999999994</v>
      </c>
      <c r="W130">
        <v>0.66710999999999998</v>
      </c>
      <c r="X130">
        <v>0.74626999999999999</v>
      </c>
      <c r="Y130">
        <v>0.56274999999999997</v>
      </c>
      <c r="Z130">
        <v>0.64561999999999997</v>
      </c>
      <c r="AA130">
        <v>0.23166</v>
      </c>
      <c r="AB130">
        <v>0.26129999999999998</v>
      </c>
      <c r="AC130">
        <v>0.19520999999999999</v>
      </c>
      <c r="AD130">
        <v>7.4080000000000007E-2</v>
      </c>
      <c r="AE130">
        <v>6.5589999999999996E-2</v>
      </c>
    </row>
    <row r="132" spans="6:132" ht="20.25" x14ac:dyDescent="0.3">
      <c r="F132" s="121" t="s">
        <v>1829</v>
      </c>
    </row>
    <row r="133" spans="6:132" ht="18.75" x14ac:dyDescent="0.3">
      <c r="F133" s="27" t="s">
        <v>1827</v>
      </c>
    </row>
    <row r="135" spans="6:132" x14ac:dyDescent="0.25">
      <c r="F135" t="s">
        <v>440</v>
      </c>
      <c r="G135" t="s">
        <v>1411</v>
      </c>
      <c r="H135" t="s">
        <v>1412</v>
      </c>
      <c r="I135" t="s">
        <v>1413</v>
      </c>
      <c r="J135" t="s">
        <v>1414</v>
      </c>
      <c r="K135" t="s">
        <v>1415</v>
      </c>
      <c r="L135" t="s">
        <v>1416</v>
      </c>
      <c r="M135" t="s">
        <v>1417</v>
      </c>
      <c r="N135" t="s">
        <v>1418</v>
      </c>
      <c r="O135" t="s">
        <v>1419</v>
      </c>
      <c r="P135" t="s">
        <v>1420</v>
      </c>
      <c r="Q135" t="s">
        <v>1421</v>
      </c>
      <c r="R135" t="s">
        <v>1422</v>
      </c>
      <c r="S135" t="s">
        <v>1423</v>
      </c>
      <c r="T135" t="s">
        <v>1424</v>
      </c>
      <c r="U135" t="s">
        <v>1425</v>
      </c>
      <c r="V135" t="s">
        <v>1426</v>
      </c>
      <c r="W135" t="s">
        <v>1427</v>
      </c>
      <c r="X135" t="s">
        <v>1428</v>
      </c>
      <c r="Y135" t="s">
        <v>1429</v>
      </c>
      <c r="Z135" t="s">
        <v>1430</v>
      </c>
      <c r="AA135" t="s">
        <v>1431</v>
      </c>
      <c r="AB135" t="s">
        <v>1432</v>
      </c>
      <c r="AC135" t="s">
        <v>1434</v>
      </c>
      <c r="AD135" t="s">
        <v>1435</v>
      </c>
      <c r="AE135" t="s">
        <v>1436</v>
      </c>
      <c r="AF135" t="s">
        <v>1437</v>
      </c>
      <c r="AG135" t="s">
        <v>1438</v>
      </c>
      <c r="AH135" t="s">
        <v>1439</v>
      </c>
      <c r="AI135" t="s">
        <v>1440</v>
      </c>
      <c r="AJ135" t="s">
        <v>1441</v>
      </c>
      <c r="AK135" t="s">
        <v>1442</v>
      </c>
      <c r="AL135" t="s">
        <v>1443</v>
      </c>
      <c r="AM135" t="s">
        <v>1444</v>
      </c>
      <c r="AN135" t="s">
        <v>1445</v>
      </c>
      <c r="AO135" t="s">
        <v>1446</v>
      </c>
      <c r="AP135" t="s">
        <v>1447</v>
      </c>
      <c r="AQ135" t="s">
        <v>1448</v>
      </c>
      <c r="AR135" t="s">
        <v>1449</v>
      </c>
      <c r="AS135" t="s">
        <v>1450</v>
      </c>
      <c r="AT135" t="s">
        <v>1451</v>
      </c>
      <c r="AU135" t="s">
        <v>1453</v>
      </c>
      <c r="AV135" t="s">
        <v>1454</v>
      </c>
      <c r="AW135" t="s">
        <v>1455</v>
      </c>
      <c r="AX135" t="s">
        <v>1456</v>
      </c>
      <c r="AY135" t="s">
        <v>1457</v>
      </c>
      <c r="AZ135" t="s">
        <v>1458</v>
      </c>
      <c r="BA135" t="s">
        <v>1459</v>
      </c>
      <c r="BB135" t="s">
        <v>1460</v>
      </c>
      <c r="BC135" t="s">
        <v>1461</v>
      </c>
      <c r="BD135" t="s">
        <v>1462</v>
      </c>
      <c r="BE135" t="s">
        <v>1463</v>
      </c>
      <c r="BF135" t="s">
        <v>1464</v>
      </c>
      <c r="BG135" t="s">
        <v>1465</v>
      </c>
      <c r="BH135" t="s">
        <v>1466</v>
      </c>
      <c r="BI135" t="s">
        <v>1467</v>
      </c>
      <c r="BJ135" t="s">
        <v>1468</v>
      </c>
      <c r="BK135" t="s">
        <v>1469</v>
      </c>
      <c r="BL135" t="s">
        <v>1471</v>
      </c>
      <c r="BM135" t="s">
        <v>1472</v>
      </c>
      <c r="BN135" t="s">
        <v>1473</v>
      </c>
      <c r="BO135" t="s">
        <v>1474</v>
      </c>
      <c r="BP135" t="s">
        <v>1475</v>
      </c>
      <c r="BQ135" t="s">
        <v>1476</v>
      </c>
      <c r="BR135" t="s">
        <v>1477</v>
      </c>
      <c r="BS135" t="s">
        <v>1478</v>
      </c>
      <c r="BT135" t="s">
        <v>1479</v>
      </c>
      <c r="BU135" t="s">
        <v>1480</v>
      </c>
      <c r="BV135" t="s">
        <v>1481</v>
      </c>
      <c r="BW135" t="s">
        <v>1482</v>
      </c>
      <c r="BX135" t="s">
        <v>1483</v>
      </c>
      <c r="BY135" t="s">
        <v>1484</v>
      </c>
      <c r="BZ135" t="s">
        <v>1485</v>
      </c>
      <c r="CA135" t="s">
        <v>1486</v>
      </c>
      <c r="CB135" t="s">
        <v>1487</v>
      </c>
      <c r="CC135" t="s">
        <v>1488</v>
      </c>
      <c r="CD135" t="s">
        <v>1489</v>
      </c>
      <c r="CE135" t="s">
        <v>1491</v>
      </c>
      <c r="CF135" t="s">
        <v>1492</v>
      </c>
      <c r="CG135" t="s">
        <v>1493</v>
      </c>
      <c r="CH135" t="s">
        <v>1494</v>
      </c>
      <c r="CI135" t="s">
        <v>1495</v>
      </c>
      <c r="CJ135" t="s">
        <v>1496</v>
      </c>
      <c r="CK135" t="s">
        <v>1497</v>
      </c>
      <c r="CL135" t="s">
        <v>1498</v>
      </c>
      <c r="CM135" t="s">
        <v>1499</v>
      </c>
      <c r="CN135" t="s">
        <v>1500</v>
      </c>
      <c r="CO135" t="s">
        <v>1501</v>
      </c>
      <c r="CP135" t="s">
        <v>1502</v>
      </c>
      <c r="CQ135" t="s">
        <v>1503</v>
      </c>
      <c r="CR135" t="s">
        <v>1504</v>
      </c>
      <c r="CS135" t="s">
        <v>1505</v>
      </c>
      <c r="CT135" t="s">
        <v>1506</v>
      </c>
      <c r="CU135" t="s">
        <v>1507</v>
      </c>
      <c r="CV135" t="s">
        <v>1508</v>
      </c>
      <c r="CW135" t="s">
        <v>1509</v>
      </c>
      <c r="CX135" t="s">
        <v>1511</v>
      </c>
      <c r="CY135" s="24" t="s">
        <v>1512</v>
      </c>
      <c r="CZ135" s="24" t="s">
        <v>1513</v>
      </c>
      <c r="DA135" s="24" t="s">
        <v>1514</v>
      </c>
      <c r="DB135" s="24" t="s">
        <v>1515</v>
      </c>
      <c r="DC135" s="24" t="s">
        <v>1516</v>
      </c>
      <c r="DD135" s="24" t="s">
        <v>1517</v>
      </c>
      <c r="DE135" s="24" t="s">
        <v>1518</v>
      </c>
      <c r="DF135" s="24" t="s">
        <v>1519</v>
      </c>
      <c r="DG135" s="24" t="s">
        <v>1520</v>
      </c>
      <c r="DH135" s="24" t="s">
        <v>1521</v>
      </c>
      <c r="DI135" s="24" t="s">
        <v>1522</v>
      </c>
      <c r="DJ135" s="24" t="s">
        <v>1523</v>
      </c>
      <c r="DK135" s="24" t="s">
        <v>1524</v>
      </c>
      <c r="DL135" t="s">
        <v>1525</v>
      </c>
      <c r="DM135" t="s">
        <v>1526</v>
      </c>
      <c r="DN135" t="s">
        <v>1527</v>
      </c>
      <c r="DO135" t="s">
        <v>1528</v>
      </c>
      <c r="DP135" t="s">
        <v>1529</v>
      </c>
      <c r="DQ135" t="s">
        <v>1530</v>
      </c>
      <c r="DR135" t="s">
        <v>1531</v>
      </c>
      <c r="DS135" t="s">
        <v>1532</v>
      </c>
      <c r="DT135" t="s">
        <v>1533</v>
      </c>
      <c r="DU135" t="s">
        <v>1534</v>
      </c>
      <c r="DV135" t="s">
        <v>1535</v>
      </c>
      <c r="DW135" t="s">
        <v>1537</v>
      </c>
      <c r="DX135" t="s">
        <v>1538</v>
      </c>
      <c r="DY135" t="s">
        <v>1539</v>
      </c>
      <c r="DZ135" t="s">
        <v>1540</v>
      </c>
      <c r="EA135" t="s">
        <v>1541</v>
      </c>
      <c r="EB135" t="s">
        <v>1542</v>
      </c>
    </row>
    <row r="136" spans="6:132" x14ac:dyDescent="0.25">
      <c r="F136" t="s">
        <v>1816</v>
      </c>
      <c r="I136">
        <v>4.1027300000000002</v>
      </c>
      <c r="J136">
        <v>2.7887599999999999</v>
      </c>
      <c r="K136">
        <v>8.4492799999999999</v>
      </c>
      <c r="L136">
        <v>0.996080863806862</v>
      </c>
      <c r="M136">
        <v>46.930809197298103</v>
      </c>
      <c r="N136">
        <v>-83.861618394596206</v>
      </c>
      <c r="O136">
        <v>-1</v>
      </c>
      <c r="P136">
        <v>1.47116639653466</v>
      </c>
      <c r="Q136">
        <v>0</v>
      </c>
      <c r="R136">
        <v>0.99712800000000001</v>
      </c>
      <c r="S136">
        <v>-0.87881699999999996</v>
      </c>
      <c r="T136">
        <v>1</v>
      </c>
      <c r="U136">
        <v>51.446800000000003</v>
      </c>
      <c r="V136" t="b">
        <v>1</v>
      </c>
      <c r="W136">
        <v>0.99838395894879295</v>
      </c>
      <c r="X136">
        <v>2.87199999999998E-3</v>
      </c>
      <c r="Y136">
        <v>-1.7431123575916599E-2</v>
      </c>
      <c r="Z136">
        <v>1.6834858173264199E-2</v>
      </c>
      <c r="AA136" s="42">
        <v>3.93000107840435E-4</v>
      </c>
      <c r="AB136">
        <v>-1.1072803428723299E-3</v>
      </c>
      <c r="AC136">
        <v>60.1736</v>
      </c>
      <c r="AD136">
        <v>45.706899999999997</v>
      </c>
      <c r="AE136">
        <v>86.557000000000002</v>
      </c>
      <c r="AF136" s="42">
        <v>1.2503658178841799E-6</v>
      </c>
      <c r="AG136">
        <v>30.665009197298101</v>
      </c>
      <c r="AH136">
        <v>-53.330018394596202</v>
      </c>
      <c r="AI136">
        <v>-1</v>
      </c>
      <c r="AJ136">
        <v>1.31651019867897</v>
      </c>
      <c r="AK136">
        <v>0.892428</v>
      </c>
      <c r="AL136">
        <v>-2.34031E-3</v>
      </c>
      <c r="AM136">
        <v>1</v>
      </c>
      <c r="AN136" t="b">
        <v>1</v>
      </c>
      <c r="AO136">
        <v>0.74148471366136504</v>
      </c>
      <c r="AP136">
        <v>0.107572</v>
      </c>
      <c r="AQ136">
        <v>-4.1791274366861898E-2</v>
      </c>
      <c r="AR136">
        <v>-0.14465776503135599</v>
      </c>
      <c r="AS136">
        <v>-0.24115699625523801</v>
      </c>
      <c r="AT136">
        <v>5.5514996805191001E-2</v>
      </c>
      <c r="AU136">
        <v>60.1736</v>
      </c>
      <c r="AV136">
        <v>45.706899999999997</v>
      </c>
      <c r="AW136">
        <v>86.231499999999997</v>
      </c>
      <c r="AX136" s="42">
        <v>3.3760301376695099E-7</v>
      </c>
      <c r="AY136">
        <v>30.665009197298101</v>
      </c>
      <c r="AZ136">
        <v>-55.330018394596202</v>
      </c>
      <c r="BA136">
        <v>-1</v>
      </c>
      <c r="BB136">
        <v>1.31651019867897</v>
      </c>
      <c r="BC136" t="b">
        <v>1</v>
      </c>
      <c r="BD136">
        <v>0.892428</v>
      </c>
      <c r="BE136">
        <v>-2.34031E-3</v>
      </c>
      <c r="BF136">
        <v>0.74148471366136504</v>
      </c>
      <c r="BG136">
        <v>0.107572</v>
      </c>
      <c r="BH136">
        <v>-4.1791274366861898E-2</v>
      </c>
      <c r="BI136">
        <v>-0.14465776503135599</v>
      </c>
      <c r="BJ136">
        <v>-0.24115699625523801</v>
      </c>
      <c r="BK136">
        <v>5.5514996805191001E-2</v>
      </c>
      <c r="BL136">
        <v>18.306899999999999</v>
      </c>
      <c r="BM136">
        <v>12.923500000000001</v>
      </c>
      <c r="BN136">
        <v>28.34</v>
      </c>
      <c r="BO136" s="42">
        <v>7.9812518248967203E-4</v>
      </c>
      <c r="BP136">
        <v>37.633509197298103</v>
      </c>
      <c r="BQ136">
        <v>-67.267018394596207</v>
      </c>
      <c r="BR136">
        <v>-1</v>
      </c>
      <c r="BS136">
        <v>1.4165589816999999</v>
      </c>
      <c r="BT136" t="b">
        <v>1</v>
      </c>
      <c r="BU136">
        <v>-1</v>
      </c>
      <c r="BV136">
        <v>0.947909</v>
      </c>
      <c r="BW136">
        <v>6.1579099999999999E-3</v>
      </c>
      <c r="BX136">
        <v>1</v>
      </c>
      <c r="BY136">
        <v>0.90433196736656896</v>
      </c>
      <c r="BZ136">
        <v>5.2090999999999998E-2</v>
      </c>
      <c r="CA136">
        <v>-6.0933528585862498E-2</v>
      </c>
      <c r="CB136">
        <v>-0.103054217767338</v>
      </c>
      <c r="CC136">
        <v>-9.4833156577712199E-2</v>
      </c>
      <c r="CD136">
        <v>9.6411411755318102E-2</v>
      </c>
      <c r="CE136">
        <v>2.8445399999999998</v>
      </c>
      <c r="CF136">
        <v>0.79381000000000002</v>
      </c>
      <c r="CG136">
        <v>7.3056599999999996</v>
      </c>
      <c r="CH136">
        <v>0.999896897440401</v>
      </c>
      <c r="CI136">
        <v>47.074909197298098</v>
      </c>
      <c r="CJ136">
        <v>-84.149818394596196</v>
      </c>
      <c r="CK136">
        <v>-1</v>
      </c>
      <c r="CL136">
        <v>3.5834015696451198</v>
      </c>
      <c r="CM136" t="b">
        <v>1</v>
      </c>
      <c r="CN136">
        <v>0.99950399999999995</v>
      </c>
      <c r="CO136">
        <v>1.42516E-2</v>
      </c>
      <c r="CP136">
        <v>0.20816796523199699</v>
      </c>
      <c r="CQ136">
        <v>0.76917599999999997</v>
      </c>
      <c r="CR136">
        <v>0.99959436493276499</v>
      </c>
      <c r="CS136" s="42">
        <v>4.9600000000005195E-4</v>
      </c>
      <c r="CT136">
        <v>-5.4644300559624197E-3</v>
      </c>
      <c r="CU136">
        <v>1.02888007070289E-2</v>
      </c>
      <c r="CV136">
        <v>-3.6774909438436702E-3</v>
      </c>
      <c r="CW136" s="42">
        <v>5.7628650139443505E-4</v>
      </c>
      <c r="CX136">
        <v>1</v>
      </c>
      <c r="CY136" s="24" t="s">
        <v>1626</v>
      </c>
      <c r="CZ136" s="24">
        <v>2.8445399999999998</v>
      </c>
      <c r="DA136" s="24">
        <v>0.79381000000000002</v>
      </c>
      <c r="DB136" s="24">
        <v>7.3056599999999996</v>
      </c>
      <c r="DC136" s="24">
        <v>0.999896897440401</v>
      </c>
      <c r="DD136" s="24">
        <v>47.074909197298098</v>
      </c>
      <c r="DE136" s="24">
        <v>-84.149818394596196</v>
      </c>
      <c r="DF136" s="24">
        <v>-1</v>
      </c>
      <c r="DG136" s="24">
        <v>3.5834015696451198</v>
      </c>
      <c r="DH136" s="24">
        <v>9.2032854209445496</v>
      </c>
      <c r="DI136" s="24">
        <v>2.5683098145921601</v>
      </c>
      <c r="DJ136" s="24">
        <v>0.99959436493276499</v>
      </c>
      <c r="DK136" s="24" t="b">
        <v>0</v>
      </c>
      <c r="DL136">
        <v>-0.107309416</v>
      </c>
      <c r="DO136">
        <v>-4.0675206184387198</v>
      </c>
      <c r="DP136">
        <v>4.0675206184387198</v>
      </c>
      <c r="DS136">
        <v>-1.2122778999999999</v>
      </c>
      <c r="DT136">
        <v>-1.4913353</v>
      </c>
      <c r="DU136">
        <v>-2.3967018000000002</v>
      </c>
      <c r="DV136">
        <v>-4.0675205999999999</v>
      </c>
      <c r="DW136" t="b">
        <v>0</v>
      </c>
      <c r="DX136" t="b">
        <v>0</v>
      </c>
      <c r="DY136" t="b">
        <v>0</v>
      </c>
      <c r="DZ136" t="b">
        <v>0</v>
      </c>
      <c r="EA136" t="b">
        <v>0</v>
      </c>
      <c r="EB136" t="b">
        <v>0</v>
      </c>
    </row>
    <row r="137" spans="6:132" x14ac:dyDescent="0.25">
      <c r="F137" t="s">
        <v>217</v>
      </c>
      <c r="I137">
        <v>7.3658799999999998</v>
      </c>
      <c r="J137">
        <v>3.0272E-2</v>
      </c>
      <c r="K137" t="s">
        <v>1828</v>
      </c>
      <c r="L137">
        <v>0.97998147743331199</v>
      </c>
      <c r="M137">
        <v>37.1013091972981</v>
      </c>
      <c r="N137">
        <v>-64.2026183945962</v>
      </c>
      <c r="O137">
        <v>-1</v>
      </c>
      <c r="P137">
        <v>243.32320295983001</v>
      </c>
      <c r="Q137">
        <v>0</v>
      </c>
      <c r="R137">
        <v>0.99953800000000004</v>
      </c>
      <c r="S137">
        <v>-0.17616799999999999</v>
      </c>
      <c r="T137">
        <v>1</v>
      </c>
      <c r="U137">
        <v>5.1533699999999998</v>
      </c>
      <c r="V137" t="b">
        <v>1</v>
      </c>
      <c r="W137">
        <v>0.85012799469247302</v>
      </c>
      <c r="X137" s="42">
        <v>4.6200745058055899E-4</v>
      </c>
      <c r="Y137">
        <v>-1.80757777576162E-2</v>
      </c>
      <c r="Z137">
        <v>4.7445002229618602E-2</v>
      </c>
      <c r="AA137">
        <v>1.5903024648354601E-2</v>
      </c>
      <c r="AB137">
        <v>-1.8415097804654799E-2</v>
      </c>
      <c r="AC137">
        <v>219.41399999999999</v>
      </c>
      <c r="AD137">
        <v>129.31800000000001</v>
      </c>
      <c r="AE137">
        <v>716.77099999999996</v>
      </c>
      <c r="AF137">
        <v>0.342950822258906</v>
      </c>
      <c r="AG137">
        <v>35.229109197298101</v>
      </c>
      <c r="AH137">
        <v>-62.458218394596202</v>
      </c>
      <c r="AI137">
        <v>-1</v>
      </c>
      <c r="AJ137">
        <v>1.6967011552916</v>
      </c>
      <c r="AK137">
        <v>0.94942000000000004</v>
      </c>
      <c r="AL137" s="42">
        <v>-5.1644799999999997E-4</v>
      </c>
      <c r="AM137">
        <v>1</v>
      </c>
      <c r="AN137" t="b">
        <v>1</v>
      </c>
      <c r="AO137">
        <v>0.36570835428161003</v>
      </c>
      <c r="AP137">
        <v>5.05800074505805E-2</v>
      </c>
      <c r="AQ137">
        <v>-8.2242404932790197E-2</v>
      </c>
      <c r="AR137">
        <v>-3.7767228264251697E-2</v>
      </c>
      <c r="AS137">
        <v>-4.9868511150868697E-2</v>
      </c>
      <c r="AT137">
        <v>1.34443926757812E-2</v>
      </c>
      <c r="AU137">
        <v>219.41399999999999</v>
      </c>
      <c r="AV137">
        <v>129.316</v>
      </c>
      <c r="AW137">
        <v>716.83100000000002</v>
      </c>
      <c r="AX137">
        <v>0.21259376016824799</v>
      </c>
      <c r="AY137">
        <v>35.229109197298101</v>
      </c>
      <c r="AZ137">
        <v>-64.458218394596202</v>
      </c>
      <c r="BA137">
        <v>-1</v>
      </c>
      <c r="BB137">
        <v>1.6967273964551901</v>
      </c>
      <c r="BC137" t="b">
        <v>1</v>
      </c>
      <c r="BD137">
        <v>0.94942000000000004</v>
      </c>
      <c r="BE137" s="42">
        <v>-5.1644799999999997E-4</v>
      </c>
      <c r="BF137">
        <v>0.36570835428161003</v>
      </c>
      <c r="BG137">
        <v>5.05800074505805E-2</v>
      </c>
      <c r="BH137">
        <v>-8.2242404932790197E-2</v>
      </c>
      <c r="BI137">
        <v>-3.7767228264251697E-2</v>
      </c>
      <c r="BJ137">
        <v>-4.9868511150868697E-2</v>
      </c>
      <c r="BK137">
        <v>1.34443926757812E-2</v>
      </c>
      <c r="BL137">
        <v>211.79300000000001</v>
      </c>
      <c r="BM137">
        <v>116.535</v>
      </c>
      <c r="BN137">
        <v>216.17699999999999</v>
      </c>
      <c r="BO137">
        <v>0.35337724450596802</v>
      </c>
      <c r="BP137">
        <v>35.272509197298099</v>
      </c>
      <c r="BQ137">
        <v>-62.545018394596198</v>
      </c>
      <c r="BR137">
        <v>-1</v>
      </c>
      <c r="BS137">
        <v>1.81741965932981</v>
      </c>
      <c r="BT137" t="b">
        <v>1</v>
      </c>
      <c r="BU137">
        <v>-1</v>
      </c>
      <c r="BV137">
        <v>0.94718500000000005</v>
      </c>
      <c r="BW137" s="42">
        <v>6.0374300000000001E-4</v>
      </c>
      <c r="BX137">
        <v>1</v>
      </c>
      <c r="BY137">
        <v>0.41023214382113299</v>
      </c>
      <c r="BZ137">
        <v>5.2815007450580501E-2</v>
      </c>
      <c r="CA137">
        <v>-7.9418755203341296E-2</v>
      </c>
      <c r="CB137">
        <v>-3.3890502570819998E-2</v>
      </c>
      <c r="CC137">
        <v>-4.3784728325420699E-2</v>
      </c>
      <c r="CD137">
        <v>1.7662467296885798E-2</v>
      </c>
      <c r="CE137">
        <v>4.0632200000000003</v>
      </c>
      <c r="CF137">
        <v>0.36596499999999998</v>
      </c>
      <c r="CG137">
        <v>5.1379900000000003</v>
      </c>
      <c r="CH137">
        <v>0.99647896394606295</v>
      </c>
      <c r="CI137">
        <v>37.299909197298099</v>
      </c>
      <c r="CJ137">
        <v>-64.599818394596198</v>
      </c>
      <c r="CK137">
        <v>-1</v>
      </c>
      <c r="CL137">
        <v>11.1027557280067</v>
      </c>
      <c r="CM137" t="b">
        <v>1</v>
      </c>
      <c r="CN137">
        <v>0.99974799999999997</v>
      </c>
      <c r="CO137" s="42">
        <v>7.9426399999999994E-8</v>
      </c>
      <c r="CP137" s="42">
        <v>4.53999297624848E-5</v>
      </c>
      <c r="CQ137">
        <v>0.148677</v>
      </c>
      <c r="CR137">
        <v>0.926220905741031</v>
      </c>
      <c r="CS137" s="42">
        <v>2.5200745058062598E-4</v>
      </c>
      <c r="CT137">
        <v>-2.0195443016235499E-2</v>
      </c>
      <c r="CU137">
        <v>3.23589554306489E-2</v>
      </c>
      <c r="CV137">
        <v>8.2162174065103493E-3</v>
      </c>
      <c r="CW137">
        <v>-6.1644855190209303E-3</v>
      </c>
      <c r="CX137">
        <v>1</v>
      </c>
      <c r="CY137" s="24" t="s">
        <v>1626</v>
      </c>
      <c r="CZ137" s="24">
        <v>4.0632200000000003</v>
      </c>
      <c r="DA137" s="24">
        <v>0.36596499999999998</v>
      </c>
      <c r="DB137" s="24">
        <v>5.1379900000000003</v>
      </c>
      <c r="DC137" s="24">
        <v>0.99647896394606295</v>
      </c>
      <c r="DD137" s="24">
        <v>37.299909197298099</v>
      </c>
      <c r="DE137" s="24">
        <v>-64.599818394596198</v>
      </c>
      <c r="DF137" s="24">
        <v>-1</v>
      </c>
      <c r="DG137" s="24">
        <v>11.1027557280067</v>
      </c>
      <c r="DH137" s="24">
        <v>14.039566625223699</v>
      </c>
      <c r="DI137" s="24">
        <v>1.2645118895851</v>
      </c>
      <c r="DJ137" s="24">
        <v>0.926220905741031</v>
      </c>
      <c r="DK137" s="24" t="b">
        <v>0</v>
      </c>
      <c r="DL137">
        <v>-6.5037064000000006E-2</v>
      </c>
      <c r="DO137">
        <v>-1.23773097991943</v>
      </c>
      <c r="DP137">
        <v>1.23773097991943</v>
      </c>
      <c r="DS137">
        <v>-1.1607707</v>
      </c>
      <c r="DT137">
        <v>-1.1178055</v>
      </c>
      <c r="DU137">
        <v>-1.1793752</v>
      </c>
      <c r="DV137">
        <v>-1.2377309999999999</v>
      </c>
      <c r="DW137" t="b">
        <v>0</v>
      </c>
      <c r="DX137" t="b">
        <v>0</v>
      </c>
      <c r="DY137" t="b">
        <v>0</v>
      </c>
      <c r="DZ137" t="b">
        <v>0</v>
      </c>
      <c r="EA137" t="b">
        <v>0</v>
      </c>
      <c r="EB137" t="b">
        <v>0</v>
      </c>
    </row>
    <row r="138" spans="6:132" x14ac:dyDescent="0.25">
      <c r="F138" t="s">
        <v>233</v>
      </c>
      <c r="I138">
        <v>7.8803999999999998</v>
      </c>
      <c r="J138">
        <v>3.6448700000000001</v>
      </c>
      <c r="K138">
        <v>18.720800000000001</v>
      </c>
      <c r="L138">
        <v>0.934395694206265</v>
      </c>
      <c r="M138">
        <v>36.416409197298101</v>
      </c>
      <c r="N138">
        <v>-62.832818394596202</v>
      </c>
      <c r="O138">
        <v>-1</v>
      </c>
      <c r="P138">
        <v>2.1620524188791301</v>
      </c>
      <c r="Q138">
        <v>0</v>
      </c>
      <c r="R138">
        <v>0.99568900000000005</v>
      </c>
      <c r="S138">
        <v>-0.925867</v>
      </c>
      <c r="T138">
        <v>1.2464999999999999</v>
      </c>
      <c r="U138">
        <v>40.297499999999999</v>
      </c>
      <c r="V138" t="b">
        <v>1</v>
      </c>
      <c r="W138">
        <v>0.98863619103601796</v>
      </c>
      <c r="X138">
        <v>4.3110074505805498E-3</v>
      </c>
      <c r="Y138">
        <v>-3.16630362082213E-2</v>
      </c>
      <c r="Z138">
        <v>5.9713819501769003E-2</v>
      </c>
      <c r="AA138">
        <v>-3.5467507459615598E-2</v>
      </c>
      <c r="AB138">
        <v>9.4931495529453295E-3</v>
      </c>
      <c r="AC138">
        <v>72.608599999999996</v>
      </c>
      <c r="AD138">
        <v>54.263500000000001</v>
      </c>
      <c r="AE138">
        <v>107.926</v>
      </c>
      <c r="AF138" s="42">
        <v>3.0197007997334598E-5</v>
      </c>
      <c r="AG138">
        <v>24.018589197298098</v>
      </c>
      <c r="AH138">
        <v>-40.037178394596197</v>
      </c>
      <c r="AI138">
        <v>-1</v>
      </c>
      <c r="AJ138">
        <v>1.33807439623319</v>
      </c>
      <c r="AK138">
        <v>0.87206499999999998</v>
      </c>
      <c r="AL138">
        <v>-2.6616000000000001E-3</v>
      </c>
      <c r="AM138">
        <v>1</v>
      </c>
      <c r="AN138" t="b">
        <v>1</v>
      </c>
      <c r="AO138">
        <v>0.691901345832588</v>
      </c>
      <c r="AP138">
        <v>0.12793500745058001</v>
      </c>
      <c r="AQ138">
        <v>-3.1917408220672502E-2</v>
      </c>
      <c r="AR138">
        <v>-0.13441720685691799</v>
      </c>
      <c r="AS138">
        <v>-0.34598833186308497</v>
      </c>
      <c r="AT138">
        <v>7.5812999048233104E-2</v>
      </c>
      <c r="AU138">
        <v>72.608599999999996</v>
      </c>
      <c r="AV138">
        <v>54.263500000000001</v>
      </c>
      <c r="AW138">
        <v>107.669</v>
      </c>
      <c r="AX138" s="42">
        <v>9.0848055970260604E-6</v>
      </c>
      <c r="AY138">
        <v>24.018589197298098</v>
      </c>
      <c r="AZ138">
        <v>-42.037178394596197</v>
      </c>
      <c r="BA138">
        <v>-1</v>
      </c>
      <c r="BB138">
        <v>1.33807439623319</v>
      </c>
      <c r="BC138" t="b">
        <v>1</v>
      </c>
      <c r="BD138">
        <v>0.87206499999999998</v>
      </c>
      <c r="BE138">
        <v>-2.6616000000000001E-3</v>
      </c>
      <c r="BF138">
        <v>0.691901345832588</v>
      </c>
      <c r="BG138">
        <v>0.12793500745058001</v>
      </c>
      <c r="BH138">
        <v>-3.1917408220672502E-2</v>
      </c>
      <c r="BI138">
        <v>-0.13441720685691799</v>
      </c>
      <c r="BJ138">
        <v>-0.34598833186308497</v>
      </c>
      <c r="BK138">
        <v>7.5812999048233104E-2</v>
      </c>
      <c r="BL138">
        <v>11.120100000000001</v>
      </c>
      <c r="BM138">
        <v>7.3537100000000004</v>
      </c>
      <c r="BN138">
        <v>19.101600000000001</v>
      </c>
      <c r="BO138">
        <v>0.13708736269780999</v>
      </c>
      <c r="BP138">
        <v>33.580309197298099</v>
      </c>
      <c r="BQ138">
        <v>-59.160618394596199</v>
      </c>
      <c r="BR138">
        <v>-1</v>
      </c>
      <c r="BS138">
        <v>1.5121754869310799</v>
      </c>
      <c r="BT138" t="b">
        <v>1</v>
      </c>
      <c r="BU138">
        <v>-1</v>
      </c>
      <c r="BV138">
        <v>0.98055899999999996</v>
      </c>
      <c r="BW138">
        <v>1.20082E-2</v>
      </c>
      <c r="BX138">
        <v>1</v>
      </c>
      <c r="BY138">
        <v>0.96342714663588203</v>
      </c>
      <c r="BZ138">
        <v>1.94410074505806E-2</v>
      </c>
      <c r="CA138">
        <v>-4.8356552284977303E-2</v>
      </c>
      <c r="CB138">
        <v>-9.9292286753087603E-3</v>
      </c>
      <c r="CC138">
        <v>-3.5179948637141703E-2</v>
      </c>
      <c r="CD138">
        <v>0.12267130569067999</v>
      </c>
      <c r="CE138">
        <v>7.1484100000000002</v>
      </c>
      <c r="CF138">
        <v>2.3443100000000001</v>
      </c>
      <c r="CG138">
        <v>17.249099999999999</v>
      </c>
      <c r="CH138">
        <v>0.98512237825993398</v>
      </c>
      <c r="CI138">
        <v>36.739309197298098</v>
      </c>
      <c r="CJ138">
        <v>-63.478618394596197</v>
      </c>
      <c r="CK138">
        <v>-1</v>
      </c>
      <c r="CL138">
        <v>3.0492596968830901</v>
      </c>
      <c r="CM138" t="b">
        <v>1</v>
      </c>
      <c r="CN138">
        <v>0.99615299999999996</v>
      </c>
      <c r="CO138">
        <v>1.84596E-2</v>
      </c>
      <c r="CP138">
        <v>0.14273435980302901</v>
      </c>
      <c r="CQ138">
        <v>1.00058</v>
      </c>
      <c r="CR138">
        <v>0.99427000000037002</v>
      </c>
      <c r="CS138">
        <v>3.84700745058064E-3</v>
      </c>
      <c r="CT138">
        <v>-2.8482625428119999E-2</v>
      </c>
      <c r="CU138">
        <v>4.3157527398973598E-2</v>
      </c>
      <c r="CV138">
        <v>-1.6999160142423302E-2</v>
      </c>
      <c r="CW138">
        <v>3.8709267746598001E-3</v>
      </c>
      <c r="CX138">
        <v>1</v>
      </c>
      <c r="CY138" s="24" t="s">
        <v>1626</v>
      </c>
      <c r="CZ138" s="24">
        <v>7.1484100000000002</v>
      </c>
      <c r="DA138" s="24">
        <v>2.3443100000000001</v>
      </c>
      <c r="DB138" s="24">
        <v>17.249099999999999</v>
      </c>
      <c r="DC138" s="24">
        <v>0.98512237825993398</v>
      </c>
      <c r="DD138" s="24">
        <v>36.739309197298098</v>
      </c>
      <c r="DE138" s="24">
        <v>-63.478618394596197</v>
      </c>
      <c r="DF138" s="24">
        <v>-1</v>
      </c>
      <c r="DG138" s="24">
        <v>3.0492596968830901</v>
      </c>
      <c r="DH138" s="24">
        <v>7.3578579624708302</v>
      </c>
      <c r="DI138" s="24">
        <v>2.4129981352496501</v>
      </c>
      <c r="DJ138" s="24">
        <v>0.99427000000037002</v>
      </c>
      <c r="DK138" s="24" t="b">
        <v>0</v>
      </c>
      <c r="DL138">
        <v>-0.10407187</v>
      </c>
      <c r="DO138">
        <v>-6.6935300827026296</v>
      </c>
      <c r="DP138">
        <v>6.6935300827026296</v>
      </c>
      <c r="DS138">
        <v>-1.2332433</v>
      </c>
      <c r="DT138">
        <v>-1.5388997</v>
      </c>
      <c r="DU138">
        <v>-3.8473869999999999</v>
      </c>
      <c r="DV138">
        <v>-6.69353</v>
      </c>
      <c r="DW138" t="b">
        <v>0</v>
      </c>
      <c r="DX138" t="b">
        <v>0</v>
      </c>
      <c r="DY138" t="b">
        <v>0</v>
      </c>
      <c r="DZ138" t="b">
        <v>0</v>
      </c>
      <c r="EA138" t="b">
        <v>0</v>
      </c>
      <c r="EB138" t="b">
        <v>0</v>
      </c>
    </row>
    <row r="139" spans="6:132" x14ac:dyDescent="0.25">
      <c r="F139" t="s">
        <v>234</v>
      </c>
      <c r="I139">
        <v>6.9682599999999999</v>
      </c>
      <c r="J139">
        <v>4.3479299999999999</v>
      </c>
      <c r="K139">
        <v>17.401900000000001</v>
      </c>
      <c r="L139">
        <v>0.99325493038329304</v>
      </c>
      <c r="M139">
        <v>40.171109197298101</v>
      </c>
      <c r="N139">
        <v>-70.342218394596202</v>
      </c>
      <c r="O139">
        <v>-1</v>
      </c>
      <c r="P139">
        <v>1.6026614963902299</v>
      </c>
      <c r="Q139">
        <v>0</v>
      </c>
      <c r="R139">
        <v>0.99795999999999996</v>
      </c>
      <c r="S139">
        <v>-1.0242500000000001</v>
      </c>
      <c r="T139">
        <v>1.01953</v>
      </c>
      <c r="U139">
        <v>69.533799999999999</v>
      </c>
      <c r="V139" t="b">
        <v>1</v>
      </c>
      <c r="W139">
        <v>0.99662267153737405</v>
      </c>
      <c r="X139">
        <v>2.0387483024597499E-3</v>
      </c>
      <c r="Y139">
        <v>-1.7752408636033098E-2</v>
      </c>
      <c r="Z139">
        <v>3.2589285100782003E-2</v>
      </c>
      <c r="AA139">
        <v>-1.3825893547642999E-2</v>
      </c>
      <c r="AB139">
        <v>2.6543720232845001E-3</v>
      </c>
      <c r="AC139">
        <v>57.502099999999999</v>
      </c>
      <c r="AD139">
        <v>43.820399999999999</v>
      </c>
      <c r="AE139">
        <v>82.584500000000006</v>
      </c>
      <c r="AF139" s="42">
        <v>1.44346777190329E-4</v>
      </c>
      <c r="AG139">
        <v>29.0474491972981</v>
      </c>
      <c r="AH139">
        <v>-50.0948983945962</v>
      </c>
      <c r="AI139">
        <v>-1</v>
      </c>
      <c r="AJ139">
        <v>1.31222216136776</v>
      </c>
      <c r="AK139">
        <v>0.90110400000000002</v>
      </c>
      <c r="AL139">
        <v>-2.6451299999999999E-3</v>
      </c>
      <c r="AM139">
        <v>1</v>
      </c>
      <c r="AN139" t="b">
        <v>1</v>
      </c>
      <c r="AO139">
        <v>0.802062317899495</v>
      </c>
      <c r="AP139">
        <v>9.8894748302459701E-2</v>
      </c>
      <c r="AQ139">
        <v>-2.7407587897288001E-2</v>
      </c>
      <c r="AR139">
        <v>-0.109669725516281</v>
      </c>
      <c r="AS139">
        <v>-0.25837100807762098</v>
      </c>
      <c r="AT139">
        <v>5.7101000008583001E-2</v>
      </c>
      <c r="AU139">
        <v>57.502099999999999</v>
      </c>
      <c r="AV139">
        <v>43.820399999999999</v>
      </c>
      <c r="AW139">
        <v>81.858500000000006</v>
      </c>
      <c r="AX139" s="42">
        <v>4.6298160488067398E-5</v>
      </c>
      <c r="AY139">
        <v>29.0474491972981</v>
      </c>
      <c r="AZ139">
        <v>-52.0948983945962</v>
      </c>
      <c r="BA139">
        <v>-1</v>
      </c>
      <c r="BB139">
        <v>1.31222216136776</v>
      </c>
      <c r="BC139" t="b">
        <v>1</v>
      </c>
      <c r="BD139">
        <v>0.90110400000000002</v>
      </c>
      <c r="BE139">
        <v>-2.6451299999999999E-3</v>
      </c>
      <c r="BF139">
        <v>0.802062317899495</v>
      </c>
      <c r="BG139">
        <v>9.8894748302459701E-2</v>
      </c>
      <c r="BH139">
        <v>-2.7407587897288001E-2</v>
      </c>
      <c r="BI139">
        <v>-0.109669725516281</v>
      </c>
      <c r="BJ139">
        <v>-0.25837100807762098</v>
      </c>
      <c r="BK139">
        <v>5.7101000008583001E-2</v>
      </c>
      <c r="BL139">
        <v>13.690300000000001</v>
      </c>
      <c r="BM139">
        <v>9.6266200000000008</v>
      </c>
      <c r="BN139">
        <v>21.519300000000001</v>
      </c>
      <c r="BO139">
        <v>0.19204934013678099</v>
      </c>
      <c r="BP139">
        <v>37.356709197298102</v>
      </c>
      <c r="BQ139">
        <v>-66.713418394596204</v>
      </c>
      <c r="BR139">
        <v>-1</v>
      </c>
      <c r="BS139">
        <v>1.42212947015671</v>
      </c>
      <c r="BT139" t="b">
        <v>1</v>
      </c>
      <c r="BU139">
        <v>-1</v>
      </c>
      <c r="BV139">
        <v>0.972549</v>
      </c>
      <c r="BW139">
        <v>8.1264300000000005E-3</v>
      </c>
      <c r="BX139">
        <v>1</v>
      </c>
      <c r="BY139">
        <v>0.97108154031402105</v>
      </c>
      <c r="BZ139">
        <v>2.7449748302459699E-2</v>
      </c>
      <c r="CA139">
        <v>-4.4784588498292199E-2</v>
      </c>
      <c r="CB139">
        <v>-3.9637230233558501E-2</v>
      </c>
      <c r="CC139">
        <v>-5.3284301223619698E-2</v>
      </c>
      <c r="CD139">
        <v>7.9722064227404604E-2</v>
      </c>
      <c r="CE139">
        <v>6.4864199999999999</v>
      </c>
      <c r="CF139">
        <v>1.9905999999999999</v>
      </c>
      <c r="CG139">
        <v>16.693899999999999</v>
      </c>
      <c r="CH139">
        <v>0.99809701701669895</v>
      </c>
      <c r="CI139">
        <v>40.267809197298099</v>
      </c>
      <c r="CJ139">
        <v>-70.535618394596199</v>
      </c>
      <c r="CK139">
        <v>-1</v>
      </c>
      <c r="CL139">
        <v>3.2585250678187401</v>
      </c>
      <c r="CM139" t="b">
        <v>1</v>
      </c>
      <c r="CN139">
        <v>0.99815600000000004</v>
      </c>
      <c r="CO139">
        <v>1.25089E-2</v>
      </c>
      <c r="CP139">
        <v>0.12923019597033999</v>
      </c>
      <c r="CQ139">
        <v>0.88536000000000004</v>
      </c>
      <c r="CR139">
        <v>0.998033002773137</v>
      </c>
      <c r="CS139">
        <v>1.8427483024596699E-3</v>
      </c>
      <c r="CT139">
        <v>-1.56778237963527E-2</v>
      </c>
      <c r="CU139">
        <v>2.4739737300606902E-2</v>
      </c>
      <c r="CV139">
        <v>-7.58147710832163E-3</v>
      </c>
      <c r="CW139">
        <v>1.1116652985890801E-3</v>
      </c>
      <c r="CX139">
        <v>1</v>
      </c>
      <c r="CY139" s="24" t="s">
        <v>1626</v>
      </c>
      <c r="CZ139" s="24">
        <v>6.4864199999999999</v>
      </c>
      <c r="DA139" s="24">
        <v>1.9905999999999999</v>
      </c>
      <c r="DB139" s="24">
        <v>16.693899999999999</v>
      </c>
      <c r="DC139" s="24">
        <v>0.99809701701669895</v>
      </c>
      <c r="DD139" s="24">
        <v>40.267809197298099</v>
      </c>
      <c r="DE139" s="24">
        <v>-70.535618394596199</v>
      </c>
      <c r="DF139" s="24">
        <v>-1</v>
      </c>
      <c r="DG139" s="24">
        <v>3.2585250678187401</v>
      </c>
      <c r="DH139" s="24">
        <v>8.3863659198231595</v>
      </c>
      <c r="DI139" s="24">
        <v>2.5736692967769499</v>
      </c>
      <c r="DJ139" s="24">
        <v>0.998033002773137</v>
      </c>
      <c r="DK139" s="24" t="b">
        <v>0</v>
      </c>
      <c r="DL139">
        <v>-9.1508679999999995E-2</v>
      </c>
      <c r="DO139">
        <v>-6.07289218902587</v>
      </c>
      <c r="DP139">
        <v>6.07289218902587</v>
      </c>
      <c r="DS139">
        <v>-1.183991</v>
      </c>
      <c r="DT139">
        <v>-1.4201604000000001</v>
      </c>
      <c r="DU139">
        <v>-2.6439604999999999</v>
      </c>
      <c r="DV139">
        <v>-6.0728920000000004</v>
      </c>
      <c r="DW139" t="b">
        <v>0</v>
      </c>
      <c r="DX139" t="b">
        <v>0</v>
      </c>
      <c r="DY139" t="b">
        <v>0</v>
      </c>
      <c r="DZ139" t="b">
        <v>0</v>
      </c>
      <c r="EA139" t="b">
        <v>0</v>
      </c>
      <c r="EB139" t="b">
        <v>0</v>
      </c>
    </row>
    <row r="140" spans="6:132" x14ac:dyDescent="0.25">
      <c r="F140" t="s">
        <v>235</v>
      </c>
      <c r="I140">
        <v>20.5091</v>
      </c>
      <c r="J140">
        <v>8.5006799999999991</v>
      </c>
      <c r="K140">
        <v>59.276699999999998</v>
      </c>
      <c r="L140">
        <v>0.95928714404372495</v>
      </c>
      <c r="M140">
        <v>25.277949197298099</v>
      </c>
      <c r="N140">
        <v>-40.555898394596198</v>
      </c>
      <c r="O140">
        <v>-1</v>
      </c>
      <c r="P140">
        <v>2.4126422827350198</v>
      </c>
      <c r="Q140">
        <v>0</v>
      </c>
      <c r="R140">
        <v>1.00583</v>
      </c>
      <c r="S140">
        <v>-1.0175799999999999</v>
      </c>
      <c r="T140">
        <v>1</v>
      </c>
      <c r="U140">
        <v>94.1554</v>
      </c>
      <c r="V140" t="b">
        <v>1</v>
      </c>
      <c r="W140">
        <v>0.964897070957493</v>
      </c>
      <c r="X140">
        <v>-5.8250081110000603E-3</v>
      </c>
      <c r="Y140">
        <v>5.4162741976275797E-2</v>
      </c>
      <c r="Z140">
        <v>-9.9502574341222103E-2</v>
      </c>
      <c r="AA140">
        <v>3.8789293919824899E-2</v>
      </c>
      <c r="AB140">
        <v>-6.6423733990504299E-3</v>
      </c>
      <c r="AC140">
        <v>82.177499999999995</v>
      </c>
      <c r="AD140">
        <v>60.583100000000002</v>
      </c>
      <c r="AE140">
        <v>133.155</v>
      </c>
      <c r="AF140">
        <v>0.20184690818189499</v>
      </c>
      <c r="AG140">
        <v>22.8158391972981</v>
      </c>
      <c r="AH140">
        <v>-37.6316783945962</v>
      </c>
      <c r="AI140">
        <v>-1</v>
      </c>
      <c r="AJ140">
        <v>1.35644263829351</v>
      </c>
      <c r="AK140">
        <v>0.93139099999999997</v>
      </c>
      <c r="AL140">
        <v>-2.4903099999999999E-3</v>
      </c>
      <c r="AM140">
        <v>1</v>
      </c>
      <c r="AN140" t="b">
        <v>1</v>
      </c>
      <c r="AO140">
        <v>0.81050877493856099</v>
      </c>
      <c r="AP140">
        <v>6.8613991888999901E-2</v>
      </c>
      <c r="AQ140">
        <v>4.9549073125356002E-2</v>
      </c>
      <c r="AR140">
        <v>-0.20697075234748799</v>
      </c>
      <c r="AS140">
        <v>-0.161846654202143</v>
      </c>
      <c r="AT140">
        <v>4.0387996025800697E-2</v>
      </c>
      <c r="AU140">
        <v>82.177400000000006</v>
      </c>
      <c r="AV140">
        <v>60.583100000000002</v>
      </c>
      <c r="AW140">
        <v>125.508</v>
      </c>
      <c r="AX140">
        <v>0.113370949123885</v>
      </c>
      <c r="AY140">
        <v>22.8158391972981</v>
      </c>
      <c r="AZ140">
        <v>-39.6316783945962</v>
      </c>
      <c r="BA140">
        <v>-1</v>
      </c>
      <c r="BB140">
        <v>1.35644098766817</v>
      </c>
      <c r="BC140" t="b">
        <v>1</v>
      </c>
      <c r="BD140">
        <v>0.93139099999999997</v>
      </c>
      <c r="BE140">
        <v>-2.4903099999999999E-3</v>
      </c>
      <c r="BF140">
        <v>0.81050877493856099</v>
      </c>
      <c r="BG140">
        <v>6.8613991888999901E-2</v>
      </c>
      <c r="BH140">
        <v>4.9549073125356002E-2</v>
      </c>
      <c r="BI140">
        <v>-0.20697075234748799</v>
      </c>
      <c r="BJ140">
        <v>-0.161846654202143</v>
      </c>
      <c r="BK140">
        <v>4.0387996025800697E-2</v>
      </c>
      <c r="BL140">
        <v>37.305900000000001</v>
      </c>
      <c r="BM140">
        <v>22.710100000000001</v>
      </c>
      <c r="BN140">
        <v>75.264300000000006</v>
      </c>
      <c r="BO140">
        <v>0.67052402643193099</v>
      </c>
      <c r="BP140">
        <v>24.619689197298101</v>
      </c>
      <c r="BQ140">
        <v>-41.239378394596201</v>
      </c>
      <c r="BR140">
        <v>-1</v>
      </c>
      <c r="BS140">
        <v>1.64270082474317</v>
      </c>
      <c r="BT140" t="b">
        <v>1</v>
      </c>
      <c r="BU140">
        <v>-1</v>
      </c>
      <c r="BV140">
        <v>0.977136</v>
      </c>
      <c r="BW140">
        <v>5.7212599999999997E-3</v>
      </c>
      <c r="BX140">
        <v>1</v>
      </c>
      <c r="BY140">
        <v>0.91965184944605505</v>
      </c>
      <c r="BZ140">
        <v>2.28689918889999E-2</v>
      </c>
      <c r="CA140">
        <v>3.6010509184265897E-2</v>
      </c>
      <c r="CB140">
        <v>-0.166780488277224</v>
      </c>
      <c r="CC140">
        <v>-3.0908349684220598E-2</v>
      </c>
      <c r="CD140">
        <v>4.9079118904900701E-2</v>
      </c>
      <c r="CE140">
        <v>19.861899999999999</v>
      </c>
      <c r="CF140">
        <v>4.30077</v>
      </c>
      <c r="CG140">
        <v>61.073399999999999</v>
      </c>
      <c r="CH140">
        <v>0.952435131159305</v>
      </c>
      <c r="CI140">
        <v>25.238529197298099</v>
      </c>
      <c r="CJ140">
        <v>-40.477058394596199</v>
      </c>
      <c r="CK140">
        <v>-1</v>
      </c>
      <c r="CL140">
        <v>4.6182195281310001</v>
      </c>
      <c r="CM140" t="b">
        <v>1</v>
      </c>
      <c r="CN140">
        <v>1.0068600000000001</v>
      </c>
      <c r="CO140">
        <v>8.6432999999999996E-3</v>
      </c>
      <c r="CP140">
        <v>0.12971442184121801</v>
      </c>
      <c r="CQ140">
        <v>0.82588499999999998</v>
      </c>
      <c r="CR140">
        <v>0.96222192671169104</v>
      </c>
      <c r="CS140">
        <v>-6.8550081110001397E-3</v>
      </c>
      <c r="CT140">
        <v>6.3611633894635505E-2</v>
      </c>
      <c r="CU140">
        <v>-0.10285980115060001</v>
      </c>
      <c r="CV140">
        <v>2.8827055699709399E-2</v>
      </c>
      <c r="CW140">
        <v>-3.3403864810939402E-3</v>
      </c>
      <c r="CX140">
        <v>1</v>
      </c>
      <c r="CY140" s="24" t="s">
        <v>1543</v>
      </c>
      <c r="CZ140" s="24">
        <v>37.305900000000001</v>
      </c>
      <c r="DA140" s="24">
        <v>22.710100000000001</v>
      </c>
      <c r="DB140" s="24">
        <v>75.264300000000006</v>
      </c>
      <c r="DC140" s="24">
        <v>0.67052402643193099</v>
      </c>
      <c r="DD140" s="24">
        <v>24.619689197298101</v>
      </c>
      <c r="DE140" s="24">
        <v>-41.239378394596201</v>
      </c>
      <c r="DF140" s="24">
        <v>-1</v>
      </c>
      <c r="DG140" s="24">
        <v>1.64270082474317</v>
      </c>
      <c r="DH140" s="24">
        <v>3.3141333591661799</v>
      </c>
      <c r="DI140" s="24">
        <v>2.0174905309883902</v>
      </c>
      <c r="DJ140" s="24">
        <v>0.91965184944605505</v>
      </c>
      <c r="DK140" s="24" t="b">
        <v>0</v>
      </c>
      <c r="DL140">
        <v>-4.5222603E-2</v>
      </c>
      <c r="DO140">
        <v>-4.4506778717040998</v>
      </c>
      <c r="DP140">
        <v>4.4506778717040998</v>
      </c>
      <c r="DS140">
        <v>-1.0487215999999999</v>
      </c>
      <c r="DT140">
        <v>-1.5570580000000001</v>
      </c>
      <c r="DU140">
        <v>-1.9211898999999999</v>
      </c>
      <c r="DV140">
        <v>-4.4506779999999999</v>
      </c>
      <c r="DW140" t="b">
        <v>0</v>
      </c>
      <c r="DX140" t="b">
        <v>0</v>
      </c>
      <c r="DY140" t="b">
        <v>0</v>
      </c>
      <c r="DZ140" t="b">
        <v>0</v>
      </c>
      <c r="EA140" t="b">
        <v>0</v>
      </c>
      <c r="EB140" t="b">
        <v>0</v>
      </c>
    </row>
    <row r="141" spans="6:132" x14ac:dyDescent="0.25">
      <c r="F141" t="s">
        <v>236</v>
      </c>
      <c r="I141">
        <v>3.9436399999999998</v>
      </c>
      <c r="J141">
        <v>2.31873</v>
      </c>
      <c r="K141">
        <v>9.3844100000000008</v>
      </c>
      <c r="L141">
        <v>0.99891508727419798</v>
      </c>
      <c r="M141">
        <v>39.484709197298102</v>
      </c>
      <c r="N141">
        <v>-68.969418394596204</v>
      </c>
      <c r="O141">
        <v>-1</v>
      </c>
      <c r="P141">
        <v>1.7007758557486199</v>
      </c>
      <c r="Q141">
        <v>0</v>
      </c>
      <c r="R141">
        <v>0.99779499999999999</v>
      </c>
      <c r="S141">
        <v>-0.76370899999999997</v>
      </c>
      <c r="T141">
        <v>1</v>
      </c>
      <c r="U141">
        <v>28.605799999999999</v>
      </c>
      <c r="V141" t="b">
        <v>1</v>
      </c>
      <c r="W141">
        <v>0.99762614670350402</v>
      </c>
      <c r="X141">
        <v>2.2037557530403202E-3</v>
      </c>
      <c r="Y141">
        <v>-1.7161362185834101E-2</v>
      </c>
      <c r="Z141">
        <v>2.09713230710688E-2</v>
      </c>
      <c r="AA141">
        <v>1.9188027351998401E-3</v>
      </c>
      <c r="AB141">
        <v>-2.7704184188412301E-3</v>
      </c>
      <c r="AC141">
        <v>81.462100000000007</v>
      </c>
      <c r="AD141">
        <v>60.119100000000003</v>
      </c>
      <c r="AE141">
        <v>124.193</v>
      </c>
      <c r="AF141" s="42">
        <v>3.1082228436729498E-5</v>
      </c>
      <c r="AG141">
        <v>26.5740991972981</v>
      </c>
      <c r="AH141">
        <v>-45.1481983945962</v>
      </c>
      <c r="AI141">
        <v>-1</v>
      </c>
      <c r="AJ141">
        <v>1.35501196791036</v>
      </c>
      <c r="AK141">
        <v>0.86763900000000005</v>
      </c>
      <c r="AL141">
        <v>-2.1005199999999998E-3</v>
      </c>
      <c r="AM141">
        <v>1</v>
      </c>
      <c r="AN141" t="b">
        <v>1</v>
      </c>
      <c r="AO141">
        <v>0.60184899979398299</v>
      </c>
      <c r="AP141">
        <v>0.13235975575303999</v>
      </c>
      <c r="AQ141">
        <v>-7.6009964411366801E-2</v>
      </c>
      <c r="AR141">
        <v>-0.18864682002052299</v>
      </c>
      <c r="AS141">
        <v>-0.25171033369255003</v>
      </c>
      <c r="AT141">
        <v>6.03149958057402E-2</v>
      </c>
      <c r="AU141">
        <v>81.462000000000003</v>
      </c>
      <c r="AV141">
        <v>60.119</v>
      </c>
      <c r="AW141">
        <v>124.13</v>
      </c>
      <c r="AX141" s="42">
        <v>9.3614708008837798E-6</v>
      </c>
      <c r="AY141">
        <v>26.5740991972981</v>
      </c>
      <c r="AZ141">
        <v>-47.1481983945962</v>
      </c>
      <c r="BA141">
        <v>-1</v>
      </c>
      <c r="BB141">
        <v>1.3550125584257799</v>
      </c>
      <c r="BC141" t="b">
        <v>1</v>
      </c>
      <c r="BD141">
        <v>0.86763900000000005</v>
      </c>
      <c r="BE141">
        <v>-2.1005199999999998E-3</v>
      </c>
      <c r="BF141">
        <v>0.60184899979398299</v>
      </c>
      <c r="BG141">
        <v>0.13235975575303999</v>
      </c>
      <c r="BH141">
        <v>-7.6009964411366801E-2</v>
      </c>
      <c r="BI141">
        <v>-0.18864682002052299</v>
      </c>
      <c r="BJ141">
        <v>-0.25171033369255003</v>
      </c>
      <c r="BK141">
        <v>6.03149958057402E-2</v>
      </c>
      <c r="BL141">
        <v>31.2651</v>
      </c>
      <c r="BM141">
        <v>19.690000000000001</v>
      </c>
      <c r="BN141">
        <v>54.492899999999999</v>
      </c>
      <c r="BO141">
        <v>1.03143884062584E-3</v>
      </c>
      <c r="BP141">
        <v>30.394309197298099</v>
      </c>
      <c r="BQ141">
        <v>-52.788618394596199</v>
      </c>
      <c r="BR141">
        <v>-1</v>
      </c>
      <c r="BS141">
        <v>1.58786693753174</v>
      </c>
      <c r="BT141" t="b">
        <v>1</v>
      </c>
      <c r="BU141">
        <v>-1</v>
      </c>
      <c r="BV141">
        <v>0.91850900000000002</v>
      </c>
      <c r="BW141">
        <v>5.3984599999999999E-3</v>
      </c>
      <c r="BX141">
        <v>1</v>
      </c>
      <c r="BY141">
        <v>0.77377378078408399</v>
      </c>
      <c r="BZ141">
        <v>8.1489755753040294E-2</v>
      </c>
      <c r="CA141">
        <v>-9.70297139880201E-2</v>
      </c>
      <c r="CB141">
        <v>-0.15894945652419401</v>
      </c>
      <c r="CC141">
        <v>-0.129465284545003</v>
      </c>
      <c r="CD141">
        <v>0.115942261664994</v>
      </c>
      <c r="CE141">
        <v>2.4444699999999999</v>
      </c>
      <c r="CF141">
        <v>0.232237</v>
      </c>
      <c r="CG141">
        <v>8.20608</v>
      </c>
      <c r="CH141">
        <v>0.99999603725863295</v>
      </c>
      <c r="CI141">
        <v>39.582209197298099</v>
      </c>
      <c r="CJ141">
        <v>-69.164418394596197</v>
      </c>
      <c r="CK141">
        <v>-1</v>
      </c>
      <c r="CL141">
        <v>10.525756016483101</v>
      </c>
      <c r="CM141" t="b">
        <v>1</v>
      </c>
      <c r="CN141">
        <v>0.99977499999999997</v>
      </c>
      <c r="CO141">
        <v>2.17918E-2</v>
      </c>
      <c r="CP141">
        <v>0.27708803705130802</v>
      </c>
      <c r="CQ141">
        <v>0.67957699999999999</v>
      </c>
      <c r="CR141">
        <v>0.99973962729173704</v>
      </c>
      <c r="CS141" s="42">
        <v>2.2375575304034399E-4</v>
      </c>
      <c r="CT141">
        <v>-3.3394753366545698E-3</v>
      </c>
      <c r="CU141">
        <v>7.6574911966289499E-3</v>
      </c>
      <c r="CV141">
        <v>-3.4692025030115801E-3</v>
      </c>
      <c r="CW141" s="42">
        <v>6.6728364385115703E-4</v>
      </c>
      <c r="CX141">
        <v>1</v>
      </c>
      <c r="CY141" s="24" t="s">
        <v>1626</v>
      </c>
      <c r="CZ141" s="24">
        <v>2.4444699999999999</v>
      </c>
      <c r="DA141" s="24">
        <v>0.232237</v>
      </c>
      <c r="DB141" s="24">
        <v>8.20608</v>
      </c>
      <c r="DC141" s="24">
        <v>0.99999603725863295</v>
      </c>
      <c r="DD141" s="24">
        <v>39.582209197298099</v>
      </c>
      <c r="DE141" s="24">
        <v>-69.164418394596197</v>
      </c>
      <c r="DF141" s="24">
        <v>-1</v>
      </c>
      <c r="DG141" s="24">
        <v>10.525756016483101</v>
      </c>
      <c r="DH141" s="24">
        <v>35.334938015906097</v>
      </c>
      <c r="DI141" s="24">
        <v>3.3569976313883898</v>
      </c>
      <c r="DJ141" s="24">
        <v>0.99973962729173704</v>
      </c>
      <c r="DK141" s="24" t="b">
        <v>0</v>
      </c>
      <c r="DL141">
        <v>-0.13757843</v>
      </c>
      <c r="DO141">
        <v>-3.35797667503356</v>
      </c>
      <c r="DP141">
        <v>3.35797667503356</v>
      </c>
      <c r="DS141">
        <v>-1.3011949</v>
      </c>
      <c r="DT141">
        <v>-1.6402159999999999</v>
      </c>
      <c r="DU141">
        <v>-2.4637997</v>
      </c>
      <c r="DV141">
        <v>-3.3579767</v>
      </c>
      <c r="DW141" t="b">
        <v>0</v>
      </c>
      <c r="DX141" t="b">
        <v>0</v>
      </c>
      <c r="DY141" t="b">
        <v>0</v>
      </c>
      <c r="DZ141" t="b">
        <v>0</v>
      </c>
      <c r="EA141" t="b">
        <v>0</v>
      </c>
      <c r="EB141" t="b">
        <v>0</v>
      </c>
    </row>
    <row r="142" spans="6:132" x14ac:dyDescent="0.25">
      <c r="F142" t="s">
        <v>237</v>
      </c>
      <c r="I142">
        <v>13.6182</v>
      </c>
      <c r="J142">
        <v>5.7173499999999997</v>
      </c>
      <c r="K142">
        <v>37.400500000000001</v>
      </c>
      <c r="L142">
        <v>0.97428960268033704</v>
      </c>
      <c r="M142">
        <v>29.108899197298101</v>
      </c>
      <c r="N142">
        <v>-48.217798394596201</v>
      </c>
      <c r="O142">
        <v>-1</v>
      </c>
      <c r="P142">
        <v>2.3819077019948001</v>
      </c>
      <c r="Q142">
        <v>0</v>
      </c>
      <c r="R142">
        <v>0.993143</v>
      </c>
      <c r="S142">
        <v>-1.0039400000000001</v>
      </c>
      <c r="T142">
        <v>1.27163</v>
      </c>
      <c r="U142">
        <v>52.929299999999998</v>
      </c>
      <c r="V142" t="b">
        <v>1</v>
      </c>
      <c r="W142">
        <v>0.98677215083177405</v>
      </c>
      <c r="X142">
        <v>6.8557706542015E-3</v>
      </c>
      <c r="Y142">
        <v>-4.4235996053790597E-2</v>
      </c>
      <c r="Z142">
        <v>6.8187439682928702E-2</v>
      </c>
      <c r="AA142">
        <v>-3.2331299821891299E-2</v>
      </c>
      <c r="AB142">
        <v>7.6921519117371297E-3</v>
      </c>
      <c r="AC142">
        <v>73.709199999999996</v>
      </c>
      <c r="AD142">
        <v>55.003399999999999</v>
      </c>
      <c r="AE142">
        <v>111.01</v>
      </c>
      <c r="AF142">
        <v>4.9605336057319998E-3</v>
      </c>
      <c r="AG142">
        <v>22.090689197298101</v>
      </c>
      <c r="AH142">
        <v>-36.181378394596202</v>
      </c>
      <c r="AI142">
        <v>-1</v>
      </c>
      <c r="AJ142">
        <v>1.3400844311442499</v>
      </c>
      <c r="AK142">
        <v>0.887486</v>
      </c>
      <c r="AL142">
        <v>-2.8739600000000001E-3</v>
      </c>
      <c r="AM142">
        <v>1</v>
      </c>
      <c r="AN142" t="b">
        <v>1</v>
      </c>
      <c r="AO142">
        <v>0.76556480907199598</v>
      </c>
      <c r="AP142">
        <v>0.112512770654201</v>
      </c>
      <c r="AQ142">
        <v>-2.68691258228047E-2</v>
      </c>
      <c r="AR142">
        <v>-8.6875334085769598E-2</v>
      </c>
      <c r="AS142">
        <v>-0.33390666839122701</v>
      </c>
      <c r="AT142">
        <v>7.1196002640247405E-2</v>
      </c>
      <c r="AU142">
        <v>73.709199999999996</v>
      </c>
      <c r="AV142">
        <v>55.003399999999999</v>
      </c>
      <c r="AW142">
        <v>109.65900000000001</v>
      </c>
      <c r="AX142">
        <v>1.92371366814614E-3</v>
      </c>
      <c r="AY142">
        <v>22.090689197298101</v>
      </c>
      <c r="AZ142">
        <v>-38.181378394596202</v>
      </c>
      <c r="BA142">
        <v>-1</v>
      </c>
      <c r="BB142">
        <v>1.3400844311442499</v>
      </c>
      <c r="BC142" t="b">
        <v>1</v>
      </c>
      <c r="BD142">
        <v>0.887486</v>
      </c>
      <c r="BE142">
        <v>-2.8739600000000001E-3</v>
      </c>
      <c r="BF142">
        <v>0.76556480907199598</v>
      </c>
      <c r="BG142">
        <v>0.112512770654201</v>
      </c>
      <c r="BH142">
        <v>-2.68691258228047E-2</v>
      </c>
      <c r="BI142">
        <v>-8.6875334085769598E-2</v>
      </c>
      <c r="BJ142">
        <v>-0.33390666839122701</v>
      </c>
      <c r="BK142">
        <v>7.1196002640247405E-2</v>
      </c>
      <c r="BL142">
        <v>14.304500000000001</v>
      </c>
      <c r="BM142">
        <v>9.0811899999999994</v>
      </c>
      <c r="BN142">
        <v>33.180100000000003</v>
      </c>
      <c r="BO142">
        <v>0.81827038682937103</v>
      </c>
      <c r="BP142">
        <v>28.756269197298099</v>
      </c>
      <c r="BQ142">
        <v>-49.512538394596199</v>
      </c>
      <c r="BR142">
        <v>-1</v>
      </c>
      <c r="BS142">
        <v>1.5751790238944401</v>
      </c>
      <c r="BT142" t="b">
        <v>1</v>
      </c>
      <c r="BU142">
        <v>-1</v>
      </c>
      <c r="BV142">
        <v>0.98991200000000001</v>
      </c>
      <c r="BW142">
        <v>1.18397E-2</v>
      </c>
      <c r="BX142">
        <v>1</v>
      </c>
      <c r="BY142">
        <v>0.98466380042782198</v>
      </c>
      <c r="BZ142">
        <v>1.00867706542014E-2</v>
      </c>
      <c r="CA142">
        <v>-4.0028165938409598E-2</v>
      </c>
      <c r="CB142">
        <v>3.6019020225001398E-2</v>
      </c>
      <c r="CC142">
        <v>-3.6790382699651097E-2</v>
      </c>
      <c r="CD142">
        <v>6.8113395910314206E-2</v>
      </c>
      <c r="CE142">
        <v>13.402699999999999</v>
      </c>
      <c r="CF142">
        <v>3.5041899999999999</v>
      </c>
      <c r="CG142">
        <v>37.2241</v>
      </c>
      <c r="CH142">
        <v>0.99100168576923997</v>
      </c>
      <c r="CI142">
        <v>29.265039197298101</v>
      </c>
      <c r="CJ142">
        <v>-48.530078394596202</v>
      </c>
      <c r="CK142">
        <v>-1</v>
      </c>
      <c r="CL142">
        <v>3.8247640681583999</v>
      </c>
      <c r="CM142" t="b">
        <v>1</v>
      </c>
      <c r="CN142">
        <v>0.99381399999999998</v>
      </c>
      <c r="CO142">
        <v>1.4944199999999999E-2</v>
      </c>
      <c r="CP142">
        <v>8.7248055908399402E-2</v>
      </c>
      <c r="CQ142">
        <v>1.06141</v>
      </c>
      <c r="CR142">
        <v>0.99176710233967103</v>
      </c>
      <c r="CS142">
        <v>6.1847706542015298E-3</v>
      </c>
      <c r="CT142">
        <v>-4.0699320493483897E-2</v>
      </c>
      <c r="CU142">
        <v>5.3368721057392501E-2</v>
      </c>
      <c r="CV142">
        <v>-1.6602890288687999E-2</v>
      </c>
      <c r="CW142">
        <v>3.1377746359664001E-3</v>
      </c>
      <c r="CX142">
        <v>1</v>
      </c>
      <c r="CY142" s="24" t="s">
        <v>1543</v>
      </c>
      <c r="CZ142" s="24">
        <v>14.304500000000001</v>
      </c>
      <c r="DA142" s="24">
        <v>9.0811899999999994</v>
      </c>
      <c r="DB142" s="24">
        <v>33.180100000000003</v>
      </c>
      <c r="DC142" s="24">
        <v>0.81827038682937103</v>
      </c>
      <c r="DD142" s="24">
        <v>28.756269197298099</v>
      </c>
      <c r="DE142" s="24">
        <v>-49.512538394596199</v>
      </c>
      <c r="DF142" s="24">
        <v>-1</v>
      </c>
      <c r="DG142" s="24">
        <v>1.5751790238944401</v>
      </c>
      <c r="DH142" s="24">
        <v>3.6537171890468101</v>
      </c>
      <c r="DI142" s="24">
        <v>2.3195567828305701</v>
      </c>
      <c r="DJ142" s="24">
        <v>0.98466380042782198</v>
      </c>
      <c r="DK142" s="24" t="b">
        <v>0</v>
      </c>
      <c r="DL142">
        <v>-8.4614590000000003E-2</v>
      </c>
      <c r="DO142">
        <v>-10.3633251190185</v>
      </c>
      <c r="DP142">
        <v>10.3633251190185</v>
      </c>
      <c r="DS142">
        <v>-1.2062663</v>
      </c>
      <c r="DT142">
        <v>-1.4168904</v>
      </c>
      <c r="DU142">
        <v>-3.7568041999999999</v>
      </c>
      <c r="DV142">
        <v>-10.363325</v>
      </c>
      <c r="DW142" t="b">
        <v>0</v>
      </c>
      <c r="DX142" t="b">
        <v>0</v>
      </c>
      <c r="DY142" t="b">
        <v>0</v>
      </c>
      <c r="DZ142" t="b">
        <v>0</v>
      </c>
      <c r="EA142" t="b">
        <v>0</v>
      </c>
      <c r="EB142" t="b">
        <v>0</v>
      </c>
    </row>
    <row r="143" spans="6:132" x14ac:dyDescent="0.25">
      <c r="F143" t="s">
        <v>239</v>
      </c>
      <c r="I143">
        <v>47.141300000000001</v>
      </c>
      <c r="J143">
        <v>15.1937</v>
      </c>
      <c r="K143">
        <v>145.24600000000001</v>
      </c>
      <c r="L143">
        <v>0.97640341554029297</v>
      </c>
      <c r="M143">
        <v>19.614201197298101</v>
      </c>
      <c r="N143">
        <v>-29.228402394596198</v>
      </c>
      <c r="O143">
        <v>-1</v>
      </c>
      <c r="P143">
        <v>3.1026872980248301</v>
      </c>
      <c r="Q143">
        <v>0</v>
      </c>
      <c r="R143">
        <v>0.97887500000000005</v>
      </c>
      <c r="S143">
        <v>-1.34022</v>
      </c>
      <c r="T143">
        <v>1</v>
      </c>
      <c r="U143">
        <v>217.929</v>
      </c>
      <c r="V143" t="b">
        <v>1</v>
      </c>
      <c r="W143">
        <v>0.95998080664798302</v>
      </c>
      <c r="X143">
        <v>2.11249925494193E-2</v>
      </c>
      <c r="Y143">
        <v>-0.101007658043028</v>
      </c>
      <c r="Z143">
        <v>7.3849079391090006E-2</v>
      </c>
      <c r="AA143">
        <v>-3.8547173206844301E-3</v>
      </c>
      <c r="AB143" s="42">
        <v>-4.2540576726476898E-4</v>
      </c>
      <c r="AC143">
        <v>96.429199999999994</v>
      </c>
      <c r="AD143">
        <v>69.582599999999999</v>
      </c>
      <c r="AE143">
        <v>179.08099999999999</v>
      </c>
      <c r="AF143">
        <v>0.73710495020903399</v>
      </c>
      <c r="AG143">
        <v>19.022765197298099</v>
      </c>
      <c r="AH143">
        <v>-30.045530394596199</v>
      </c>
      <c r="AI143">
        <v>-1</v>
      </c>
      <c r="AJ143">
        <v>1.3858234673610901</v>
      </c>
      <c r="AK143">
        <v>0.93773899999999999</v>
      </c>
      <c r="AL143">
        <v>-2.5423799999999999E-3</v>
      </c>
      <c r="AM143">
        <v>1</v>
      </c>
      <c r="AN143" t="b">
        <v>1</v>
      </c>
      <c r="AO143">
        <v>0.92226862851485802</v>
      </c>
      <c r="AP143">
        <v>6.22609925494194E-2</v>
      </c>
      <c r="AQ143">
        <v>-9.6302823945032701E-2</v>
      </c>
      <c r="AR143">
        <v>2.2629539551772999E-2</v>
      </c>
      <c r="AS143">
        <v>-0.130027666482289</v>
      </c>
      <c r="AT143">
        <v>2.7129001593589799E-2</v>
      </c>
      <c r="AU143">
        <v>96.429299999999998</v>
      </c>
      <c r="AV143">
        <v>69.582599999999999</v>
      </c>
      <c r="AW143">
        <v>154.63399999999999</v>
      </c>
      <c r="AX143">
        <v>0.57392697134554904</v>
      </c>
      <c r="AY143">
        <v>19.022765197298099</v>
      </c>
      <c r="AZ143">
        <v>-32.045530394596199</v>
      </c>
      <c r="BA143">
        <v>-1</v>
      </c>
      <c r="BB143">
        <v>1.3858249045019799</v>
      </c>
      <c r="BC143" t="b">
        <v>1</v>
      </c>
      <c r="BD143">
        <v>0.93773899999999999</v>
      </c>
      <c r="BE143">
        <v>-2.5423799999999999E-3</v>
      </c>
      <c r="BF143">
        <v>0.92226862851485802</v>
      </c>
      <c r="BG143">
        <v>6.22609925494194E-2</v>
      </c>
      <c r="BH143">
        <v>-9.6302823945032701E-2</v>
      </c>
      <c r="BI143">
        <v>2.2629539551772999E-2</v>
      </c>
      <c r="BJ143">
        <v>-0.130027666482289</v>
      </c>
      <c r="BK143">
        <v>2.7129001593589799E-2</v>
      </c>
      <c r="BL143">
        <v>52.214799999999997</v>
      </c>
      <c r="BM143">
        <v>29.528099999999998</v>
      </c>
      <c r="BN143">
        <v>137.947</v>
      </c>
      <c r="BO143">
        <v>0.93344808179599903</v>
      </c>
      <c r="BP143">
        <v>19.600708197298101</v>
      </c>
      <c r="BQ143">
        <v>-31.201416394596201</v>
      </c>
      <c r="BR143">
        <v>-1</v>
      </c>
      <c r="BS143">
        <v>1.76830883124887</v>
      </c>
      <c r="BT143" t="b">
        <v>1</v>
      </c>
      <c r="BU143">
        <v>-1</v>
      </c>
      <c r="BV143">
        <v>0.97370199999999996</v>
      </c>
      <c r="BW143">
        <v>5.3809599999999997E-3</v>
      </c>
      <c r="BX143">
        <v>1</v>
      </c>
      <c r="BY143">
        <v>0.96125662585298399</v>
      </c>
      <c r="BZ143">
        <v>2.6297992549419402E-2</v>
      </c>
      <c r="CA143">
        <v>-0.10427056918065999</v>
      </c>
      <c r="CB143">
        <v>6.11883612589013E-2</v>
      </c>
      <c r="CC143">
        <v>-1.50312081404825E-2</v>
      </c>
      <c r="CD143">
        <v>8.3558228114856397E-3</v>
      </c>
      <c r="CE143">
        <v>43.128300000000003</v>
      </c>
      <c r="CF143">
        <v>7.0255000000000001</v>
      </c>
      <c r="CG143">
        <v>136.273</v>
      </c>
      <c r="CH143">
        <v>0.97901507936540599</v>
      </c>
      <c r="CI143">
        <v>19.634989197298101</v>
      </c>
      <c r="CJ143">
        <v>-29.269978394596201</v>
      </c>
      <c r="CK143">
        <v>-1</v>
      </c>
      <c r="CL143">
        <v>6.1388228595829402</v>
      </c>
      <c r="CM143" t="b">
        <v>1</v>
      </c>
      <c r="CN143">
        <v>0.98468599999999995</v>
      </c>
      <c r="CO143">
        <v>5.4490600000000004E-3</v>
      </c>
      <c r="CP143" s="42">
        <v>4.53999297624848E-5</v>
      </c>
      <c r="CQ143">
        <v>0.88685899999999995</v>
      </c>
      <c r="CR143">
        <v>0.959698924579238</v>
      </c>
      <c r="CS143">
        <v>1.5313992549419401E-2</v>
      </c>
      <c r="CT143">
        <v>-9.3320979459495995E-2</v>
      </c>
      <c r="CU143">
        <v>8.4923664543604199E-2</v>
      </c>
      <c r="CV143">
        <v>4.1395810416351396E-3</v>
      </c>
      <c r="CW143">
        <v>-7.6535472019617599E-3</v>
      </c>
      <c r="CX143">
        <v>1</v>
      </c>
      <c r="CY143" s="24" t="s">
        <v>1628</v>
      </c>
      <c r="CZ143" s="24">
        <v>96.429299999999998</v>
      </c>
      <c r="DA143" s="24">
        <v>69.582599999999999</v>
      </c>
      <c r="DB143" s="24">
        <v>154.63399999999999</v>
      </c>
      <c r="DC143" s="24">
        <v>0.57392697134554904</v>
      </c>
      <c r="DD143" s="24">
        <v>19.022765197298099</v>
      </c>
      <c r="DE143" s="24">
        <v>-32.045530394596199</v>
      </c>
      <c r="DF143" s="24">
        <v>-1</v>
      </c>
      <c r="DG143" s="24">
        <v>1.3858249045019799</v>
      </c>
      <c r="DH143" s="24">
        <v>2.2223084506758801</v>
      </c>
      <c r="DI143" s="24">
        <v>1.6035997357649501</v>
      </c>
      <c r="DJ143" s="24">
        <v>0.92226862851485802</v>
      </c>
      <c r="DK143" s="24" t="b">
        <v>0</v>
      </c>
      <c r="DL143">
        <v>-2.4318040999999999E-2</v>
      </c>
      <c r="DO143">
        <v>-4.9467239379882804</v>
      </c>
      <c r="DP143">
        <v>4.9467239379882804</v>
      </c>
      <c r="DS143">
        <v>-1.2293016999999999</v>
      </c>
      <c r="DT143">
        <v>-1.1409404000000001</v>
      </c>
      <c r="DU143">
        <v>-1.8067719</v>
      </c>
      <c r="DV143">
        <v>-4.9467239999999997</v>
      </c>
      <c r="DW143" t="b">
        <v>0</v>
      </c>
      <c r="DX143" t="b">
        <v>0</v>
      </c>
      <c r="DY143" t="b">
        <v>0</v>
      </c>
      <c r="DZ143" t="b">
        <v>0</v>
      </c>
      <c r="EA143" t="b">
        <v>0</v>
      </c>
      <c r="EB143" t="b">
        <v>0</v>
      </c>
    </row>
    <row r="144" spans="6:132" x14ac:dyDescent="0.25">
      <c r="F144" t="s">
        <v>240</v>
      </c>
      <c r="I144">
        <v>2.7783199999999999</v>
      </c>
      <c r="J144">
        <v>1.7854399999999999</v>
      </c>
      <c r="K144">
        <v>5.8784999999999998</v>
      </c>
      <c r="L144">
        <v>0.985959873706312</v>
      </c>
      <c r="M144">
        <v>46.683609197298097</v>
      </c>
      <c r="N144">
        <v>-83.367218394596193</v>
      </c>
      <c r="O144">
        <v>-1</v>
      </c>
      <c r="P144">
        <v>1.5560982166860799</v>
      </c>
      <c r="Q144">
        <v>0</v>
      </c>
      <c r="R144">
        <v>0.99902100000000005</v>
      </c>
      <c r="S144">
        <v>-0.95720300000000003</v>
      </c>
      <c r="T144">
        <v>1.0466800000000001</v>
      </c>
      <c r="U144">
        <v>33.573599999999999</v>
      </c>
      <c r="V144" t="b">
        <v>1</v>
      </c>
      <c r="W144">
        <v>0.99776202016087401</v>
      </c>
      <c r="X144" s="42">
        <v>9.7899999999995191E-4</v>
      </c>
      <c r="Y144">
        <v>-1.06481011284018E-2</v>
      </c>
      <c r="Z144">
        <v>2.6634369472096499E-2</v>
      </c>
      <c r="AA144">
        <v>-1.7013432376679301E-2</v>
      </c>
      <c r="AB144">
        <v>4.3783786043800899E-3</v>
      </c>
      <c r="AC144">
        <v>70.298000000000002</v>
      </c>
      <c r="AD144">
        <v>52.700200000000002</v>
      </c>
      <c r="AE144">
        <v>103.577</v>
      </c>
      <c r="AF144" s="42">
        <v>5.6604676501592596E-9</v>
      </c>
      <c r="AG144">
        <v>24.874079197298101</v>
      </c>
      <c r="AH144">
        <v>-41.748158394596203</v>
      </c>
      <c r="AI144">
        <v>-1</v>
      </c>
      <c r="AJ144">
        <v>1.3339228314124001</v>
      </c>
      <c r="AK144">
        <v>0.84942499999999999</v>
      </c>
      <c r="AL144">
        <v>-2.6393499999999999E-3</v>
      </c>
      <c r="AM144">
        <v>1</v>
      </c>
      <c r="AN144" t="b">
        <v>1</v>
      </c>
      <c r="AO144">
        <v>0.63466671995189705</v>
      </c>
      <c r="AP144">
        <v>0.15057499999999999</v>
      </c>
      <c r="AQ144">
        <v>-5.90954803578694E-2</v>
      </c>
      <c r="AR144">
        <v>-0.21095645512123101</v>
      </c>
      <c r="AS144">
        <v>-0.32915333583990702</v>
      </c>
      <c r="AT144">
        <v>7.6413998847007697E-2</v>
      </c>
      <c r="AU144">
        <v>70.298000000000002</v>
      </c>
      <c r="AV144">
        <v>52.700200000000002</v>
      </c>
      <c r="AW144">
        <v>103.54300000000001</v>
      </c>
      <c r="AX144" s="42">
        <v>1.3277406951672701E-9</v>
      </c>
      <c r="AY144">
        <v>24.874079197298101</v>
      </c>
      <c r="AZ144">
        <v>-43.748158394596203</v>
      </c>
      <c r="BA144">
        <v>-1</v>
      </c>
      <c r="BB144">
        <v>1.3339228314124001</v>
      </c>
      <c r="BC144" t="b">
        <v>1</v>
      </c>
      <c r="BD144">
        <v>0.84942499999999999</v>
      </c>
      <c r="BE144">
        <v>-2.6393499999999999E-3</v>
      </c>
      <c r="BF144">
        <v>0.63466671995189705</v>
      </c>
      <c r="BG144">
        <v>0.15057499999999999</v>
      </c>
      <c r="BH144">
        <v>-5.90954803578694E-2</v>
      </c>
      <c r="BI144">
        <v>-0.21095645512123101</v>
      </c>
      <c r="BJ144">
        <v>-0.32915333583990702</v>
      </c>
      <c r="BK144">
        <v>7.6413998847007697E-2</v>
      </c>
      <c r="BL144">
        <v>7.1642200000000003</v>
      </c>
      <c r="BM144">
        <v>4.9979800000000001</v>
      </c>
      <c r="BN144">
        <v>11.433</v>
      </c>
      <c r="BO144">
        <v>2.8896710890672301E-3</v>
      </c>
      <c r="BP144">
        <v>38.955709197298098</v>
      </c>
      <c r="BQ144">
        <v>-69.911418394596197</v>
      </c>
      <c r="BR144">
        <v>-1</v>
      </c>
      <c r="BS144">
        <v>1.43342310293358</v>
      </c>
      <c r="BT144" t="b">
        <v>1</v>
      </c>
      <c r="BU144">
        <v>-1</v>
      </c>
      <c r="BV144">
        <v>0.97247499999999998</v>
      </c>
      <c r="BW144">
        <v>1.4331E-2</v>
      </c>
      <c r="BX144">
        <v>1</v>
      </c>
      <c r="BY144">
        <v>0.95306844116206701</v>
      </c>
      <c r="BZ144">
        <v>2.7525000000000001E-2</v>
      </c>
      <c r="CA144">
        <v>-6.9349045368537199E-2</v>
      </c>
      <c r="CB144">
        <v>-5.4655083224222599E-2</v>
      </c>
      <c r="CC144">
        <v>2.4335040953656899E-2</v>
      </c>
      <c r="CD144">
        <v>0.120829674628969</v>
      </c>
      <c r="CE144">
        <v>2.0063399999999998</v>
      </c>
      <c r="CF144">
        <v>0.75150399999999995</v>
      </c>
      <c r="CG144">
        <v>4.5891599999999997</v>
      </c>
      <c r="CH144">
        <v>0.99958595545703499</v>
      </c>
      <c r="CI144">
        <v>46.931809197298101</v>
      </c>
      <c r="CJ144">
        <v>-83.863618394596202</v>
      </c>
      <c r="CK144">
        <v>-1</v>
      </c>
      <c r="CL144">
        <v>2.6697662287892001</v>
      </c>
      <c r="CM144" t="b">
        <v>1</v>
      </c>
      <c r="CN144">
        <v>0.99936199999999997</v>
      </c>
      <c r="CO144">
        <v>2.1174100000000001E-2</v>
      </c>
      <c r="CP144">
        <v>0.122986584335674</v>
      </c>
      <c r="CQ144">
        <v>0.81197399999999997</v>
      </c>
      <c r="CR144">
        <v>0.99947981943860398</v>
      </c>
      <c r="CS144" s="42">
        <v>6.38000000000027E-4</v>
      </c>
      <c r="CT144">
        <v>-6.8113194114174302E-3</v>
      </c>
      <c r="CU144">
        <v>1.34036318647303E-2</v>
      </c>
      <c r="CV144">
        <v>-5.9284490615925103E-3</v>
      </c>
      <c r="CW144">
        <v>1.26186812316511E-3</v>
      </c>
      <c r="CX144">
        <v>1</v>
      </c>
      <c r="CY144" s="24" t="s">
        <v>1626</v>
      </c>
      <c r="CZ144" s="24">
        <v>2.0063399999999998</v>
      </c>
      <c r="DA144" s="24">
        <v>0.75150399999999995</v>
      </c>
      <c r="DB144" s="24">
        <v>4.5891599999999997</v>
      </c>
      <c r="DC144" s="24">
        <v>0.99958595545703499</v>
      </c>
      <c r="DD144" s="24">
        <v>46.931809197298101</v>
      </c>
      <c r="DE144" s="24">
        <v>-83.863618394596202</v>
      </c>
      <c r="DF144" s="24">
        <v>-1</v>
      </c>
      <c r="DG144" s="24">
        <v>2.6697662287892001</v>
      </c>
      <c r="DH144" s="24">
        <v>6.1066341629585397</v>
      </c>
      <c r="DI144" s="24">
        <v>2.2873291665420599</v>
      </c>
      <c r="DJ144" s="24">
        <v>0.99947981943860398</v>
      </c>
      <c r="DK144" s="24" t="b">
        <v>0</v>
      </c>
      <c r="DL144">
        <v>-0.14519818000000001</v>
      </c>
      <c r="DO144">
        <v>-7.46079301834106</v>
      </c>
      <c r="DP144">
        <v>7.46079301834106</v>
      </c>
      <c r="DS144">
        <v>-1.3135482999999999</v>
      </c>
      <c r="DT144">
        <v>-1.8136641</v>
      </c>
      <c r="DU144">
        <v>-3.9011197000000002</v>
      </c>
      <c r="DV144">
        <v>-7.4607929999999998</v>
      </c>
      <c r="DW144" t="b">
        <v>0</v>
      </c>
      <c r="DX144" t="b">
        <v>0</v>
      </c>
      <c r="DY144" t="b">
        <v>0</v>
      </c>
      <c r="DZ144" t="b">
        <v>0</v>
      </c>
      <c r="EA144" t="b">
        <v>0</v>
      </c>
      <c r="EB144" t="b">
        <v>0</v>
      </c>
    </row>
    <row r="145" spans="6:138" x14ac:dyDescent="0.25">
      <c r="F145" t="s">
        <v>242</v>
      </c>
      <c r="I145">
        <v>7.5190000000000001</v>
      </c>
      <c r="J145">
        <v>4.7397600000000004</v>
      </c>
      <c r="K145">
        <v>14.8314</v>
      </c>
      <c r="L145">
        <v>0.92653173934258903</v>
      </c>
      <c r="M145">
        <v>41.015309197298102</v>
      </c>
      <c r="N145">
        <v>-72.030618394596203</v>
      </c>
      <c r="O145">
        <v>-1</v>
      </c>
      <c r="P145">
        <v>1.58636724222323</v>
      </c>
      <c r="Q145">
        <v>0</v>
      </c>
      <c r="R145">
        <v>0.99421800000000005</v>
      </c>
      <c r="S145">
        <v>-1.02999</v>
      </c>
      <c r="T145">
        <v>1</v>
      </c>
      <c r="U145">
        <v>82.506900000000002</v>
      </c>
      <c r="V145" t="b">
        <v>1</v>
      </c>
      <c r="W145">
        <v>0.99077452150079204</v>
      </c>
      <c r="X145">
        <v>5.78199254941935E-3</v>
      </c>
      <c r="Y145">
        <v>-9.0116503106174497E-3</v>
      </c>
      <c r="Z145">
        <v>-4.6362728625976499E-2</v>
      </c>
      <c r="AA145">
        <v>3.9448740440048299E-2</v>
      </c>
      <c r="AB145">
        <v>-8.9732796210935106E-3</v>
      </c>
      <c r="AC145">
        <v>51.842199999999998</v>
      </c>
      <c r="AD145">
        <v>39.765099999999997</v>
      </c>
      <c r="AE145">
        <v>73.846599999999995</v>
      </c>
      <c r="AF145" s="42">
        <v>4.8208810955585601E-4</v>
      </c>
      <c r="AG145">
        <v>31.666309197298101</v>
      </c>
      <c r="AH145">
        <v>-55.332618394596203</v>
      </c>
      <c r="AI145">
        <v>-1</v>
      </c>
      <c r="AJ145">
        <v>1.3037110431006</v>
      </c>
      <c r="AK145">
        <v>0.91012499999999996</v>
      </c>
      <c r="AL145">
        <v>-2.5899299999999998E-3</v>
      </c>
      <c r="AM145">
        <v>1</v>
      </c>
      <c r="AN145" t="b">
        <v>1</v>
      </c>
      <c r="AO145">
        <v>0.82813456917628903</v>
      </c>
      <c r="AP145">
        <v>8.98749925494194E-2</v>
      </c>
      <c r="AQ145">
        <v>-1.75957727402241E-2</v>
      </c>
      <c r="AR145">
        <v>-0.171067316284713</v>
      </c>
      <c r="AS145">
        <v>-0.18182200442822699</v>
      </c>
      <c r="AT145">
        <v>4.4277998713493298E-2</v>
      </c>
      <c r="AU145">
        <v>51.842199999999998</v>
      </c>
      <c r="AV145">
        <v>39.765099999999997</v>
      </c>
      <c r="AW145">
        <v>72.814499999999995</v>
      </c>
      <c r="AX145" s="42">
        <v>1.63571344344748E-4</v>
      </c>
      <c r="AY145">
        <v>31.666309197298101</v>
      </c>
      <c r="AZ145">
        <v>-57.332618394596203</v>
      </c>
      <c r="BA145">
        <v>-1</v>
      </c>
      <c r="BB145">
        <v>1.3037110431006</v>
      </c>
      <c r="BC145" t="b">
        <v>1</v>
      </c>
      <c r="BD145">
        <v>0.91012499999999996</v>
      </c>
      <c r="BE145">
        <v>-2.5899299999999998E-3</v>
      </c>
      <c r="BF145">
        <v>0.82813456917628903</v>
      </c>
      <c r="BG145">
        <v>8.98749925494194E-2</v>
      </c>
      <c r="BH145">
        <v>-1.75957727402241E-2</v>
      </c>
      <c r="BI145">
        <v>-0.171067316284713</v>
      </c>
      <c r="BJ145">
        <v>-0.18182200442822699</v>
      </c>
      <c r="BK145">
        <v>4.4277998713493298E-2</v>
      </c>
      <c r="BL145">
        <v>15.6617</v>
      </c>
      <c r="BM145">
        <v>11.269299999999999</v>
      </c>
      <c r="BN145">
        <v>24.0898</v>
      </c>
      <c r="BO145">
        <v>0.15086320035508799</v>
      </c>
      <c r="BP145">
        <v>38.340109197298098</v>
      </c>
      <c r="BQ145">
        <v>-68.680218394596196</v>
      </c>
      <c r="BR145">
        <v>-1</v>
      </c>
      <c r="BS145">
        <v>1.3897668888040899</v>
      </c>
      <c r="BT145" t="b">
        <v>1</v>
      </c>
      <c r="BU145">
        <v>-1</v>
      </c>
      <c r="BV145">
        <v>0.96583600000000003</v>
      </c>
      <c r="BW145">
        <v>6.8103E-3</v>
      </c>
      <c r="BX145">
        <v>1</v>
      </c>
      <c r="BY145">
        <v>0.95461138213641605</v>
      </c>
      <c r="BZ145">
        <v>3.4163992549419299E-2</v>
      </c>
      <c r="CA145">
        <v>-3.2085751336309698E-2</v>
      </c>
      <c r="CB145">
        <v>-0.11784634144482301</v>
      </c>
      <c r="CC145">
        <v>-1.9495205134148701E-2</v>
      </c>
      <c r="CD145">
        <v>5.22250517816829E-2</v>
      </c>
      <c r="CE145">
        <v>4.3521200000000002</v>
      </c>
      <c r="CF145">
        <v>1.6957100000000001</v>
      </c>
      <c r="CG145">
        <v>12.594200000000001</v>
      </c>
      <c r="CH145">
        <v>0.979634536636107</v>
      </c>
      <c r="CI145">
        <v>41.326109197298102</v>
      </c>
      <c r="CJ145">
        <v>-72.652218394596204</v>
      </c>
      <c r="CK145">
        <v>-1</v>
      </c>
      <c r="CL145">
        <v>2.5665473459494801</v>
      </c>
      <c r="CM145" t="b">
        <v>1</v>
      </c>
      <c r="CN145">
        <v>1.00122</v>
      </c>
      <c r="CO145">
        <v>7.1894000000000003E-3</v>
      </c>
      <c r="CP145" s="42">
        <v>4.53999297624848E-5</v>
      </c>
      <c r="CQ145">
        <v>0.70001199999999997</v>
      </c>
      <c r="CR145">
        <v>0.99446308902144398</v>
      </c>
      <c r="CS145">
        <v>-1.2200074505805899E-3</v>
      </c>
      <c r="CT145">
        <v>1.8743894612973201E-2</v>
      </c>
      <c r="CU145">
        <v>-4.1266344653321498E-2</v>
      </c>
      <c r="CV145">
        <v>1.6586909659313601E-2</v>
      </c>
      <c r="CW145">
        <v>-3.2168168976363098E-3</v>
      </c>
      <c r="CX145">
        <v>1</v>
      </c>
      <c r="CY145" s="24" t="s">
        <v>1626</v>
      </c>
      <c r="CZ145" s="24">
        <v>4.3521200000000002</v>
      </c>
      <c r="DA145" s="24">
        <v>1.6957100000000001</v>
      </c>
      <c r="DB145" s="24">
        <v>12.594200000000001</v>
      </c>
      <c r="DC145" s="24">
        <v>0.979634536636107</v>
      </c>
      <c r="DD145" s="24">
        <v>41.326109197298102</v>
      </c>
      <c r="DE145" s="24">
        <v>-72.652218394596204</v>
      </c>
      <c r="DF145" s="24">
        <v>-1</v>
      </c>
      <c r="DG145" s="24">
        <v>2.5665473459494801</v>
      </c>
      <c r="DH145" s="24">
        <v>7.4270954349505498</v>
      </c>
      <c r="DI145" s="24">
        <v>2.89380807514498</v>
      </c>
      <c r="DJ145" s="24">
        <v>0.99446308902144398</v>
      </c>
      <c r="DK145" s="24" t="b">
        <v>0</v>
      </c>
      <c r="DL145">
        <v>-9.9251489999999998E-2</v>
      </c>
      <c r="DO145">
        <v>-5.6362161636352504</v>
      </c>
      <c r="DP145">
        <v>5.6362161636352504</v>
      </c>
      <c r="DS145">
        <v>-1.1573538999999999</v>
      </c>
      <c r="DT145">
        <v>-1.5300113</v>
      </c>
      <c r="DU145">
        <v>-2.1307876000000001</v>
      </c>
      <c r="DV145">
        <v>-5.6362160000000001</v>
      </c>
      <c r="DW145" t="b">
        <v>0</v>
      </c>
      <c r="DX145" t="b">
        <v>0</v>
      </c>
      <c r="DY145" t="b">
        <v>0</v>
      </c>
      <c r="DZ145" t="b">
        <v>0</v>
      </c>
      <c r="EA145" t="b">
        <v>0</v>
      </c>
      <c r="EB145" t="b">
        <v>0</v>
      </c>
    </row>
    <row r="146" spans="6:138" x14ac:dyDescent="0.25">
      <c r="F146" t="s">
        <v>245</v>
      </c>
      <c r="I146">
        <v>9.7434799999999999</v>
      </c>
      <c r="J146">
        <v>4.0293599999999996</v>
      </c>
      <c r="K146">
        <v>33.183300000000003</v>
      </c>
      <c r="L146">
        <v>0.92631756879574401</v>
      </c>
      <c r="M146">
        <v>22.083799197298099</v>
      </c>
      <c r="N146">
        <v>-34.167598394596197</v>
      </c>
      <c r="O146">
        <v>-1</v>
      </c>
      <c r="P146">
        <v>2.4181209919193098</v>
      </c>
      <c r="Q146">
        <v>0</v>
      </c>
      <c r="R146">
        <v>0.99450300000000003</v>
      </c>
      <c r="S146">
        <v>-1.08968</v>
      </c>
      <c r="T146">
        <v>1.0943499999999999</v>
      </c>
      <c r="U146">
        <v>35.705500000000001</v>
      </c>
      <c r="V146" t="b">
        <v>1</v>
      </c>
      <c r="W146">
        <v>0.96418887614758497</v>
      </c>
      <c r="X146">
        <v>5.4994884939193397E-3</v>
      </c>
      <c r="Y146">
        <v>-5.3475370147765697E-2</v>
      </c>
      <c r="Z146">
        <v>0.124580320612483</v>
      </c>
      <c r="AA146">
        <v>-7.7790858875332602E-2</v>
      </c>
      <c r="AB146">
        <v>2.0134841982677901E-2</v>
      </c>
      <c r="AC146">
        <v>97.010800000000003</v>
      </c>
      <c r="AD146">
        <v>69.938299999999998</v>
      </c>
      <c r="AE146">
        <v>155.89500000000001</v>
      </c>
      <c r="AF146">
        <v>5.1006635189767497E-3</v>
      </c>
      <c r="AG146">
        <v>15.3670791972981</v>
      </c>
      <c r="AH146">
        <v>-22.7341583945962</v>
      </c>
      <c r="AI146">
        <v>-1</v>
      </c>
      <c r="AJ146">
        <v>1.3870911932374601</v>
      </c>
      <c r="AK146">
        <v>0.82918599999999998</v>
      </c>
      <c r="AL146">
        <v>-3.00768E-3</v>
      </c>
      <c r="AM146">
        <v>1</v>
      </c>
      <c r="AN146" t="b">
        <v>1</v>
      </c>
      <c r="AO146">
        <v>0.63589678732594201</v>
      </c>
      <c r="AP146">
        <v>0.17081648849391901</v>
      </c>
      <c r="AQ146">
        <v>-9.0561518607635505E-2</v>
      </c>
      <c r="AR146">
        <v>-0.13221254793125101</v>
      </c>
      <c r="AS146">
        <v>-0.43473133490212701</v>
      </c>
      <c r="AT146">
        <v>9.4758000306069803E-2</v>
      </c>
      <c r="AU146">
        <v>97.010800000000003</v>
      </c>
      <c r="AV146">
        <v>69.938299999999998</v>
      </c>
      <c r="AW146">
        <v>155.89500000000001</v>
      </c>
      <c r="AX146">
        <v>1.9817485789415099E-3</v>
      </c>
      <c r="AY146">
        <v>15.3670791972981</v>
      </c>
      <c r="AZ146">
        <v>-24.7341583945962</v>
      </c>
      <c r="BA146">
        <v>-1</v>
      </c>
      <c r="BB146">
        <v>1.3870911932374601</v>
      </c>
      <c r="BC146" t="b">
        <v>1</v>
      </c>
      <c r="BD146">
        <v>0.82918599999999998</v>
      </c>
      <c r="BE146">
        <v>-3.00768E-3</v>
      </c>
      <c r="BF146">
        <v>0.63589678732594201</v>
      </c>
      <c r="BG146">
        <v>0.17081648849391901</v>
      </c>
      <c r="BH146">
        <v>-9.0561518607635505E-2</v>
      </c>
      <c r="BI146">
        <v>-0.13221254793125101</v>
      </c>
      <c r="BJ146">
        <v>-0.43473133490212701</v>
      </c>
      <c r="BK146">
        <v>9.4758000306069803E-2</v>
      </c>
      <c r="BL146">
        <v>11.617100000000001</v>
      </c>
      <c r="BM146">
        <v>6.4455999999999998</v>
      </c>
      <c r="BN146">
        <v>33.787599999999998</v>
      </c>
      <c r="BO146">
        <v>0.90216540722458405</v>
      </c>
      <c r="BP146">
        <v>22.249729197298102</v>
      </c>
      <c r="BQ146">
        <v>-36.499458394596203</v>
      </c>
      <c r="BR146">
        <v>-1</v>
      </c>
      <c r="BS146">
        <v>1.8023302718133301</v>
      </c>
      <c r="BT146" t="b">
        <v>1</v>
      </c>
      <c r="BU146">
        <v>-1</v>
      </c>
      <c r="BV146">
        <v>0.98675000000000002</v>
      </c>
      <c r="BW146">
        <v>2.0625299999999999E-2</v>
      </c>
      <c r="BX146">
        <v>1</v>
      </c>
      <c r="BY146">
        <v>0.97444279172457104</v>
      </c>
      <c r="BZ146">
        <v>1.3252488493919299E-2</v>
      </c>
      <c r="CA146">
        <v>-8.0917286560544699E-2</v>
      </c>
      <c r="CB146">
        <v>9.8132983369105795E-2</v>
      </c>
      <c r="CC146">
        <v>-3.1760755893732E-2</v>
      </c>
      <c r="CD146">
        <v>1.9612453252245501E-2</v>
      </c>
      <c r="CE146">
        <v>10.097099999999999</v>
      </c>
      <c r="CF146">
        <v>1.8563000000000001</v>
      </c>
      <c r="CG146">
        <v>33.533299999999997</v>
      </c>
      <c r="CH146">
        <v>0.96267861385653097</v>
      </c>
      <c r="CI146">
        <v>22.2752891972981</v>
      </c>
      <c r="CJ146">
        <v>-34.550578394596201</v>
      </c>
      <c r="CK146">
        <v>-1</v>
      </c>
      <c r="CL146">
        <v>5.4393686365350398</v>
      </c>
      <c r="CM146" t="b">
        <v>1</v>
      </c>
      <c r="CN146">
        <v>0.99278699999999998</v>
      </c>
      <c r="CO146">
        <v>2.0993299999999999E-2</v>
      </c>
      <c r="CP146">
        <v>5.9550838242113302E-3</v>
      </c>
      <c r="CQ146">
        <v>0.921987</v>
      </c>
      <c r="CR146">
        <v>0.97400844048007096</v>
      </c>
      <c r="CS146">
        <v>7.2154884939193897E-3</v>
      </c>
      <c r="CT146">
        <v>-6.21416390773342E-2</v>
      </c>
      <c r="CU146">
        <v>0.108022966393742</v>
      </c>
      <c r="CV146">
        <v>-4.8303029306954001E-2</v>
      </c>
      <c r="CW146">
        <v>1.15122311543736E-2</v>
      </c>
      <c r="CX146">
        <v>1</v>
      </c>
      <c r="CY146" s="24" t="s">
        <v>1543</v>
      </c>
      <c r="CZ146" s="24">
        <v>11.617100000000001</v>
      </c>
      <c r="DA146" s="24">
        <v>6.4455999999999998</v>
      </c>
      <c r="DB146" s="24">
        <v>33.787599999999998</v>
      </c>
      <c r="DC146" s="24">
        <v>0.90216540722458405</v>
      </c>
      <c r="DD146" s="24">
        <v>22.249729197298102</v>
      </c>
      <c r="DE146" s="24">
        <v>-36.499458394596203</v>
      </c>
      <c r="DF146" s="24">
        <v>-1</v>
      </c>
      <c r="DG146" s="24">
        <v>1.8023302718133301</v>
      </c>
      <c r="DH146" s="24">
        <v>5.2419635099913098</v>
      </c>
      <c r="DI146" s="24">
        <v>2.9084367010699701</v>
      </c>
      <c r="DJ146" s="24">
        <v>0.97444279172457104</v>
      </c>
      <c r="DK146" s="24" t="b">
        <v>0</v>
      </c>
      <c r="DL146">
        <v>-0.12969066000000001</v>
      </c>
      <c r="DO146">
        <v>-46.2108345031738</v>
      </c>
      <c r="DP146">
        <v>46.2108345031738</v>
      </c>
      <c r="DS146">
        <v>-1.4173574</v>
      </c>
      <c r="DT146">
        <v>-1.6730281</v>
      </c>
      <c r="DU146">
        <v>-10.673902999999999</v>
      </c>
      <c r="DV146">
        <v>-46.210835000000003</v>
      </c>
      <c r="DW146" t="b">
        <v>0</v>
      </c>
      <c r="DX146" t="b">
        <v>0</v>
      </c>
      <c r="DY146" t="b">
        <v>0</v>
      </c>
      <c r="DZ146" t="b">
        <v>0</v>
      </c>
      <c r="EA146" t="b">
        <v>0</v>
      </c>
      <c r="EB146" t="b">
        <v>0</v>
      </c>
    </row>
    <row r="147" spans="6:138" x14ac:dyDescent="0.25">
      <c r="F147" t="s">
        <v>255</v>
      </c>
      <c r="I147">
        <v>98.6066</v>
      </c>
      <c r="J147">
        <v>38.970100000000002</v>
      </c>
      <c r="K147">
        <v>279.73099999999999</v>
      </c>
      <c r="L147">
        <v>0.34126985072515498</v>
      </c>
      <c r="M147">
        <v>33.606709197298102</v>
      </c>
      <c r="N147">
        <v>-57.213418394596196</v>
      </c>
      <c r="O147">
        <v>-1</v>
      </c>
      <c r="P147">
        <v>2.5303142665787299</v>
      </c>
      <c r="Q147">
        <v>0</v>
      </c>
      <c r="R147">
        <v>0.94879899999999995</v>
      </c>
      <c r="S147">
        <v>-7.4203900000000003</v>
      </c>
      <c r="T147">
        <v>1.50176</v>
      </c>
      <c r="U147">
        <v>1500</v>
      </c>
      <c r="V147" t="b">
        <v>1</v>
      </c>
      <c r="W147">
        <v>0.91459646487259005</v>
      </c>
      <c r="X147">
        <v>5.1199740851879103E-2</v>
      </c>
      <c r="Y147">
        <v>-0.11798208061276801</v>
      </c>
      <c r="Z147">
        <v>-6.6870128068075907E-2</v>
      </c>
      <c r="AA147">
        <v>2.9428320957602502E-2</v>
      </c>
      <c r="AB147">
        <v>-2.03868580818705E-3</v>
      </c>
      <c r="AC147">
        <v>93.987099999999998</v>
      </c>
      <c r="AD147">
        <v>46.563000000000002</v>
      </c>
      <c r="AE147">
        <v>279.72800000000001</v>
      </c>
      <c r="AF147">
        <v>0.23131672071251699</v>
      </c>
      <c r="AG147">
        <v>33.635509197298099</v>
      </c>
      <c r="AH147">
        <v>-59.271018394596197</v>
      </c>
      <c r="AI147">
        <v>-1</v>
      </c>
      <c r="AJ147">
        <v>2.01849322423383</v>
      </c>
      <c r="AK147">
        <v>0.95104</v>
      </c>
      <c r="AL147" s="42">
        <v>-2.2744E-4</v>
      </c>
      <c r="AM147">
        <v>1.3838200000000001</v>
      </c>
      <c r="AN147" t="b">
        <v>1</v>
      </c>
      <c r="AO147">
        <v>0.91469775971681999</v>
      </c>
      <c r="AP147">
        <v>4.8958740851879103E-2</v>
      </c>
      <c r="AQ147">
        <v>-0.11855988708069</v>
      </c>
      <c r="AR147">
        <v>-6.4362850446846004E-2</v>
      </c>
      <c r="AS147">
        <v>3.5407453240948399E-2</v>
      </c>
      <c r="AT147">
        <v>-2.7123680684831199E-3</v>
      </c>
      <c r="AU147">
        <v>60.067999999999998</v>
      </c>
      <c r="AV147">
        <v>45.632800000000003</v>
      </c>
      <c r="AW147">
        <v>86.057500000000005</v>
      </c>
      <c r="AX147">
        <v>0.110612280278184</v>
      </c>
      <c r="AY147">
        <v>33.423809197298098</v>
      </c>
      <c r="AZ147">
        <v>-60.847618394596203</v>
      </c>
      <c r="BA147">
        <v>-1</v>
      </c>
      <c r="BB147">
        <v>1.31633386511456</v>
      </c>
      <c r="BC147" t="b">
        <v>1</v>
      </c>
      <c r="BD147">
        <v>0.96923199999999998</v>
      </c>
      <c r="BE147">
        <v>-2.0558E-3</v>
      </c>
      <c r="BF147">
        <v>0.90032613020333596</v>
      </c>
      <c r="BG147">
        <v>3.0766740851879099E-2</v>
      </c>
      <c r="BH147">
        <v>-0.120418191607665</v>
      </c>
      <c r="BI147">
        <v>-4.3435591254806498E-2</v>
      </c>
      <c r="BJ147">
        <v>8.9594649106343599E-2</v>
      </c>
      <c r="BK147">
        <v>-1.33600009841919E-2</v>
      </c>
      <c r="BL147">
        <v>106.601</v>
      </c>
      <c r="BM147">
        <v>39.270899999999997</v>
      </c>
      <c r="BN147">
        <v>265.39299999999997</v>
      </c>
      <c r="BO147">
        <v>0.21143580337185899</v>
      </c>
      <c r="BP147">
        <v>33.514209197298101</v>
      </c>
      <c r="BQ147">
        <v>-59.028418394596201</v>
      </c>
      <c r="BR147">
        <v>-1</v>
      </c>
      <c r="BS147">
        <v>2.7145036146357699</v>
      </c>
      <c r="BT147" t="b">
        <v>1</v>
      </c>
      <c r="BU147">
        <v>-1</v>
      </c>
      <c r="BV147">
        <v>0.94428299999999998</v>
      </c>
      <c r="BW147">
        <v>3.36557E-3</v>
      </c>
      <c r="BX147">
        <v>1.9214800000000001</v>
      </c>
      <c r="BY147">
        <v>0.91307756619144897</v>
      </c>
      <c r="BZ147">
        <v>5.5715740851879102E-2</v>
      </c>
      <c r="CA147">
        <v>-0.116407954149261</v>
      </c>
      <c r="CB147">
        <v>-7.2587261316926305E-2</v>
      </c>
      <c r="CC147">
        <v>1.85706034771113E-2</v>
      </c>
      <c r="CD147">
        <v>-1.8264080308960601E-3</v>
      </c>
      <c r="CE147">
        <v>106.602</v>
      </c>
      <c r="CF147">
        <v>38.7301</v>
      </c>
      <c r="CG147">
        <v>275.774</v>
      </c>
      <c r="CH147">
        <v>0.32212053547132202</v>
      </c>
      <c r="CI147">
        <v>33.514209197298101</v>
      </c>
      <c r="CJ147">
        <v>-57.028418394596201</v>
      </c>
      <c r="CK147">
        <v>-1</v>
      </c>
      <c r="CL147">
        <v>2.7524328622957301</v>
      </c>
      <c r="CM147" t="b">
        <v>1</v>
      </c>
      <c r="CN147">
        <v>0.94428299999999998</v>
      </c>
      <c r="CO147">
        <v>3.3657100000000001E-3</v>
      </c>
      <c r="CP147" s="42">
        <v>4.53999297624848E-5</v>
      </c>
      <c r="CQ147">
        <v>1.9215199999999999</v>
      </c>
      <c r="CR147">
        <v>0.91307718861464404</v>
      </c>
      <c r="CS147">
        <v>5.5715740851879102E-2</v>
      </c>
      <c r="CT147">
        <v>-0.116408117082654</v>
      </c>
      <c r="CU147">
        <v>-7.2587993946080606E-2</v>
      </c>
      <c r="CV147">
        <v>1.8569372718384498E-2</v>
      </c>
      <c r="CW147">
        <v>-1.82590529882481E-3</v>
      </c>
      <c r="CX147">
        <v>1</v>
      </c>
      <c r="CY147" s="24" t="s">
        <v>1628</v>
      </c>
      <c r="CZ147" s="24">
        <v>60.067999999999998</v>
      </c>
      <c r="DA147" s="24">
        <v>45.632800000000003</v>
      </c>
      <c r="DB147" s="24">
        <v>86.057500000000005</v>
      </c>
      <c r="DC147" s="24">
        <v>0.110612280278184</v>
      </c>
      <c r="DD147" s="24">
        <v>33.423809197298098</v>
      </c>
      <c r="DE147" s="24">
        <v>-60.847618394596203</v>
      </c>
      <c r="DF147" s="24">
        <v>-1</v>
      </c>
      <c r="DG147" s="24">
        <v>1.31633386511456</v>
      </c>
      <c r="DH147" s="24">
        <v>1.8858693746603299</v>
      </c>
      <c r="DI147" s="24">
        <v>1.4326679762935299</v>
      </c>
      <c r="DJ147" s="24">
        <v>0.90032613020333596</v>
      </c>
      <c r="DK147" s="24" t="b">
        <v>0</v>
      </c>
      <c r="DL147">
        <v>-1.9820326999999999E-2</v>
      </c>
      <c r="DO147">
        <v>-2.9487004280090301</v>
      </c>
      <c r="DP147">
        <v>2.9487004280090301</v>
      </c>
      <c r="DS147">
        <v>-1.2103591</v>
      </c>
      <c r="DT147">
        <v>-1.1655608</v>
      </c>
      <c r="DU147">
        <v>-1.1719925</v>
      </c>
      <c r="DV147">
        <v>-2.9487003999999999</v>
      </c>
      <c r="DW147" t="b">
        <v>0</v>
      </c>
      <c r="DX147" t="b">
        <v>0</v>
      </c>
      <c r="DY147" t="b">
        <v>0</v>
      </c>
      <c r="DZ147" t="b">
        <v>0</v>
      </c>
      <c r="EA147" t="b">
        <v>0</v>
      </c>
      <c r="EB147" t="b">
        <v>0</v>
      </c>
    </row>
    <row r="148" spans="6:138" x14ac:dyDescent="0.25">
      <c r="F148" t="s">
        <v>261</v>
      </c>
      <c r="I148">
        <v>8.2692399999999999</v>
      </c>
      <c r="J148">
        <v>3.6863800000000002</v>
      </c>
      <c r="K148">
        <v>18.9285</v>
      </c>
      <c r="L148">
        <v>0.90516326540198599</v>
      </c>
      <c r="M148">
        <v>38.188909197298102</v>
      </c>
      <c r="N148">
        <v>-66.377818394596204</v>
      </c>
      <c r="O148">
        <v>-1</v>
      </c>
      <c r="P148">
        <v>2.2431870832632499</v>
      </c>
      <c r="Q148">
        <v>0</v>
      </c>
      <c r="R148">
        <v>1.0029999999999999</v>
      </c>
      <c r="S148">
        <v>-0.60561900000000002</v>
      </c>
      <c r="T148">
        <v>1.2150000000000001</v>
      </c>
      <c r="U148">
        <v>31.8827</v>
      </c>
      <c r="V148" t="b">
        <v>1</v>
      </c>
      <c r="W148">
        <v>0.974306744329696</v>
      </c>
      <c r="X148">
        <v>-2.9999999999998899E-3</v>
      </c>
      <c r="Y148">
        <v>2.56242750519406E-2</v>
      </c>
      <c r="Z148">
        <v>-5.8510232011488097E-2</v>
      </c>
      <c r="AA148">
        <v>4.1008355081829199E-2</v>
      </c>
      <c r="AB148">
        <v>-1.17910412512889E-2</v>
      </c>
      <c r="AC148">
        <v>82.305599999999998</v>
      </c>
      <c r="AD148">
        <v>60.665900000000001</v>
      </c>
      <c r="AE148">
        <v>126.476</v>
      </c>
      <c r="AF148">
        <v>1.16772988986113E-3</v>
      </c>
      <c r="AG148">
        <v>29.911209197298099</v>
      </c>
      <c r="AH148">
        <v>-51.822418394596198</v>
      </c>
      <c r="AI148">
        <v>-1</v>
      </c>
      <c r="AJ148">
        <v>1.3567028594317401</v>
      </c>
      <c r="AK148">
        <v>0.91073700000000002</v>
      </c>
      <c r="AL148">
        <v>-1.7735299999999999E-3</v>
      </c>
      <c r="AM148">
        <v>1</v>
      </c>
      <c r="AN148" t="b">
        <v>1</v>
      </c>
      <c r="AO148">
        <v>0.62036853708174</v>
      </c>
      <c r="AP148">
        <v>8.9262999999999898E-2</v>
      </c>
      <c r="AQ148">
        <v>6.9751632188924601E-3</v>
      </c>
      <c r="AR148">
        <v>-0.21686552785278301</v>
      </c>
      <c r="AS148">
        <v>-0.17412067128880801</v>
      </c>
      <c r="AT148">
        <v>4.4211995574951E-2</v>
      </c>
      <c r="AU148">
        <v>82.305599999999998</v>
      </c>
      <c r="AV148">
        <v>60.665900000000001</v>
      </c>
      <c r="AW148">
        <v>125.755</v>
      </c>
      <c r="AX148" s="42">
        <v>4.1492888525040901E-4</v>
      </c>
      <c r="AY148">
        <v>29.911209197298099</v>
      </c>
      <c r="AZ148">
        <v>-53.822418394596198</v>
      </c>
      <c r="BA148">
        <v>-1</v>
      </c>
      <c r="BB148">
        <v>1.3567028594317401</v>
      </c>
      <c r="BC148" t="b">
        <v>1</v>
      </c>
      <c r="BD148">
        <v>0.91073700000000002</v>
      </c>
      <c r="BE148">
        <v>-1.7735299999999999E-3</v>
      </c>
      <c r="BF148">
        <v>0.62036853708174</v>
      </c>
      <c r="BG148">
        <v>8.9262999999999898E-2</v>
      </c>
      <c r="BH148">
        <v>6.9751632188924601E-3</v>
      </c>
      <c r="BI148">
        <v>-0.21686552785278301</v>
      </c>
      <c r="BJ148">
        <v>-0.17412067128880801</v>
      </c>
      <c r="BK148">
        <v>4.4211995574951E-2</v>
      </c>
      <c r="BL148">
        <v>47.604599999999998</v>
      </c>
      <c r="BM148">
        <v>32.472499999999997</v>
      </c>
      <c r="BN148">
        <v>79.499399999999994</v>
      </c>
      <c r="BO148">
        <v>6.6401363893822101E-3</v>
      </c>
      <c r="BP148">
        <v>31.8652091972981</v>
      </c>
      <c r="BQ148">
        <v>-55.7304183945962</v>
      </c>
      <c r="BR148">
        <v>-1</v>
      </c>
      <c r="BS148">
        <v>1.4659973824004899</v>
      </c>
      <c r="BT148" t="b">
        <v>1</v>
      </c>
      <c r="BU148">
        <v>-1</v>
      </c>
      <c r="BV148">
        <v>0.93561099999999997</v>
      </c>
      <c r="BW148">
        <v>3.2209500000000002E-3</v>
      </c>
      <c r="BX148">
        <v>1</v>
      </c>
      <c r="BY148">
        <v>0.71679948749729805</v>
      </c>
      <c r="BZ148">
        <v>6.4389000000000002E-2</v>
      </c>
      <c r="CA148">
        <v>-4.83891768127409E-3</v>
      </c>
      <c r="CB148">
        <v>-0.20592147357302701</v>
      </c>
      <c r="CC148">
        <v>-0.118707859519235</v>
      </c>
      <c r="CD148">
        <v>6.6895669831509005E-2</v>
      </c>
      <c r="CE148">
        <v>6.48644</v>
      </c>
      <c r="CF148">
        <v>0.89741899999999997</v>
      </c>
      <c r="CG148">
        <v>18.4816</v>
      </c>
      <c r="CH148">
        <v>0.835510396348489</v>
      </c>
      <c r="CI148">
        <v>37.923909197298102</v>
      </c>
      <c r="CJ148">
        <v>-65.847818394596203</v>
      </c>
      <c r="CK148">
        <v>-1</v>
      </c>
      <c r="CL148">
        <v>7.2278835192925399</v>
      </c>
      <c r="CM148" t="b">
        <v>1</v>
      </c>
      <c r="CN148">
        <v>1.00373</v>
      </c>
      <c r="CO148">
        <v>1.9125300000000001E-2</v>
      </c>
      <c r="CP148">
        <v>0.41753621330403901</v>
      </c>
      <c r="CQ148">
        <v>0.80359999999999998</v>
      </c>
      <c r="CR148">
        <v>0.962941798765651</v>
      </c>
      <c r="CS148">
        <v>-3.7300000000000102E-3</v>
      </c>
      <c r="CT148">
        <v>3.97778820702906E-2</v>
      </c>
      <c r="CU148">
        <v>-7.6741702826412406E-2</v>
      </c>
      <c r="CV148">
        <v>3.1626127375144801E-2</v>
      </c>
      <c r="CW148">
        <v>-6.17640870101687E-3</v>
      </c>
      <c r="CX148">
        <v>1</v>
      </c>
      <c r="CY148" s="24" t="s">
        <v>1625</v>
      </c>
      <c r="CZ148" s="24">
        <v>8.2692399999999999</v>
      </c>
      <c r="DA148" s="24">
        <v>3.6863800000000002</v>
      </c>
      <c r="DB148" s="24">
        <v>18.9285</v>
      </c>
      <c r="DC148" s="24">
        <v>0.90516326540198599</v>
      </c>
      <c r="DD148" s="24">
        <v>38.188909197298102</v>
      </c>
      <c r="DE148" s="24">
        <v>-66.377818394596204</v>
      </c>
      <c r="DF148" s="24">
        <v>-1</v>
      </c>
      <c r="DG148" s="24">
        <v>2.2431870832632499</v>
      </c>
      <c r="DH148" s="24">
        <v>5.1347121023876996</v>
      </c>
      <c r="DI148" s="24">
        <v>2.28902535178565</v>
      </c>
      <c r="DJ148" s="24">
        <v>0.974306744329696</v>
      </c>
      <c r="DK148" s="24" t="b">
        <v>0</v>
      </c>
      <c r="DL148">
        <v>-8.2698049999999995E-2</v>
      </c>
      <c r="DO148">
        <v>-2.3646810054778999</v>
      </c>
      <c r="DP148">
        <v>2.3646810054778999</v>
      </c>
      <c r="DS148">
        <v>-1.1133336</v>
      </c>
      <c r="DT148">
        <v>-1.5739479999999999</v>
      </c>
      <c r="DU148">
        <v>-1.7880666000000001</v>
      </c>
      <c r="DV148">
        <v>-2.364681</v>
      </c>
      <c r="DW148" t="b">
        <v>0</v>
      </c>
      <c r="DX148" t="b">
        <v>0</v>
      </c>
      <c r="DY148" t="b">
        <v>0</v>
      </c>
      <c r="DZ148" t="b">
        <v>0</v>
      </c>
      <c r="EA148" t="b">
        <v>0</v>
      </c>
      <c r="EB148" t="b">
        <v>0</v>
      </c>
    </row>
    <row r="151" spans="6:138" x14ac:dyDescent="0.25">
      <c r="F151" t="s">
        <v>440</v>
      </c>
      <c r="G151" t="s">
        <v>1411</v>
      </c>
      <c r="H151" t="s">
        <v>1412</v>
      </c>
      <c r="I151" t="s">
        <v>1413</v>
      </c>
      <c r="J151" t="s">
        <v>1414</v>
      </c>
      <c r="K151" t="s">
        <v>1415</v>
      </c>
      <c r="L151" t="s">
        <v>1416</v>
      </c>
      <c r="M151" t="s">
        <v>1417</v>
      </c>
      <c r="N151" t="s">
        <v>1418</v>
      </c>
      <c r="O151" t="s">
        <v>1419</v>
      </c>
      <c r="P151" t="s">
        <v>1420</v>
      </c>
      <c r="Q151" t="s">
        <v>1421</v>
      </c>
      <c r="R151" t="s">
        <v>1422</v>
      </c>
      <c r="S151" t="s">
        <v>1423</v>
      </c>
      <c r="T151" t="s">
        <v>1424</v>
      </c>
      <c r="U151" t="s">
        <v>1425</v>
      </c>
      <c r="V151" t="s">
        <v>1426</v>
      </c>
      <c r="W151" t="s">
        <v>1427</v>
      </c>
      <c r="X151" t="s">
        <v>1428</v>
      </c>
      <c r="Y151" t="s">
        <v>1429</v>
      </c>
      <c r="Z151" t="s">
        <v>1430</v>
      </c>
      <c r="AA151" t="s">
        <v>1431</v>
      </c>
      <c r="AB151" t="s">
        <v>1432</v>
      </c>
      <c r="AC151" t="s">
        <v>1433</v>
      </c>
      <c r="AD151" t="s">
        <v>1434</v>
      </c>
      <c r="AE151" t="s">
        <v>1435</v>
      </c>
      <c r="AF151" t="s">
        <v>1436</v>
      </c>
      <c r="AG151" t="s">
        <v>1437</v>
      </c>
      <c r="AH151" t="s">
        <v>1438</v>
      </c>
      <c r="AI151" t="s">
        <v>1439</v>
      </c>
      <c r="AJ151" t="s">
        <v>1440</v>
      </c>
      <c r="AK151" t="s">
        <v>1441</v>
      </c>
      <c r="AL151" t="s">
        <v>1442</v>
      </c>
      <c r="AM151" t="s">
        <v>1443</v>
      </c>
      <c r="AN151" t="s">
        <v>1444</v>
      </c>
      <c r="AO151" t="s">
        <v>1445</v>
      </c>
      <c r="AP151" t="s">
        <v>1446</v>
      </c>
      <c r="AQ151" t="s">
        <v>1447</v>
      </c>
      <c r="AR151" t="s">
        <v>1448</v>
      </c>
      <c r="AS151" t="s">
        <v>1449</v>
      </c>
      <c r="AT151" t="s">
        <v>1450</v>
      </c>
      <c r="AU151" t="s">
        <v>1451</v>
      </c>
      <c r="AV151" t="s">
        <v>1452</v>
      </c>
      <c r="AW151" t="s">
        <v>1453</v>
      </c>
      <c r="AX151" t="s">
        <v>1454</v>
      </c>
      <c r="AY151" t="s">
        <v>1455</v>
      </c>
      <c r="AZ151" t="s">
        <v>1456</v>
      </c>
      <c r="BA151" t="s">
        <v>1457</v>
      </c>
      <c r="BB151" t="s">
        <v>1458</v>
      </c>
      <c r="BC151" t="s">
        <v>1459</v>
      </c>
      <c r="BD151" t="s">
        <v>1460</v>
      </c>
      <c r="BE151" t="s">
        <v>1461</v>
      </c>
      <c r="BF151" t="s">
        <v>1462</v>
      </c>
      <c r="BG151" t="s">
        <v>1463</v>
      </c>
      <c r="BH151" t="s">
        <v>1464</v>
      </c>
      <c r="BI151" t="s">
        <v>1465</v>
      </c>
      <c r="BJ151" t="s">
        <v>1466</v>
      </c>
      <c r="BK151" t="s">
        <v>1467</v>
      </c>
      <c r="BL151" t="s">
        <v>1468</v>
      </c>
      <c r="BM151" t="s">
        <v>1469</v>
      </c>
      <c r="BN151" t="s">
        <v>1470</v>
      </c>
      <c r="BO151" t="s">
        <v>1471</v>
      </c>
      <c r="BP151" t="s">
        <v>1472</v>
      </c>
      <c r="BQ151" t="s">
        <v>1473</v>
      </c>
      <c r="BR151" t="s">
        <v>1474</v>
      </c>
      <c r="BS151" t="s">
        <v>1475</v>
      </c>
      <c r="BT151" t="s">
        <v>1476</v>
      </c>
      <c r="BU151" t="s">
        <v>1477</v>
      </c>
      <c r="BV151" t="s">
        <v>1478</v>
      </c>
      <c r="BW151" t="s">
        <v>1479</v>
      </c>
      <c r="BX151" t="s">
        <v>1480</v>
      </c>
      <c r="BY151" t="s">
        <v>1481</v>
      </c>
      <c r="BZ151" t="s">
        <v>1482</v>
      </c>
      <c r="CA151" t="s">
        <v>1483</v>
      </c>
      <c r="CB151" t="s">
        <v>1484</v>
      </c>
      <c r="CC151" t="s">
        <v>1485</v>
      </c>
      <c r="CD151" t="s">
        <v>1486</v>
      </c>
      <c r="CE151" t="s">
        <v>1487</v>
      </c>
      <c r="CF151" t="s">
        <v>1488</v>
      </c>
      <c r="CG151" t="s">
        <v>1489</v>
      </c>
      <c r="CH151" t="s">
        <v>1490</v>
      </c>
      <c r="CI151" t="s">
        <v>1491</v>
      </c>
      <c r="CJ151" t="s">
        <v>1492</v>
      </c>
      <c r="CK151" t="s">
        <v>1493</v>
      </c>
      <c r="CL151" t="s">
        <v>1494</v>
      </c>
      <c r="CM151" t="s">
        <v>1495</v>
      </c>
      <c r="CN151" t="s">
        <v>1496</v>
      </c>
      <c r="CO151" t="s">
        <v>1497</v>
      </c>
      <c r="CP151" t="s">
        <v>1498</v>
      </c>
      <c r="CQ151" t="s">
        <v>1499</v>
      </c>
      <c r="CR151" t="s">
        <v>1500</v>
      </c>
      <c r="CS151" t="s">
        <v>1501</v>
      </c>
      <c r="CT151" t="s">
        <v>1502</v>
      </c>
      <c r="CU151" t="s">
        <v>1503</v>
      </c>
      <c r="CV151" t="s">
        <v>1504</v>
      </c>
      <c r="CW151" t="s">
        <v>1505</v>
      </c>
      <c r="CX151" t="s">
        <v>1506</v>
      </c>
      <c r="CY151" t="s">
        <v>1507</v>
      </c>
      <c r="CZ151" t="s">
        <v>1508</v>
      </c>
      <c r="DA151" t="s">
        <v>1509</v>
      </c>
      <c r="DB151" t="s">
        <v>1510</v>
      </c>
      <c r="DC151" t="s">
        <v>1511</v>
      </c>
      <c r="DD151" t="s">
        <v>1512</v>
      </c>
      <c r="DE151" t="s">
        <v>1513</v>
      </c>
      <c r="DF151" t="s">
        <v>1514</v>
      </c>
      <c r="DG151" t="s">
        <v>1515</v>
      </c>
      <c r="DH151" t="s">
        <v>1516</v>
      </c>
      <c r="DI151" t="s">
        <v>1517</v>
      </c>
      <c r="DJ151" t="s">
        <v>1518</v>
      </c>
      <c r="DK151" t="s">
        <v>1519</v>
      </c>
      <c r="DL151" t="s">
        <v>1520</v>
      </c>
      <c r="DM151" t="s">
        <v>1521</v>
      </c>
      <c r="DN151" t="s">
        <v>1522</v>
      </c>
      <c r="DO151" t="s">
        <v>1523</v>
      </c>
      <c r="DP151" t="s">
        <v>1524</v>
      </c>
      <c r="DQ151" t="s">
        <v>1525</v>
      </c>
      <c r="DR151" t="s">
        <v>1526</v>
      </c>
      <c r="DS151" t="s">
        <v>1527</v>
      </c>
      <c r="DT151" t="s">
        <v>1528</v>
      </c>
      <c r="DU151" t="s">
        <v>1529</v>
      </c>
      <c r="DV151" t="s">
        <v>1530</v>
      </c>
      <c r="DW151" t="s">
        <v>1531</v>
      </c>
      <c r="DX151" t="s">
        <v>1532</v>
      </c>
      <c r="DY151" t="s">
        <v>1533</v>
      </c>
      <c r="DZ151" t="s">
        <v>1534</v>
      </c>
      <c r="EA151" t="s">
        <v>1535</v>
      </c>
      <c r="EB151" t="s">
        <v>1536</v>
      </c>
      <c r="EC151" t="s">
        <v>1537</v>
      </c>
      <c r="ED151" t="s">
        <v>1538</v>
      </c>
      <c r="EE151" t="s">
        <v>1539</v>
      </c>
      <c r="EF151" t="s">
        <v>1540</v>
      </c>
      <c r="EG151" t="s">
        <v>1541</v>
      </c>
      <c r="EH151" t="s">
        <v>1542</v>
      </c>
    </row>
    <row r="152" spans="6:138" x14ac:dyDescent="0.25">
      <c r="F152" t="s">
        <v>1627</v>
      </c>
      <c r="I152">
        <v>12.8117</v>
      </c>
      <c r="J152">
        <v>5.5990799999999998</v>
      </c>
      <c r="K152">
        <v>24.8766</v>
      </c>
      <c r="L152">
        <v>0.93076238873867101</v>
      </c>
      <c r="M152">
        <v>40.616763330116797</v>
      </c>
      <c r="N152">
        <v>-71.233526660233593</v>
      </c>
      <c r="O152">
        <v>-1</v>
      </c>
      <c r="P152">
        <v>2.2881794866299399</v>
      </c>
      <c r="Q152">
        <v>0</v>
      </c>
      <c r="R152">
        <v>0.990869</v>
      </c>
      <c r="S152">
        <v>-0.90669</v>
      </c>
      <c r="T152">
        <v>1.6313200000000001</v>
      </c>
      <c r="U152">
        <v>40.695500000000003</v>
      </c>
      <c r="V152" t="b">
        <v>1</v>
      </c>
      <c r="W152">
        <v>0.99229439755507398</v>
      </c>
      <c r="X152">
        <v>1.04872440872192E-2</v>
      </c>
      <c r="Y152">
        <v>-4.9783064087942197E-2</v>
      </c>
      <c r="Z152">
        <v>3.7260542361126497E-2</v>
      </c>
      <c r="AA152">
        <v>-2.4751182064406199E-2</v>
      </c>
      <c r="AB152">
        <v>-1.4276374890987599E-2</v>
      </c>
      <c r="AC152">
        <v>3.3098209161791799E-2</v>
      </c>
      <c r="AD152">
        <v>236.97200000000001</v>
      </c>
      <c r="AE152">
        <v>169.297</v>
      </c>
      <c r="AF152">
        <v>390.74900000000002</v>
      </c>
      <c r="AG152" s="42">
        <v>5.1223320030047098E-9</v>
      </c>
      <c r="AH152">
        <v>19.051433330116801</v>
      </c>
      <c r="AI152">
        <v>-30.102866660233602</v>
      </c>
      <c r="AJ152">
        <v>-1</v>
      </c>
      <c r="AK152">
        <v>1.39974128307058</v>
      </c>
      <c r="AL152">
        <v>0.76307999999999998</v>
      </c>
      <c r="AM152">
        <v>-1.1945300000000001E-3</v>
      </c>
      <c r="AN152">
        <v>1</v>
      </c>
      <c r="AO152" t="b">
        <v>1</v>
      </c>
      <c r="AP152">
        <v>0.47674279902604899</v>
      </c>
      <c r="AQ152">
        <v>0.23827624408721901</v>
      </c>
      <c r="AR152">
        <v>9.5196532060699404E-2</v>
      </c>
      <c r="AS152">
        <v>-7.2113852914581195E-2</v>
      </c>
      <c r="AT152">
        <v>-0.41423700466346702</v>
      </c>
      <c r="AU152">
        <v>-0.30126099954461999</v>
      </c>
      <c r="AV152">
        <v>0.25784416562795598</v>
      </c>
      <c r="AW152">
        <v>236.97200000000001</v>
      </c>
      <c r="AX152">
        <v>169.29499999999999</v>
      </c>
      <c r="AY152">
        <v>390.74900000000002</v>
      </c>
      <c r="AZ152" s="42">
        <v>1.19881360394202E-9</v>
      </c>
      <c r="BA152">
        <v>19.051433330116801</v>
      </c>
      <c r="BB152">
        <v>-32.102866660233602</v>
      </c>
      <c r="BC152">
        <v>-1</v>
      </c>
      <c r="BD152">
        <v>1.39975781919135</v>
      </c>
      <c r="BE152" t="b">
        <v>1</v>
      </c>
      <c r="BF152">
        <v>0.76307999999999998</v>
      </c>
      <c r="BG152">
        <v>-1.1945300000000001E-3</v>
      </c>
      <c r="BH152">
        <v>0.47674279902604899</v>
      </c>
      <c r="BI152">
        <v>0.23827624408721901</v>
      </c>
      <c r="BJ152">
        <v>9.5196532060699404E-2</v>
      </c>
      <c r="BK152">
        <v>-7.2113852914581195E-2</v>
      </c>
      <c r="BL152">
        <v>-0.41423700466346702</v>
      </c>
      <c r="BM152">
        <v>-0.30126099954461999</v>
      </c>
      <c r="BN152">
        <v>0.25784416562795598</v>
      </c>
      <c r="BO152">
        <v>10.501099999999999</v>
      </c>
      <c r="BP152">
        <v>7.1670100000000003</v>
      </c>
      <c r="BQ152">
        <v>21.629200000000001</v>
      </c>
      <c r="BR152">
        <v>0.21760895402587099</v>
      </c>
      <c r="BS152">
        <v>38.405563330116799</v>
      </c>
      <c r="BT152">
        <v>-68.811126660233597</v>
      </c>
      <c r="BU152">
        <v>-1</v>
      </c>
      <c r="BV152">
        <v>1.46519957415993</v>
      </c>
      <c r="BW152" t="b">
        <v>1</v>
      </c>
      <c r="BX152">
        <v>-1</v>
      </c>
      <c r="BY152">
        <v>0.99668100000000004</v>
      </c>
      <c r="BZ152">
        <v>1.3366299999999999E-2</v>
      </c>
      <c r="CA152">
        <v>1</v>
      </c>
      <c r="CB152">
        <v>0.96816625430778103</v>
      </c>
      <c r="CC152">
        <v>4.6752440872191896E-3</v>
      </c>
      <c r="CD152">
        <v>-1.52667924528585E-2</v>
      </c>
      <c r="CE152">
        <v>1.0345734943797501E-2</v>
      </c>
      <c r="CF152">
        <v>-3.2467582229941699E-2</v>
      </c>
      <c r="CG152">
        <v>8.5384801794867599E-2</v>
      </c>
      <c r="CH152">
        <v>0.124982521450479</v>
      </c>
      <c r="CI152">
        <v>10.378500000000001</v>
      </c>
      <c r="CJ152">
        <v>4.2920699999999998</v>
      </c>
      <c r="CK152">
        <v>21.541499999999999</v>
      </c>
      <c r="CL152">
        <v>0.99582127650250196</v>
      </c>
      <c r="CM152">
        <v>41.095963330116803</v>
      </c>
      <c r="CN152">
        <v>-72.191926660233605</v>
      </c>
      <c r="CO152">
        <v>-1</v>
      </c>
      <c r="CP152">
        <v>2.4180640110715799</v>
      </c>
      <c r="CQ152" t="b">
        <v>1</v>
      </c>
      <c r="CR152">
        <v>0.99684499999999998</v>
      </c>
      <c r="CS152">
        <v>1.7547400000000001E-2</v>
      </c>
      <c r="CT152">
        <v>0.109513220703001</v>
      </c>
      <c r="CU152">
        <v>1.1477299999999999</v>
      </c>
      <c r="CV152">
        <v>0.99781526242457297</v>
      </c>
      <c r="CW152">
        <v>4.5112440872192502E-3</v>
      </c>
      <c r="CX152">
        <v>-2.7008440839434499E-2</v>
      </c>
      <c r="CY152">
        <v>2.20586341271602E-2</v>
      </c>
      <c r="CZ152">
        <v>-1.165519096784E-2</v>
      </c>
      <c r="DA152">
        <v>-6.7700121524464996E-3</v>
      </c>
      <c r="DB152">
        <v>1.5858955296040401E-2</v>
      </c>
      <c r="DC152">
        <v>1</v>
      </c>
      <c r="DD152" t="s">
        <v>1626</v>
      </c>
      <c r="DE152">
        <v>10.378500000000001</v>
      </c>
      <c r="DF152">
        <v>4.2920699999999998</v>
      </c>
      <c r="DG152">
        <v>21.541499999999999</v>
      </c>
      <c r="DH152">
        <v>0.99582127650250196</v>
      </c>
      <c r="DI152">
        <v>41.095963330116803</v>
      </c>
      <c r="DJ152">
        <v>-72.191926660233605</v>
      </c>
      <c r="DK152">
        <v>-1</v>
      </c>
      <c r="DL152">
        <v>2.4180640110715799</v>
      </c>
      <c r="DM152">
        <v>5.0189069609768699</v>
      </c>
      <c r="DN152">
        <v>2.07558895794189</v>
      </c>
      <c r="DO152">
        <v>0.99781526242457297</v>
      </c>
      <c r="DP152" t="b">
        <v>0</v>
      </c>
      <c r="DQ152">
        <v>-0.100305066</v>
      </c>
      <c r="DT152">
        <v>-9.6786804199218697</v>
      </c>
      <c r="DU152">
        <v>9.6786804199218697</v>
      </c>
      <c r="DX152">
        <v>-1.1848453000000001</v>
      </c>
      <c r="DY152">
        <v>-1.5368911000000001</v>
      </c>
      <c r="DZ152">
        <v>-4.3653006999999997</v>
      </c>
      <c r="EA152">
        <v>-9.6786799999999999</v>
      </c>
      <c r="EB152">
        <v>-8.0091420000000006</v>
      </c>
      <c r="EC152" t="b">
        <v>0</v>
      </c>
      <c r="ED152" t="b">
        <v>0</v>
      </c>
      <c r="EE152" t="b">
        <v>0</v>
      </c>
      <c r="EF152" t="b">
        <v>0</v>
      </c>
      <c r="EG152" t="b">
        <v>0</v>
      </c>
      <c r="EH152" t="b">
        <v>0</v>
      </c>
    </row>
    <row r="154" spans="6:138" ht="20.25" x14ac:dyDescent="0.3">
      <c r="F154" s="121" t="s">
        <v>1829</v>
      </c>
    </row>
    <row r="155" spans="6:138" ht="18.75" x14ac:dyDescent="0.3">
      <c r="F155" s="27" t="s">
        <v>1883</v>
      </c>
    </row>
    <row r="157" spans="6:138" x14ac:dyDescent="0.25">
      <c r="F157" s="80" t="s">
        <v>440</v>
      </c>
      <c r="G157" s="80" t="s">
        <v>1411</v>
      </c>
      <c r="H157" s="80" t="s">
        <v>1412</v>
      </c>
      <c r="I157" s="80" t="s">
        <v>1413</v>
      </c>
      <c r="J157" s="80" t="s">
        <v>1414</v>
      </c>
      <c r="K157" s="80" t="s">
        <v>1415</v>
      </c>
      <c r="L157" s="80" t="s">
        <v>1416</v>
      </c>
      <c r="M157" s="80" t="s">
        <v>1417</v>
      </c>
      <c r="N157" s="80" t="s">
        <v>1418</v>
      </c>
      <c r="O157" s="80" t="s">
        <v>1419</v>
      </c>
      <c r="P157" s="80" t="s">
        <v>1420</v>
      </c>
      <c r="Q157" s="80" t="s">
        <v>1421</v>
      </c>
      <c r="R157" s="80" t="s">
        <v>1422</v>
      </c>
      <c r="S157" s="80" t="s">
        <v>1423</v>
      </c>
      <c r="T157" s="80" t="s">
        <v>1424</v>
      </c>
      <c r="U157" s="80" t="s">
        <v>1425</v>
      </c>
      <c r="V157" s="80" t="s">
        <v>1426</v>
      </c>
      <c r="W157" s="80" t="s">
        <v>1427</v>
      </c>
      <c r="X157" s="80" t="s">
        <v>1428</v>
      </c>
      <c r="Y157" s="80" t="s">
        <v>1429</v>
      </c>
      <c r="Z157" s="80" t="s">
        <v>1430</v>
      </c>
      <c r="AA157" s="80" t="s">
        <v>1431</v>
      </c>
      <c r="AB157" s="80" t="s">
        <v>1432</v>
      </c>
      <c r="AC157" s="80" t="s">
        <v>1434</v>
      </c>
      <c r="AD157" s="80" t="s">
        <v>1435</v>
      </c>
      <c r="AE157" s="80" t="s">
        <v>1436</v>
      </c>
      <c r="AF157" s="80" t="s">
        <v>1437</v>
      </c>
      <c r="AG157" s="80" t="s">
        <v>1438</v>
      </c>
      <c r="AH157" s="80" t="s">
        <v>1439</v>
      </c>
      <c r="AI157" s="80" t="s">
        <v>1440</v>
      </c>
      <c r="AJ157" s="80" t="s">
        <v>1441</v>
      </c>
      <c r="AK157" s="80" t="s">
        <v>1442</v>
      </c>
      <c r="AL157" s="80" t="s">
        <v>1443</v>
      </c>
      <c r="AM157" s="80" t="s">
        <v>1444</v>
      </c>
      <c r="AN157" s="80" t="s">
        <v>1445</v>
      </c>
      <c r="AO157" s="80" t="s">
        <v>1446</v>
      </c>
      <c r="AP157" s="80" t="s">
        <v>1447</v>
      </c>
      <c r="AQ157" s="80" t="s">
        <v>1448</v>
      </c>
      <c r="AR157" s="80" t="s">
        <v>1449</v>
      </c>
      <c r="AS157" s="80" t="s">
        <v>1450</v>
      </c>
      <c r="AT157" s="80" t="s">
        <v>1451</v>
      </c>
      <c r="AU157" s="80" t="s">
        <v>1453</v>
      </c>
      <c r="AV157" s="80" t="s">
        <v>1454</v>
      </c>
      <c r="AW157" s="80" t="s">
        <v>1455</v>
      </c>
      <c r="AX157" s="80" t="s">
        <v>1456</v>
      </c>
      <c r="AY157" s="80" t="s">
        <v>1457</v>
      </c>
      <c r="AZ157" s="80" t="s">
        <v>1458</v>
      </c>
      <c r="BA157" s="80" t="s">
        <v>1459</v>
      </c>
      <c r="BB157" s="80" t="s">
        <v>1460</v>
      </c>
      <c r="BC157" s="80" t="s">
        <v>1461</v>
      </c>
      <c r="BD157" s="80" t="s">
        <v>1462</v>
      </c>
      <c r="BE157" s="80" t="s">
        <v>1463</v>
      </c>
      <c r="BF157" s="80" t="s">
        <v>1464</v>
      </c>
      <c r="BG157" s="80" t="s">
        <v>1465</v>
      </c>
      <c r="BH157" s="80" t="s">
        <v>1466</v>
      </c>
      <c r="BI157" s="80" t="s">
        <v>1467</v>
      </c>
      <c r="BJ157" s="80" t="s">
        <v>1468</v>
      </c>
      <c r="BK157" s="80" t="s">
        <v>1469</v>
      </c>
      <c r="BL157" s="80" t="s">
        <v>1471</v>
      </c>
      <c r="BM157" s="80" t="s">
        <v>1472</v>
      </c>
      <c r="BN157" s="80" t="s">
        <v>1473</v>
      </c>
      <c r="BO157" s="80" t="s">
        <v>1474</v>
      </c>
      <c r="BP157" s="80" t="s">
        <v>1475</v>
      </c>
      <c r="BQ157" s="80" t="s">
        <v>1476</v>
      </c>
      <c r="BR157" s="80" t="s">
        <v>1477</v>
      </c>
      <c r="BS157" s="80" t="s">
        <v>1478</v>
      </c>
      <c r="BT157" s="80" t="s">
        <v>1479</v>
      </c>
      <c r="BU157" s="80" t="s">
        <v>1480</v>
      </c>
      <c r="BV157" s="80" t="s">
        <v>1481</v>
      </c>
      <c r="BW157" s="80" t="s">
        <v>1482</v>
      </c>
      <c r="BX157" s="80" t="s">
        <v>1483</v>
      </c>
      <c r="BY157" s="80" t="s">
        <v>1484</v>
      </c>
      <c r="BZ157" s="80" t="s">
        <v>1485</v>
      </c>
      <c r="CA157" s="80" t="s">
        <v>1486</v>
      </c>
      <c r="CB157" s="80" t="s">
        <v>1487</v>
      </c>
      <c r="CC157" s="80" t="s">
        <v>1488</v>
      </c>
      <c r="CD157" s="80" t="s">
        <v>1489</v>
      </c>
      <c r="CE157" s="80" t="s">
        <v>1491</v>
      </c>
      <c r="CF157" s="80" t="s">
        <v>1492</v>
      </c>
      <c r="CG157" s="80" t="s">
        <v>1493</v>
      </c>
      <c r="CH157" s="80" t="s">
        <v>1494</v>
      </c>
      <c r="CI157" s="80" t="s">
        <v>1495</v>
      </c>
      <c r="CJ157" s="80" t="s">
        <v>1496</v>
      </c>
      <c r="CK157" s="80" t="s">
        <v>1497</v>
      </c>
      <c r="CL157" s="80" t="s">
        <v>1498</v>
      </c>
      <c r="CM157" s="80" t="s">
        <v>1499</v>
      </c>
      <c r="CN157" s="80" t="s">
        <v>1500</v>
      </c>
      <c r="CO157" s="80" t="s">
        <v>1501</v>
      </c>
      <c r="CP157" s="80" t="s">
        <v>1502</v>
      </c>
      <c r="CQ157" s="80" t="s">
        <v>1503</v>
      </c>
      <c r="CR157" s="80" t="s">
        <v>1504</v>
      </c>
      <c r="CS157" s="80" t="s">
        <v>1505</v>
      </c>
      <c r="CT157" s="80" t="s">
        <v>1506</v>
      </c>
      <c r="CU157" s="80" t="s">
        <v>1507</v>
      </c>
      <c r="CV157" s="80" t="s">
        <v>1508</v>
      </c>
      <c r="CW157" s="80" t="s">
        <v>1509</v>
      </c>
      <c r="CX157" s="80" t="s">
        <v>1511</v>
      </c>
      <c r="CY157" s="80" t="s">
        <v>1512</v>
      </c>
      <c r="CZ157" s="174" t="s">
        <v>1513</v>
      </c>
      <c r="DA157" s="174" t="s">
        <v>1514</v>
      </c>
      <c r="DB157" s="174" t="s">
        <v>1515</v>
      </c>
      <c r="DC157" s="80" t="s">
        <v>1516</v>
      </c>
      <c r="DD157" s="80" t="s">
        <v>1517</v>
      </c>
      <c r="DE157" s="80" t="s">
        <v>1518</v>
      </c>
      <c r="DF157" s="80" t="s">
        <v>1519</v>
      </c>
      <c r="DG157" s="80" t="s">
        <v>1520</v>
      </c>
      <c r="DH157" s="80" t="s">
        <v>1521</v>
      </c>
      <c r="DI157" s="80" t="s">
        <v>1522</v>
      </c>
      <c r="DJ157" s="80" t="s">
        <v>1523</v>
      </c>
      <c r="DK157" s="80" t="s">
        <v>1524</v>
      </c>
      <c r="DL157" s="80" t="s">
        <v>1525</v>
      </c>
      <c r="DM157" s="80" t="s">
        <v>1526</v>
      </c>
      <c r="DN157" s="80" t="s">
        <v>1527</v>
      </c>
      <c r="DO157" s="80" t="s">
        <v>1528</v>
      </c>
      <c r="DP157" s="80" t="s">
        <v>1529</v>
      </c>
      <c r="DQ157" s="80" t="s">
        <v>1530</v>
      </c>
      <c r="DR157" s="80" t="s">
        <v>1531</v>
      </c>
      <c r="DS157" s="80" t="s">
        <v>1532</v>
      </c>
      <c r="DT157" s="80" t="s">
        <v>1533</v>
      </c>
      <c r="DU157" s="80" t="s">
        <v>1534</v>
      </c>
      <c r="DV157" s="80" t="s">
        <v>1535</v>
      </c>
      <c r="DW157" s="80" t="s">
        <v>1537</v>
      </c>
      <c r="DX157" s="80" t="s">
        <v>1538</v>
      </c>
      <c r="DY157" s="80" t="s">
        <v>1539</v>
      </c>
      <c r="DZ157" s="80" t="s">
        <v>1540</v>
      </c>
      <c r="EA157" s="80" t="s">
        <v>1541</v>
      </c>
      <c r="EB157" s="80" t="s">
        <v>1542</v>
      </c>
    </row>
    <row r="158" spans="6:138" x14ac:dyDescent="0.25">
      <c r="F158" s="80" t="s">
        <v>298</v>
      </c>
      <c r="I158">
        <v>62.438299999999998</v>
      </c>
      <c r="J158">
        <v>35.0608</v>
      </c>
      <c r="K158" t="s">
        <v>1828</v>
      </c>
      <c r="L158">
        <v>0.481490600785205</v>
      </c>
      <c r="M158">
        <v>40.982409197298097</v>
      </c>
      <c r="N158">
        <v>-71.964818394596193</v>
      </c>
      <c r="O158">
        <v>1</v>
      </c>
      <c r="P158">
        <v>1.78085782412266</v>
      </c>
      <c r="Q158">
        <v>0</v>
      </c>
      <c r="R158">
        <v>0.96821500000000005</v>
      </c>
      <c r="S158">
        <v>9.8400399999999999E-2</v>
      </c>
      <c r="T158">
        <v>18</v>
      </c>
      <c r="U158">
        <v>57.459499999999998</v>
      </c>
      <c r="V158" t="b">
        <v>1</v>
      </c>
      <c r="W158">
        <v>0.67029542160416</v>
      </c>
      <c r="X158">
        <v>3.17849925494193E-2</v>
      </c>
      <c r="Y158">
        <v>-4.24383395576595E-2</v>
      </c>
      <c r="Z158">
        <v>-6.34895547397855E-2</v>
      </c>
      <c r="AA158">
        <v>4.1959166256249202E-2</v>
      </c>
      <c r="AB158">
        <v>-2.5173399134051901E-2</v>
      </c>
      <c r="AC158">
        <v>388.78300000000002</v>
      </c>
      <c r="AD158">
        <v>178.72900000000001</v>
      </c>
      <c r="AE158">
        <v>137388</v>
      </c>
      <c r="AF158">
        <v>8.5965837734766001E-2</v>
      </c>
      <c r="AG158">
        <v>39.147509197298099</v>
      </c>
      <c r="AH158">
        <v>-70.295018394596198</v>
      </c>
      <c r="AI158">
        <v>1</v>
      </c>
      <c r="AJ158">
        <v>2.17526534585881</v>
      </c>
      <c r="AK158">
        <v>0.98382999999999998</v>
      </c>
      <c r="AL158" s="42">
        <v>2.41852E-4</v>
      </c>
      <c r="AM158">
        <v>1</v>
      </c>
      <c r="AN158" t="b">
        <v>1</v>
      </c>
      <c r="AO158">
        <v>0.21949859548980799</v>
      </c>
      <c r="AP158">
        <v>1.61699925494194E-2</v>
      </c>
      <c r="AQ158">
        <v>-6.0713711557647702E-2</v>
      </c>
      <c r="AR158">
        <v>-8.7081123848739506E-2</v>
      </c>
      <c r="AS158">
        <v>0.10055477966766301</v>
      </c>
      <c r="AT158">
        <v>-1.49435991340638E-2</v>
      </c>
      <c r="AU158">
        <v>388.78300000000002</v>
      </c>
      <c r="AV158">
        <v>178.72900000000001</v>
      </c>
      <c r="AW158" t="s">
        <v>1828</v>
      </c>
      <c r="AX158">
        <v>4.2860582604674097E-2</v>
      </c>
      <c r="AY158">
        <v>39.147509197298099</v>
      </c>
      <c r="AZ158">
        <v>-72.295018394596198</v>
      </c>
      <c r="BA158">
        <v>1</v>
      </c>
      <c r="BB158">
        <v>2.17526534585881</v>
      </c>
      <c r="BC158" t="b">
        <v>1</v>
      </c>
      <c r="BD158">
        <v>0.98382999999999998</v>
      </c>
      <c r="BE158" s="42">
        <v>2.41852E-4</v>
      </c>
      <c r="BF158">
        <v>0.21949859548980799</v>
      </c>
      <c r="BG158">
        <v>1.61699925494194E-2</v>
      </c>
      <c r="BH158">
        <v>-6.0713711557647702E-2</v>
      </c>
      <c r="BI158">
        <v>-8.7081123848739506E-2</v>
      </c>
      <c r="BJ158">
        <v>0.10055477966766301</v>
      </c>
      <c r="BK158">
        <v>-1.49435991340638E-2</v>
      </c>
      <c r="BL158">
        <v>389.81400000000002</v>
      </c>
      <c r="BM158">
        <v>185.655</v>
      </c>
      <c r="BN158">
        <v>136868</v>
      </c>
      <c r="BO158">
        <v>8.5100061785378905E-2</v>
      </c>
      <c r="BP158">
        <v>39.1349091972981</v>
      </c>
      <c r="BQ158">
        <v>-70.2698183945962</v>
      </c>
      <c r="BR158">
        <v>1</v>
      </c>
      <c r="BS158">
        <v>2.09966874040559</v>
      </c>
      <c r="BT158" t="b">
        <v>1</v>
      </c>
      <c r="BU158">
        <v>1</v>
      </c>
      <c r="BV158">
        <v>0.98422699999999996</v>
      </c>
      <c r="BW158" s="42">
        <v>2.3420099999999999E-4</v>
      </c>
      <c r="BX158">
        <v>1</v>
      </c>
      <c r="BY158">
        <v>0.215625834110553</v>
      </c>
      <c r="BZ158">
        <v>1.5772992549419398E-2</v>
      </c>
      <c r="CA158">
        <v>-6.0989184878001403E-2</v>
      </c>
      <c r="CB158">
        <v>-8.7133207803641199E-2</v>
      </c>
      <c r="CC158">
        <v>0.101020240499059</v>
      </c>
      <c r="CD158">
        <v>-1.4424315079814801E-2</v>
      </c>
      <c r="CE158">
        <v>65.095799999999997</v>
      </c>
      <c r="CF158">
        <v>34.397500000000001</v>
      </c>
      <c r="CG158" t="s">
        <v>1828</v>
      </c>
      <c r="CH158">
        <v>0.48154422805110197</v>
      </c>
      <c r="CI158">
        <v>40.982609197298103</v>
      </c>
      <c r="CJ158">
        <v>-71.965218394596207</v>
      </c>
      <c r="CK158">
        <v>1</v>
      </c>
      <c r="CL158">
        <v>1.89245730067592</v>
      </c>
      <c r="CM158" t="b">
        <v>1</v>
      </c>
      <c r="CN158">
        <v>0.96821500000000005</v>
      </c>
      <c r="CO158">
        <v>1.18093E-2</v>
      </c>
      <c r="CP158">
        <v>1.1016307698446901</v>
      </c>
      <c r="CQ158">
        <v>17.999300000000002</v>
      </c>
      <c r="CR158">
        <v>0.670329791879404</v>
      </c>
      <c r="CS158">
        <v>3.17849925494193E-2</v>
      </c>
      <c r="CT158">
        <v>-4.2438339557647697E-2</v>
      </c>
      <c r="CU158">
        <v>-6.34850120809691E-2</v>
      </c>
      <c r="CV158">
        <v>4.1954544055296999E-2</v>
      </c>
      <c r="CW158">
        <v>-2.5173434959242898E-2</v>
      </c>
      <c r="CX158">
        <v>1</v>
      </c>
      <c r="CY158" t="s">
        <v>1628</v>
      </c>
      <c r="CZ158">
        <v>388.78300000000002</v>
      </c>
      <c r="DA158">
        <v>178.72900000000001</v>
      </c>
      <c r="DB158" t="s">
        <v>1828</v>
      </c>
      <c r="DC158">
        <v>4.2860582604674097E-2</v>
      </c>
      <c r="DD158">
        <v>39.147509197298099</v>
      </c>
      <c r="DE158">
        <v>-72.295018394596198</v>
      </c>
      <c r="DF158">
        <v>1</v>
      </c>
      <c r="DG158">
        <v>2.17526534585881</v>
      </c>
      <c r="DH158" t="s">
        <v>1828</v>
      </c>
      <c r="DI158" t="s">
        <v>1828</v>
      </c>
      <c r="DJ158">
        <v>0.21949859548980799</v>
      </c>
      <c r="DK158" t="b">
        <v>0</v>
      </c>
      <c r="DL158">
        <v>0</v>
      </c>
      <c r="DO158">
        <v>1.10856997966766</v>
      </c>
      <c r="DP158">
        <v>1.10856997966766</v>
      </c>
      <c r="DS158">
        <v>-1.0801741</v>
      </c>
      <c r="DT158">
        <v>-1.1053021999999999</v>
      </c>
      <c r="DU158">
        <v>1.1085700000000001</v>
      </c>
      <c r="DV158">
        <v>1.041442</v>
      </c>
      <c r="DW158" t="b">
        <v>0</v>
      </c>
      <c r="DX158" t="b">
        <v>0</v>
      </c>
      <c r="DY158" t="b">
        <v>0</v>
      </c>
      <c r="DZ158" t="b">
        <v>0</v>
      </c>
      <c r="EA158" t="b">
        <v>0</v>
      </c>
      <c r="EB158" t="b">
        <v>0</v>
      </c>
    </row>
    <row r="159" spans="6:138" x14ac:dyDescent="0.25">
      <c r="F159" s="80" t="s">
        <v>305</v>
      </c>
      <c r="I159">
        <v>15.151999999999999</v>
      </c>
      <c r="J159">
        <v>4.4686200000000002E-2</v>
      </c>
      <c r="K159" t="s">
        <v>1828</v>
      </c>
      <c r="L159">
        <v>0.99931606461544797</v>
      </c>
      <c r="M159">
        <v>41.0816091972981</v>
      </c>
      <c r="N159">
        <v>-72.1632183945962</v>
      </c>
      <c r="O159">
        <v>1</v>
      </c>
      <c r="P159">
        <v>339.07559828313799</v>
      </c>
      <c r="Q159">
        <v>0</v>
      </c>
      <c r="R159">
        <v>1.0001199999999999</v>
      </c>
      <c r="S159">
        <v>0.15378500000000001</v>
      </c>
      <c r="T159">
        <v>1.96759</v>
      </c>
      <c r="U159">
        <v>13.47</v>
      </c>
      <c r="V159" t="b">
        <v>1</v>
      </c>
      <c r="W159">
        <v>0.97812517237802998</v>
      </c>
      <c r="X159" s="42">
        <v>-1.18740851879017E-4</v>
      </c>
      <c r="Y159">
        <v>1.09148761829303E-3</v>
      </c>
      <c r="Z159">
        <v>-6.6594004676749901E-3</v>
      </c>
      <c r="AA159">
        <v>1.72293702777606E-2</v>
      </c>
      <c r="AB159">
        <v>-8.1589327260482795E-3</v>
      </c>
      <c r="AC159">
        <v>238.01499999999999</v>
      </c>
      <c r="AD159">
        <v>136.16900000000001</v>
      </c>
      <c r="AE159">
        <v>935.053</v>
      </c>
      <c r="AF159">
        <v>0.21880725243443</v>
      </c>
      <c r="AG159">
        <v>38.297709197298097</v>
      </c>
      <c r="AH159">
        <v>-68.595418394596194</v>
      </c>
      <c r="AI159">
        <v>1</v>
      </c>
      <c r="AJ159">
        <v>1.7479382238248</v>
      </c>
      <c r="AK159">
        <v>1.04233</v>
      </c>
      <c r="AL159" s="42">
        <v>4.1136200000000002E-4</v>
      </c>
      <c r="AM159">
        <v>1</v>
      </c>
      <c r="AN159" t="b">
        <v>1</v>
      </c>
      <c r="AO159">
        <v>0.23062805984455201</v>
      </c>
      <c r="AP159">
        <v>-4.2328740851879099E-2</v>
      </c>
      <c r="AQ159">
        <v>1.61250142043762E-2</v>
      </c>
      <c r="AR159">
        <v>6.8825074761489802E-2</v>
      </c>
      <c r="AS159">
        <v>8.4747127725728302E-2</v>
      </c>
      <c r="AT159">
        <v>-2.0334606870269799E-2</v>
      </c>
      <c r="AU159">
        <v>238.01499999999999</v>
      </c>
      <c r="AV159">
        <v>136.167</v>
      </c>
      <c r="AW159">
        <v>935.13099999999997</v>
      </c>
      <c r="AX159">
        <v>0.12455698849107499</v>
      </c>
      <c r="AY159">
        <v>38.297709197298097</v>
      </c>
      <c r="AZ159">
        <v>-70.595418394596194</v>
      </c>
      <c r="BA159">
        <v>1</v>
      </c>
      <c r="BB159">
        <v>1.7479638972731999</v>
      </c>
      <c r="BC159" t="b">
        <v>1</v>
      </c>
      <c r="BD159">
        <v>1.04233</v>
      </c>
      <c r="BE159" s="42">
        <v>4.1136200000000002E-4</v>
      </c>
      <c r="BF159">
        <v>0.23062805984455201</v>
      </c>
      <c r="BG159">
        <v>-4.2328740851879099E-2</v>
      </c>
      <c r="BH159">
        <v>1.61250142043762E-2</v>
      </c>
      <c r="BI159">
        <v>6.8825074761489802E-2</v>
      </c>
      <c r="BJ159">
        <v>8.4747127725728302E-2</v>
      </c>
      <c r="BK159">
        <v>-2.0334606870269799E-2</v>
      </c>
      <c r="BL159">
        <v>241.52099999999999</v>
      </c>
      <c r="BM159">
        <v>144.857</v>
      </c>
      <c r="BN159">
        <v>246.52099999999999</v>
      </c>
      <c r="BO159">
        <v>0.20911616669560901</v>
      </c>
      <c r="BP159">
        <v>38.236809197298101</v>
      </c>
      <c r="BQ159">
        <v>-68.473618394596201</v>
      </c>
      <c r="BR159">
        <v>1</v>
      </c>
      <c r="BS159">
        <v>1.6673063780141699</v>
      </c>
      <c r="BT159" t="b">
        <v>1</v>
      </c>
      <c r="BU159">
        <v>1</v>
      </c>
      <c r="BV159">
        <v>1.0456399999999999</v>
      </c>
      <c r="BW159" s="42">
        <v>3.7172799999999999E-4</v>
      </c>
      <c r="BX159">
        <v>1</v>
      </c>
      <c r="BY159">
        <v>0.247175771066446</v>
      </c>
      <c r="BZ159">
        <v>-4.5638740851879002E-2</v>
      </c>
      <c r="CA159">
        <v>1.30556124090173E-2</v>
      </c>
      <c r="CB159">
        <v>6.6184133209250096E-2</v>
      </c>
      <c r="CC159">
        <v>8.2972484000347804E-2</v>
      </c>
      <c r="CD159">
        <v>-2.3594669129711698E-2</v>
      </c>
      <c r="CE159">
        <v>16.566800000000001</v>
      </c>
      <c r="CF159" t="s">
        <v>1828</v>
      </c>
      <c r="CG159">
        <v>322.20999999999998</v>
      </c>
      <c r="CH159">
        <v>0.99963018772740797</v>
      </c>
      <c r="CI159">
        <v>41.101609197298103</v>
      </c>
      <c r="CJ159">
        <v>-72.203218394596206</v>
      </c>
      <c r="CK159">
        <v>1</v>
      </c>
      <c r="CL159" t="s">
        <v>1828</v>
      </c>
      <c r="CM159" t="b">
        <v>1</v>
      </c>
      <c r="CN159">
        <v>1.0000800000000001</v>
      </c>
      <c r="CO159">
        <v>5.0200500000000002E-2</v>
      </c>
      <c r="CP159">
        <v>1.1536409678914199</v>
      </c>
      <c r="CQ159">
        <v>1.1066400000000001</v>
      </c>
      <c r="CR159">
        <v>0.984151117301032</v>
      </c>
      <c r="CS159" s="42">
        <v>-7.8740851879199799E-5</v>
      </c>
      <c r="CT159" s="42">
        <v>7.5031210858256204E-4</v>
      </c>
      <c r="CU159">
        <v>-2.2551373321737498E-3</v>
      </c>
      <c r="CV159">
        <v>1.48754735125984E-2</v>
      </c>
      <c r="CW159">
        <v>-8.3292657556892601E-3</v>
      </c>
      <c r="CX159">
        <v>1</v>
      </c>
      <c r="CY159" t="s">
        <v>1625</v>
      </c>
      <c r="CZ159">
        <v>15.151999999999999</v>
      </c>
      <c r="DA159">
        <v>4.4686200000000002E-2</v>
      </c>
      <c r="DB159" t="s">
        <v>1828</v>
      </c>
      <c r="DC159">
        <v>0.99931606461544797</v>
      </c>
      <c r="DD159">
        <v>41.0816091972981</v>
      </c>
      <c r="DE159">
        <v>-72.1632183945962</v>
      </c>
      <c r="DF159">
        <v>1</v>
      </c>
      <c r="DG159">
        <v>339.07559828313799</v>
      </c>
      <c r="DH159" t="s">
        <v>1828</v>
      </c>
      <c r="DI159" t="s">
        <v>1828</v>
      </c>
      <c r="DJ159">
        <v>0.97812517237802998</v>
      </c>
      <c r="DK159" t="b">
        <v>0</v>
      </c>
      <c r="DL159">
        <v>3.6070970000000001E-2</v>
      </c>
      <c r="DO159">
        <v>1.16821181774139</v>
      </c>
      <c r="DP159">
        <v>1.16821181774139</v>
      </c>
      <c r="DS159">
        <v>1.0629786000000001</v>
      </c>
      <c r="DT159">
        <v>1.1247286000000001</v>
      </c>
      <c r="DU159">
        <v>1.1682117999999999</v>
      </c>
      <c r="DV159">
        <v>1.1454024</v>
      </c>
      <c r="DW159" t="b">
        <v>0</v>
      </c>
      <c r="DX159" t="b">
        <v>0</v>
      </c>
      <c r="DY159" t="b">
        <v>0</v>
      </c>
      <c r="DZ159" t="b">
        <v>0</v>
      </c>
      <c r="EA159" t="b">
        <v>0</v>
      </c>
      <c r="EB159" t="b">
        <v>0</v>
      </c>
    </row>
    <row r="160" spans="6:138" x14ac:dyDescent="0.25">
      <c r="F160" s="80" t="s">
        <v>262</v>
      </c>
      <c r="I160" t="s">
        <v>1828</v>
      </c>
      <c r="J160" t="s">
        <v>1828</v>
      </c>
      <c r="K160" t="s">
        <v>1828</v>
      </c>
      <c r="L160">
        <v>0.93454842857279397</v>
      </c>
      <c r="M160">
        <v>28.794149197298101</v>
      </c>
      <c r="N160">
        <v>-47.588298394596201</v>
      </c>
      <c r="O160">
        <v>1</v>
      </c>
      <c r="P160" t="s">
        <v>1828</v>
      </c>
      <c r="Q160">
        <v>0</v>
      </c>
      <c r="R160">
        <v>0.97901300000000002</v>
      </c>
      <c r="S160">
        <v>0.12548899999999999</v>
      </c>
      <c r="T160">
        <v>18</v>
      </c>
      <c r="U160">
        <v>111.58499999999999</v>
      </c>
      <c r="V160" t="b">
        <v>1</v>
      </c>
      <c r="W160">
        <v>0.52759310942041104</v>
      </c>
      <c r="X160">
        <v>2.0987007450580498E-2</v>
      </c>
      <c r="Y160">
        <v>1.9076989026387499E-2</v>
      </c>
      <c r="Z160">
        <v>-0.112562988307385</v>
      </c>
      <c r="AA160" s="42">
        <v>2.3172185159570001E-7</v>
      </c>
      <c r="AB160" s="42">
        <v>7.5437922575360899E-10</v>
      </c>
      <c r="AC160">
        <v>324.93200000000002</v>
      </c>
      <c r="AD160">
        <v>183.54300000000001</v>
      </c>
      <c r="AE160">
        <v>190271</v>
      </c>
      <c r="AF160">
        <v>0.85831083968990796</v>
      </c>
      <c r="AG160">
        <v>28.786999197298101</v>
      </c>
      <c r="AH160">
        <v>-49.573998394596202</v>
      </c>
      <c r="AI160">
        <v>1</v>
      </c>
      <c r="AJ160">
        <v>1.7703317478737901</v>
      </c>
      <c r="AK160">
        <v>0.98063199999999995</v>
      </c>
      <c r="AL160" s="42">
        <v>2.3247899999999999E-8</v>
      </c>
      <c r="AM160">
        <v>2.7156400000000001</v>
      </c>
      <c r="AN160" t="b">
        <v>1</v>
      </c>
      <c r="AO160">
        <v>0.51469655179163998</v>
      </c>
      <c r="AP160">
        <v>1.93680074505806E-2</v>
      </c>
      <c r="AQ160">
        <v>1.74423420163782E-2</v>
      </c>
      <c r="AR160">
        <v>-0.114491103870932</v>
      </c>
      <c r="AS160">
        <v>7.4222863657486997E-3</v>
      </c>
      <c r="AT160" s="42">
        <v>-1.1047575161238199E-4</v>
      </c>
      <c r="AU160">
        <v>385.24</v>
      </c>
      <c r="AV160">
        <v>177.929</v>
      </c>
      <c r="AW160" t="s">
        <v>1828</v>
      </c>
      <c r="AX160">
        <v>0.65564984867255605</v>
      </c>
      <c r="AY160">
        <v>28.637749197298099</v>
      </c>
      <c r="AZ160">
        <v>-51.275498394596198</v>
      </c>
      <c r="BA160">
        <v>1</v>
      </c>
      <c r="BB160">
        <v>2.1651332835007202</v>
      </c>
      <c r="BC160" t="b">
        <v>1</v>
      </c>
      <c r="BD160">
        <v>0.97467300000000001</v>
      </c>
      <c r="BE160" s="42">
        <v>4.0259900000000001E-4</v>
      </c>
      <c r="BF160">
        <v>0.42950111174004002</v>
      </c>
      <c r="BG160">
        <v>2.5327007450580499E-2</v>
      </c>
      <c r="BH160">
        <v>1.8988400026387499E-2</v>
      </c>
      <c r="BI160">
        <v>-0.12150875526980499</v>
      </c>
      <c r="BJ160">
        <v>-2.06028911753336E-2</v>
      </c>
      <c r="BK160">
        <v>9.0492984245300594E-3</v>
      </c>
      <c r="BL160">
        <v>323.55399999999997</v>
      </c>
      <c r="BM160">
        <v>190.16900000000001</v>
      </c>
      <c r="BN160">
        <v>178648</v>
      </c>
      <c r="BO160">
        <v>0.85825628582121904</v>
      </c>
      <c r="BP160">
        <v>28.7868391972981</v>
      </c>
      <c r="BQ160">
        <v>-49.5736783945962</v>
      </c>
      <c r="BR160">
        <v>1</v>
      </c>
      <c r="BS160">
        <v>1.7014024367799101</v>
      </c>
      <c r="BT160" t="b">
        <v>1</v>
      </c>
      <c r="BU160">
        <v>1</v>
      </c>
      <c r="BV160">
        <v>0.98067000000000004</v>
      </c>
      <c r="BW160">
        <v>1.5116699999999999E-3</v>
      </c>
      <c r="BX160">
        <v>2.6918000000000002</v>
      </c>
      <c r="BY160">
        <v>0.51442751527299102</v>
      </c>
      <c r="BZ160">
        <v>1.93300074505805E-2</v>
      </c>
      <c r="CA160">
        <v>1.7404051915808599E-2</v>
      </c>
      <c r="CB160">
        <v>-0.11452674137327599</v>
      </c>
      <c r="CC160">
        <v>7.5768558821994701E-3</v>
      </c>
      <c r="CD160" s="42">
        <v>-1.04381546546239E-4</v>
      </c>
      <c r="CE160">
        <v>324.93400000000003</v>
      </c>
      <c r="CF160">
        <v>209.71100000000001</v>
      </c>
      <c r="CG160">
        <v>20187.099999999999</v>
      </c>
      <c r="CH160">
        <v>0.93306655624740098</v>
      </c>
      <c r="CI160">
        <v>28.786999197298101</v>
      </c>
      <c r="CJ160">
        <v>-47.573998394596202</v>
      </c>
      <c r="CK160">
        <v>1</v>
      </c>
      <c r="CL160">
        <v>1.5494370824610999</v>
      </c>
      <c r="CM160" t="b">
        <v>1</v>
      </c>
      <c r="CN160">
        <v>0.98063199999999995</v>
      </c>
      <c r="CO160" s="42">
        <v>1.47937E-4</v>
      </c>
      <c r="CP160">
        <v>597.73050987895294</v>
      </c>
      <c r="CQ160">
        <v>2.7157499999999999</v>
      </c>
      <c r="CR160">
        <v>0.51469681569189896</v>
      </c>
      <c r="CS160">
        <v>1.93680074505806E-2</v>
      </c>
      <c r="CT160">
        <v>1.74423455751157E-2</v>
      </c>
      <c r="CU160">
        <v>-0.11449107083764699</v>
      </c>
      <c r="CV160">
        <v>7.4222237035674798E-3</v>
      </c>
      <c r="CW160" s="42">
        <v>-1.1422585547649001E-4</v>
      </c>
      <c r="CX160">
        <v>1</v>
      </c>
      <c r="CY160" t="s">
        <v>1628</v>
      </c>
      <c r="CZ160">
        <v>385.24</v>
      </c>
      <c r="DA160">
        <v>177.929</v>
      </c>
      <c r="DB160" t="s">
        <v>1828</v>
      </c>
      <c r="DC160">
        <v>0.65564984867255605</v>
      </c>
      <c r="DD160">
        <v>28.637749197298099</v>
      </c>
      <c r="DE160">
        <v>-51.275498394596198</v>
      </c>
      <c r="DF160">
        <v>1</v>
      </c>
      <c r="DG160">
        <v>2.1651332835007202</v>
      </c>
      <c r="DH160" t="s">
        <v>1828</v>
      </c>
      <c r="DI160" t="s">
        <v>1828</v>
      </c>
      <c r="DJ160">
        <v>0.42950111174004002</v>
      </c>
      <c r="DK160" t="b">
        <v>0</v>
      </c>
      <c r="DL160">
        <v>0</v>
      </c>
      <c r="DO160">
        <v>-1.1541346311569201</v>
      </c>
      <c r="DP160">
        <v>1.1541346311569201</v>
      </c>
      <c r="DS160">
        <v>-1.0019137</v>
      </c>
      <c r="DT160">
        <v>-1.1541345999999999</v>
      </c>
      <c r="DU160">
        <v>-1.0057023</v>
      </c>
      <c r="DV160">
        <v>1.1045020000000001</v>
      </c>
      <c r="DW160" t="b">
        <v>0</v>
      </c>
      <c r="DX160" t="b">
        <v>0</v>
      </c>
      <c r="DY160" t="b">
        <v>0</v>
      </c>
      <c r="DZ160" t="b">
        <v>0</v>
      </c>
      <c r="EA160" t="b">
        <v>0</v>
      </c>
      <c r="EB160" t="b">
        <v>0</v>
      </c>
    </row>
    <row r="161" spans="6:132" x14ac:dyDescent="0.25">
      <c r="F161" s="80" t="s">
        <v>302</v>
      </c>
      <c r="G161" s="80"/>
      <c r="H161" s="80"/>
      <c r="I161" s="80" t="s">
        <v>1828</v>
      </c>
      <c r="J161" s="80" t="s">
        <v>1828</v>
      </c>
      <c r="K161" s="80" t="s">
        <v>1828</v>
      </c>
      <c r="L161" s="80">
        <v>0.99976311176682597</v>
      </c>
      <c r="M161" s="80">
        <v>-1.36319080270187</v>
      </c>
      <c r="N161" s="80">
        <v>12.7263816054037</v>
      </c>
      <c r="O161" s="80">
        <v>-1</v>
      </c>
      <c r="P161" s="80" t="s">
        <v>1828</v>
      </c>
      <c r="Q161" s="80">
        <v>0</v>
      </c>
      <c r="R161" s="80">
        <v>1.0253699999999999</v>
      </c>
      <c r="S161" s="80">
        <v>-0.62788999999999995</v>
      </c>
      <c r="T161" s="80">
        <v>18</v>
      </c>
      <c r="U161" s="80">
        <v>267.17599999999999</v>
      </c>
      <c r="V161" s="80" t="b">
        <v>1</v>
      </c>
      <c r="W161" s="80">
        <v>0.932925054950416</v>
      </c>
      <c r="X161" s="80">
        <v>-2.53749918889998E-2</v>
      </c>
      <c r="Y161" s="80">
        <v>7.2923344179789407E-2</v>
      </c>
      <c r="Z161" s="80">
        <v>-9.4089983100891006E-2</v>
      </c>
      <c r="AA161" s="173">
        <v>5.7456687032095798E-2</v>
      </c>
      <c r="AB161" s="173">
        <v>-3.46364565156909E-6</v>
      </c>
      <c r="AC161" s="80">
        <v>302.46699999999998</v>
      </c>
      <c r="AD161" s="80">
        <v>176.32900000000001</v>
      </c>
      <c r="AE161" s="80">
        <v>450729</v>
      </c>
      <c r="AF161" s="173">
        <v>0.99836518488597104</v>
      </c>
      <c r="AG161" s="80">
        <v>-1.36319080270187</v>
      </c>
      <c r="AH161" s="80">
        <v>10.7263816054037</v>
      </c>
      <c r="AI161" s="80">
        <v>-1</v>
      </c>
      <c r="AJ161" s="80">
        <v>1.71535595392703</v>
      </c>
      <c r="AK161" s="80">
        <v>1.0253699999999999</v>
      </c>
      <c r="AL161" s="173">
        <v>-1.4416299999999999E-45</v>
      </c>
      <c r="AM161" s="80">
        <v>18</v>
      </c>
      <c r="AN161" s="80" t="b">
        <v>1</v>
      </c>
      <c r="AO161" s="80">
        <v>0.93292505992911101</v>
      </c>
      <c r="AP161" s="80">
        <v>-2.53749918889998E-2</v>
      </c>
      <c r="AQ161" s="80">
        <v>7.2923344179789407E-2</v>
      </c>
      <c r="AR161" s="80">
        <v>-9.4089983100891006E-2</v>
      </c>
      <c r="AS161" s="80">
        <v>5.7456675426157601E-2</v>
      </c>
      <c r="AT161" s="173">
        <v>-1.00306744160727E-6</v>
      </c>
      <c r="AU161" s="80">
        <v>354.51799999999997</v>
      </c>
      <c r="AV161" s="80">
        <v>170.69800000000001</v>
      </c>
      <c r="AW161" s="80" t="s">
        <v>1828</v>
      </c>
      <c r="AX161" s="173">
        <v>0.93194587731797296</v>
      </c>
      <c r="AY161" s="80">
        <v>-1.52469080270187</v>
      </c>
      <c r="AZ161" s="80">
        <v>9.0493816054037399</v>
      </c>
      <c r="BA161" s="80">
        <v>-1</v>
      </c>
      <c r="BB161" s="80">
        <v>2.0768726054200899</v>
      </c>
      <c r="BC161" s="80" t="b">
        <v>1</v>
      </c>
      <c r="BD161" s="80">
        <v>1.0587500000000001</v>
      </c>
      <c r="BE161" s="80">
        <v>-1.8397000000000001E-3</v>
      </c>
      <c r="BF161" s="80">
        <v>0.79130548960973801</v>
      </c>
      <c r="BG161" s="80">
        <v>-5.8754991888999998E-2</v>
      </c>
      <c r="BH161" s="80">
        <v>5.9780044179789299E-2</v>
      </c>
      <c r="BI161" s="80">
        <v>-6.6759883100891204E-2</v>
      </c>
      <c r="BJ161" s="80">
        <v>0.208046673984527</v>
      </c>
      <c r="BK161" s="80">
        <v>-3.9988002624511798E-2</v>
      </c>
      <c r="BL161" s="80">
        <v>304.33300000000003</v>
      </c>
      <c r="BM161" s="80">
        <v>110.80200000000001</v>
      </c>
      <c r="BN161" s="80" t="s">
        <v>1828</v>
      </c>
      <c r="BO161" s="173">
        <v>0.99836518488597104</v>
      </c>
      <c r="BP161" s="80">
        <v>-1.36319080270187</v>
      </c>
      <c r="BQ161" s="80">
        <v>10.7263816054037</v>
      </c>
      <c r="BR161" s="80">
        <v>-1</v>
      </c>
      <c r="BS161" s="80">
        <v>2.7466381473258599</v>
      </c>
      <c r="BT161" s="80" t="b">
        <v>1</v>
      </c>
      <c r="BU161" s="80">
        <v>-1</v>
      </c>
      <c r="BV161" s="80">
        <v>1.0253699999999999</v>
      </c>
      <c r="BW161" s="80">
        <v>3.2853800000000001E-3</v>
      </c>
      <c r="BX161" s="80">
        <v>16.547499999999999</v>
      </c>
      <c r="BY161" s="80">
        <v>0.93292505616695498</v>
      </c>
      <c r="BZ161" s="80">
        <v>-2.53749918889998E-2</v>
      </c>
      <c r="CA161" s="80">
        <v>7.2923344179789407E-2</v>
      </c>
      <c r="CB161" s="80">
        <v>-9.4089983100890701E-2</v>
      </c>
      <c r="CC161" s="80">
        <v>5.7456684254776499E-2</v>
      </c>
      <c r="CD161" s="173">
        <v>1.6061827625701799E-6</v>
      </c>
      <c r="CE161" s="80">
        <v>303.98700000000002</v>
      </c>
      <c r="CF161" s="80">
        <v>55.5642</v>
      </c>
      <c r="CG161" s="80" t="s">
        <v>1828</v>
      </c>
      <c r="CH161" s="80">
        <v>0.99976311176682597</v>
      </c>
      <c r="CI161" s="80">
        <v>-1.36319080270187</v>
      </c>
      <c r="CJ161" s="80">
        <v>12.7263816054037</v>
      </c>
      <c r="CK161" s="80">
        <v>-1</v>
      </c>
      <c r="CL161" s="80">
        <v>5.4709147256686803</v>
      </c>
      <c r="CM161" s="80" t="b">
        <v>1</v>
      </c>
      <c r="CN161" s="80">
        <v>1.0253699999999999</v>
      </c>
      <c r="CO161" s="80">
        <v>3.2891700000000001E-3</v>
      </c>
      <c r="CP161" s="173">
        <v>4.5411735278873699E-5</v>
      </c>
      <c r="CQ161" s="80">
        <v>17.971900000000002</v>
      </c>
      <c r="CR161" s="80">
        <v>0.93292505951340898</v>
      </c>
      <c r="CS161" s="173">
        <v>-2.53749918889998E-2</v>
      </c>
      <c r="CT161" s="80">
        <v>7.2923344179789407E-2</v>
      </c>
      <c r="CU161" s="80">
        <v>-9.4089983100891006E-2</v>
      </c>
      <c r="CV161" s="80">
        <v>5.7456676132281601E-2</v>
      </c>
      <c r="CW161" s="173">
        <v>5.6690079354715296E-6</v>
      </c>
      <c r="CX161" s="80">
        <v>1</v>
      </c>
      <c r="CY161" s="80" t="s">
        <v>1628</v>
      </c>
      <c r="CZ161" s="174">
        <v>354.51799999999997</v>
      </c>
      <c r="DA161" s="174">
        <v>170.69800000000001</v>
      </c>
      <c r="DB161" s="174" t="s">
        <v>1828</v>
      </c>
      <c r="DC161" s="80">
        <v>0.93194587731797296</v>
      </c>
      <c r="DD161" s="80">
        <v>-1.52469080270187</v>
      </c>
      <c r="DE161" s="80">
        <v>9.0493816054037399</v>
      </c>
      <c r="DF161" s="80">
        <v>-1</v>
      </c>
      <c r="DG161" s="80">
        <v>2.0768726054200899</v>
      </c>
      <c r="DH161" s="80" t="s">
        <v>1828</v>
      </c>
      <c r="DI161" s="80" t="s">
        <v>1828</v>
      </c>
      <c r="DJ161" s="80">
        <v>0.79130548960973801</v>
      </c>
      <c r="DK161" s="80" t="b">
        <v>0</v>
      </c>
      <c r="DL161" s="80">
        <v>0</v>
      </c>
      <c r="DM161" s="80"/>
      <c r="DN161" s="80"/>
      <c r="DO161" s="80">
        <v>-2.14199590682983</v>
      </c>
      <c r="DP161" s="80">
        <v>2.14199590682983</v>
      </c>
      <c r="DQ161" s="80"/>
      <c r="DR161" s="80"/>
      <c r="DS161" s="80">
        <v>1.0982988</v>
      </c>
      <c r="DT161" s="80">
        <v>-1.0737855000000001</v>
      </c>
      <c r="DU161" s="80">
        <v>1.082832</v>
      </c>
      <c r="DV161" s="80">
        <v>-2.1419959999999998</v>
      </c>
      <c r="DW161" s="80" t="b">
        <v>0</v>
      </c>
      <c r="DX161" s="80" t="b">
        <v>0</v>
      </c>
      <c r="DY161" s="80" t="b">
        <v>0</v>
      </c>
      <c r="DZ161" s="80" t="b">
        <v>0</v>
      </c>
      <c r="EA161" s="80" t="b">
        <v>0</v>
      </c>
      <c r="EB161" s="80" t="b">
        <v>0</v>
      </c>
    </row>
    <row r="162" spans="6:132" x14ac:dyDescent="0.25">
      <c r="F162" s="80" t="s">
        <v>230</v>
      </c>
      <c r="G162" s="80"/>
      <c r="H162" s="80"/>
      <c r="I162" s="80">
        <v>98.908500000000004</v>
      </c>
      <c r="J162" s="80">
        <v>36.768300000000004</v>
      </c>
      <c r="K162" s="80">
        <v>620.39499999999998</v>
      </c>
      <c r="L162" s="80">
        <v>6.6024555156675296E-2</v>
      </c>
      <c r="M162" s="80">
        <v>32.955209197298103</v>
      </c>
      <c r="N162" s="80">
        <v>-55.910418394596199</v>
      </c>
      <c r="O162" s="80">
        <v>1</v>
      </c>
      <c r="P162" s="80">
        <v>2.6900482208859202</v>
      </c>
      <c r="Q162" s="80">
        <v>0</v>
      </c>
      <c r="R162" s="80">
        <v>0.92435100000000003</v>
      </c>
      <c r="S162" s="80">
        <v>0.220191</v>
      </c>
      <c r="T162" s="80">
        <v>18</v>
      </c>
      <c r="U162" s="80">
        <v>97.295000000000002</v>
      </c>
      <c r="V162" s="80" t="b">
        <v>1</v>
      </c>
      <c r="W162" s="80">
        <v>0.57911456465506805</v>
      </c>
      <c r="X162" s="80">
        <v>7.5648999999999897E-2</v>
      </c>
      <c r="Y162" s="80">
        <v>-8.23643239428202E-2</v>
      </c>
      <c r="Z162" s="80">
        <v>-0.17905100583147401</v>
      </c>
      <c r="AA162" s="173">
        <v>1.4836903416970399E-7</v>
      </c>
      <c r="AB162" s="173">
        <v>3.0248510363151102E-9</v>
      </c>
      <c r="AC162" s="80">
        <v>210.58500000000001</v>
      </c>
      <c r="AD162" s="80">
        <v>118.45</v>
      </c>
      <c r="AE162" s="80">
        <v>441.56200000000001</v>
      </c>
      <c r="AF162" s="80">
        <v>1.6538970179795401E-2</v>
      </c>
      <c r="AG162" s="80">
        <v>32.071909197298098</v>
      </c>
      <c r="AH162" s="80">
        <v>-56.143818394596202</v>
      </c>
      <c r="AI162" s="80">
        <v>1</v>
      </c>
      <c r="AJ162" s="80">
        <v>1.7778387505276401</v>
      </c>
      <c r="AK162" s="80">
        <v>0.93745999999999996</v>
      </c>
      <c r="AL162" s="173">
        <v>9.4745299999999996E-5</v>
      </c>
      <c r="AM162" s="80">
        <v>1.3527499999999999</v>
      </c>
      <c r="AN162" s="80" t="b">
        <v>1</v>
      </c>
      <c r="AO162" s="80">
        <v>0.42961005934249102</v>
      </c>
      <c r="AP162" s="80">
        <v>6.2539999999999998E-2</v>
      </c>
      <c r="AQ162" s="80">
        <v>-9.7901619974392395E-2</v>
      </c>
      <c r="AR162" s="80">
        <v>-0.202893160209727</v>
      </c>
      <c r="AS162" s="80">
        <v>7.5529677889370997E-2</v>
      </c>
      <c r="AT162" s="80">
        <v>-5.4789327301414297E-3</v>
      </c>
      <c r="AU162" s="80">
        <v>187.107</v>
      </c>
      <c r="AV162" s="80">
        <v>116.259</v>
      </c>
      <c r="AW162" s="80">
        <v>474.53300000000002</v>
      </c>
      <c r="AX162" s="80">
        <v>6.2203195607055603E-3</v>
      </c>
      <c r="AY162" s="80">
        <v>31.943309197298099</v>
      </c>
      <c r="AZ162" s="80">
        <v>-57.886618394596198</v>
      </c>
      <c r="BA162" s="80">
        <v>1</v>
      </c>
      <c r="BB162" s="80">
        <v>1.6093979820916999</v>
      </c>
      <c r="BC162" s="80" t="b">
        <v>1</v>
      </c>
      <c r="BD162" s="80">
        <v>0.93226900000000001</v>
      </c>
      <c r="BE162" s="173">
        <v>7.0819700000000004E-4</v>
      </c>
      <c r="BF162" s="80">
        <v>0.41624597408809999</v>
      </c>
      <c r="BG162" s="80">
        <v>6.7730999999999902E-2</v>
      </c>
      <c r="BH162" s="80">
        <v>-9.8072490942820195E-2</v>
      </c>
      <c r="BI162" s="80">
        <v>-0.21033950605447299</v>
      </c>
      <c r="BJ162" s="80">
        <v>5.7991298811086001E-2</v>
      </c>
      <c r="BK162" s="173">
        <v>-1.86097322082634E-4</v>
      </c>
      <c r="BL162" s="80">
        <v>215.196</v>
      </c>
      <c r="BM162" s="80">
        <v>128.29900000000001</v>
      </c>
      <c r="BN162" s="80">
        <v>437.63299999999998</v>
      </c>
      <c r="BO162" s="80">
        <v>1.6244869033224099E-2</v>
      </c>
      <c r="BP162" s="80">
        <v>32.0510091972981</v>
      </c>
      <c r="BQ162" s="80">
        <v>-56.1020183945962</v>
      </c>
      <c r="BR162" s="80">
        <v>1</v>
      </c>
      <c r="BS162" s="80">
        <v>1.67730068044178</v>
      </c>
      <c r="BT162" s="80" t="b">
        <v>1</v>
      </c>
      <c r="BU162" s="80">
        <v>1</v>
      </c>
      <c r="BV162" s="80">
        <v>0.93798800000000004</v>
      </c>
      <c r="BW162" s="173">
        <v>9.9053399999999995E-4</v>
      </c>
      <c r="BX162" s="80">
        <v>1.31246</v>
      </c>
      <c r="BY162" s="80">
        <v>0.425772460845111</v>
      </c>
      <c r="BZ162" s="173">
        <v>6.2011999999999901E-2</v>
      </c>
      <c r="CA162" s="80">
        <v>-9.8494533653537206E-2</v>
      </c>
      <c r="CB162" s="80">
        <v>-0.20327626484292899</v>
      </c>
      <c r="CC162" s="80">
        <v>7.6874969445053898E-2</v>
      </c>
      <c r="CD162" s="173">
        <v>-5.00504188660344E-3</v>
      </c>
      <c r="CE162" s="80">
        <v>99.281999999999996</v>
      </c>
      <c r="CF162" s="80">
        <v>94.931399999999996</v>
      </c>
      <c r="CG162" s="80">
        <v>520.66</v>
      </c>
      <c r="CH162" s="80">
        <v>6.6024555156675296E-2</v>
      </c>
      <c r="CI162" s="80">
        <v>32.955209197298103</v>
      </c>
      <c r="CJ162" s="80">
        <v>-55.910418394596199</v>
      </c>
      <c r="CK162" s="80">
        <v>1</v>
      </c>
      <c r="CL162" s="80">
        <v>1.04582888275112</v>
      </c>
      <c r="CM162" s="80" t="b">
        <v>1</v>
      </c>
      <c r="CN162" s="80">
        <v>0.92435100000000003</v>
      </c>
      <c r="CO162" s="80">
        <v>9.9831499999999997E-3</v>
      </c>
      <c r="CP162" s="80">
        <v>1.2382115003274701</v>
      </c>
      <c r="CQ162" s="80">
        <v>18</v>
      </c>
      <c r="CR162" s="80">
        <v>0.57911456572632403</v>
      </c>
      <c r="CS162" s="80">
        <v>7.5648999999999897E-2</v>
      </c>
      <c r="CT162" s="80">
        <v>-8.23643239428202E-2</v>
      </c>
      <c r="CU162" s="80">
        <v>-0.179051005514589</v>
      </c>
      <c r="CV162" s="173">
        <v>2.5789270985399002E-7</v>
      </c>
      <c r="CW162" s="173">
        <v>-3.5861287939198399E-8</v>
      </c>
      <c r="CX162" s="80">
        <v>1</v>
      </c>
      <c r="CY162" s="80" t="s">
        <v>1628</v>
      </c>
      <c r="CZ162" s="174">
        <v>187.107</v>
      </c>
      <c r="DA162" s="174">
        <v>116.259</v>
      </c>
      <c r="DB162" s="174">
        <v>474.53300000000002</v>
      </c>
      <c r="DC162" s="80">
        <v>6.2203195607055603E-3</v>
      </c>
      <c r="DD162" s="80">
        <v>31.943309197298099</v>
      </c>
      <c r="DE162" s="80">
        <v>-57.886618394596198</v>
      </c>
      <c r="DF162" s="80">
        <v>1</v>
      </c>
      <c r="DG162" s="80">
        <v>1.6093979820916999</v>
      </c>
      <c r="DH162" s="80">
        <v>4.0816882994004704</v>
      </c>
      <c r="DI162" s="80">
        <v>2.5361584547879001</v>
      </c>
      <c r="DJ162" s="80">
        <v>0.41624597408809999</v>
      </c>
      <c r="DK162" s="80" t="b">
        <v>0</v>
      </c>
      <c r="DL162" s="80">
        <v>6.6996612999999997E-3</v>
      </c>
      <c r="DM162" s="80"/>
      <c r="DN162" s="80"/>
      <c r="DO162" s="80">
        <v>-1.34174156188964</v>
      </c>
      <c r="DP162" s="80">
        <v>1.34174156188964</v>
      </c>
      <c r="DQ162" s="80"/>
      <c r="DR162" s="80"/>
      <c r="DS162" s="80">
        <v>-1.1876673</v>
      </c>
      <c r="DT162" s="80">
        <v>-1.3417416</v>
      </c>
      <c r="DU162" s="80">
        <v>1.06108</v>
      </c>
      <c r="DV162" s="80">
        <v>1.1445419999999999</v>
      </c>
      <c r="DW162" s="80" t="b">
        <v>0</v>
      </c>
      <c r="DX162" s="80" t="b">
        <v>0</v>
      </c>
      <c r="DY162" s="80" t="b">
        <v>0</v>
      </c>
      <c r="DZ162" s="80" t="b">
        <v>0</v>
      </c>
      <c r="EA162" s="80" t="b">
        <v>0</v>
      </c>
      <c r="EB162" s="80" t="b">
        <v>0</v>
      </c>
    </row>
    <row r="163" spans="6:132" x14ac:dyDescent="0.25">
      <c r="F163" s="80" t="s">
        <v>301</v>
      </c>
      <c r="G163" s="80"/>
      <c r="H163" s="80"/>
      <c r="I163" s="80">
        <v>110.27500000000001</v>
      </c>
      <c r="J163" s="80">
        <v>38.4163</v>
      </c>
      <c r="K163" s="80" t="s">
        <v>1828</v>
      </c>
      <c r="L163" s="80">
        <v>0.99999686121838105</v>
      </c>
      <c r="M163" s="80">
        <v>-32.606490802701799</v>
      </c>
      <c r="N163" s="80">
        <v>75.212981605403698</v>
      </c>
      <c r="O163" s="80">
        <v>1</v>
      </c>
      <c r="P163" s="80">
        <v>2.8705263130494001</v>
      </c>
      <c r="Q163" s="80">
        <v>0</v>
      </c>
      <c r="R163" s="80">
        <v>0.91082300000000005</v>
      </c>
      <c r="S163" s="80">
        <v>4.40306</v>
      </c>
      <c r="T163" s="80">
        <v>17.866599999999998</v>
      </c>
      <c r="U163" s="80">
        <v>106.5</v>
      </c>
      <c r="V163" s="80" t="b">
        <v>1</v>
      </c>
      <c r="W163" s="80">
        <v>0.99685103192379099</v>
      </c>
      <c r="X163" s="80">
        <v>8.9177014901161103E-2</v>
      </c>
      <c r="Y163" s="80">
        <v>-0.15882300588099099</v>
      </c>
      <c r="Z163" s="80">
        <v>-0.11847300938678</v>
      </c>
      <c r="AA163" s="173">
        <v>4.9216608466462399E-6</v>
      </c>
      <c r="AB163" s="173">
        <v>-2.8258329516361801E-6</v>
      </c>
      <c r="AC163" s="80">
        <v>218.50899999999999</v>
      </c>
      <c r="AD163" s="80">
        <v>119.505</v>
      </c>
      <c r="AE163" s="80">
        <v>267.40699999999998</v>
      </c>
      <c r="AF163" s="80">
        <v>0.99965243155997496</v>
      </c>
      <c r="AG163" s="80">
        <v>-32.622890802701797</v>
      </c>
      <c r="AH163" s="80">
        <v>73.245781605403707</v>
      </c>
      <c r="AI163" s="80">
        <v>1</v>
      </c>
      <c r="AJ163" s="80">
        <v>1.82845069243964</v>
      </c>
      <c r="AK163" s="80">
        <v>0.89105999999999996</v>
      </c>
      <c r="AL163" s="173">
        <v>1.7582400000000001E-3</v>
      </c>
      <c r="AM163" s="80">
        <v>1.3731500000000001</v>
      </c>
      <c r="AN163" s="80" t="b">
        <v>1</v>
      </c>
      <c r="AO163" s="80">
        <v>0.98943291392802002</v>
      </c>
      <c r="AP163" s="80">
        <v>0.10894001490116099</v>
      </c>
      <c r="AQ163" s="80">
        <v>-0.186382379674954</v>
      </c>
      <c r="AR163" s="80">
        <v>-0.31261728937669597</v>
      </c>
      <c r="AS163" s="80">
        <v>0.118430140342523</v>
      </c>
      <c r="AT163" s="173">
        <v>-8.5416394603887707E-3</v>
      </c>
      <c r="AU163" s="80">
        <v>192.864</v>
      </c>
      <c r="AV163" s="80">
        <v>118.696</v>
      </c>
      <c r="AW163" s="80">
        <v>509.255</v>
      </c>
      <c r="AX163" s="80">
        <v>0.98565425737121604</v>
      </c>
      <c r="AY163" s="80">
        <v>-32.669790802701797</v>
      </c>
      <c r="AZ163" s="80">
        <v>71.339581605403694</v>
      </c>
      <c r="BA163" s="80">
        <v>1</v>
      </c>
      <c r="BB163" s="80">
        <v>1.6248567769764699</v>
      </c>
      <c r="BC163" s="80" t="b">
        <v>1</v>
      </c>
      <c r="BD163" s="80">
        <v>0.76577700000000004</v>
      </c>
      <c r="BE163" s="173">
        <v>1.49017E-2</v>
      </c>
      <c r="BF163" s="80">
        <v>0.97467729390753999</v>
      </c>
      <c r="BG163" s="80">
        <v>0.23422301490116099</v>
      </c>
      <c r="BH163" s="80">
        <v>-0.17769570588099101</v>
      </c>
      <c r="BI163" s="80">
        <v>-0.46518310581741301</v>
      </c>
      <c r="BJ163" s="80">
        <v>-0.26611362518183301</v>
      </c>
      <c r="BK163" s="80">
        <v>7.7593133628845096E-2</v>
      </c>
      <c r="BL163" s="80">
        <v>242.041</v>
      </c>
      <c r="BM163" s="80">
        <v>195.39599999999999</v>
      </c>
      <c r="BN163" s="80">
        <v>309.35899999999998</v>
      </c>
      <c r="BO163" s="80">
        <v>0.99898703102221498</v>
      </c>
      <c r="BP163" s="80">
        <v>-32.641990802701798</v>
      </c>
      <c r="BQ163" s="80">
        <v>73.283981605403696</v>
      </c>
      <c r="BR163" s="80">
        <v>1</v>
      </c>
      <c r="BS163" s="80">
        <v>1.2387203422792601</v>
      </c>
      <c r="BT163" s="80" t="b">
        <v>1</v>
      </c>
      <c r="BU163" s="80">
        <v>1</v>
      </c>
      <c r="BV163" s="80">
        <v>0.94476700000000002</v>
      </c>
      <c r="BW163" s="80">
        <v>5.7665800000000003E-3</v>
      </c>
      <c r="BX163" s="80">
        <v>1</v>
      </c>
      <c r="BY163" s="80">
        <v>0.98093525805161597</v>
      </c>
      <c r="BZ163" s="80">
        <v>5.5233014901161101E-2</v>
      </c>
      <c r="CA163" s="80">
        <v>-0.25463737348292997</v>
      </c>
      <c r="CB163" s="80">
        <v>-0.35044864118868102</v>
      </c>
      <c r="CC163" s="80">
        <v>0.308073049950848</v>
      </c>
      <c r="CD163" s="173">
        <v>-1.50849825810279E-2</v>
      </c>
      <c r="CE163" s="80">
        <v>107.88</v>
      </c>
      <c r="CF163" s="80">
        <v>53.694800000000001</v>
      </c>
      <c r="CG163" s="80">
        <v>492.983</v>
      </c>
      <c r="CH163" s="80">
        <v>0.99999686121838105</v>
      </c>
      <c r="CI163" s="80">
        <v>-32.606490802701799</v>
      </c>
      <c r="CJ163" s="80">
        <v>75.212981605403698</v>
      </c>
      <c r="CK163" s="80">
        <v>1</v>
      </c>
      <c r="CL163" s="80">
        <v>2.0091331004119501</v>
      </c>
      <c r="CM163" s="80" t="b">
        <v>1</v>
      </c>
      <c r="CN163" s="80">
        <v>0.91082300000000005</v>
      </c>
      <c r="CO163" s="80">
        <v>9.0730399999999992E-3</v>
      </c>
      <c r="CP163" s="80">
        <v>5.8341582701335897</v>
      </c>
      <c r="CQ163" s="80">
        <v>13.045</v>
      </c>
      <c r="CR163" s="80">
        <v>0.99685102173772699</v>
      </c>
      <c r="CS163" s="80">
        <v>8.9177014901161103E-2</v>
      </c>
      <c r="CT163" s="80">
        <v>-0.15882300588137799</v>
      </c>
      <c r="CU163" s="80">
        <v>-0.118473653936448</v>
      </c>
      <c r="CV163" s="173">
        <v>-8.9231958866342598E-7</v>
      </c>
      <c r="CW163" s="173">
        <v>-5.4044490420679296E-6</v>
      </c>
      <c r="CX163" s="80">
        <v>1</v>
      </c>
      <c r="CY163" s="80" t="s">
        <v>1628</v>
      </c>
      <c r="CZ163" s="174">
        <v>192.864</v>
      </c>
      <c r="DA163" s="174">
        <v>118.696</v>
      </c>
      <c r="DB163" s="174">
        <v>509.255</v>
      </c>
      <c r="DC163" s="80">
        <v>0.98565425737121604</v>
      </c>
      <c r="DD163" s="80">
        <v>-32.669790802701797</v>
      </c>
      <c r="DE163" s="80">
        <v>71.339581605403694</v>
      </c>
      <c r="DF163" s="80">
        <v>1</v>
      </c>
      <c r="DG163" s="80">
        <v>1.6248567769764699</v>
      </c>
      <c r="DH163" s="80">
        <v>4.2904141672844904</v>
      </c>
      <c r="DI163" s="80">
        <v>2.64048759747801</v>
      </c>
      <c r="DJ163" s="80">
        <v>0.97467729390753999</v>
      </c>
      <c r="DK163" s="80" t="b">
        <v>0</v>
      </c>
      <c r="DL163" s="80">
        <v>0.14090464</v>
      </c>
      <c r="DM163" s="80"/>
      <c r="DN163" s="80"/>
      <c r="DO163" s="80">
        <v>5.3138799667358398</v>
      </c>
      <c r="DP163" s="80">
        <v>5.3138799667358398</v>
      </c>
      <c r="DQ163" s="80"/>
      <c r="DR163" s="80"/>
      <c r="DS163" s="80">
        <v>-1.3297871000000001</v>
      </c>
      <c r="DT163" s="80">
        <v>-1.2620685</v>
      </c>
      <c r="DU163" s="80">
        <v>1.9898334</v>
      </c>
      <c r="DV163" s="80">
        <v>5.3138800000000002</v>
      </c>
      <c r="DW163" s="80" t="b">
        <v>0</v>
      </c>
      <c r="DX163" s="80" t="b">
        <v>0</v>
      </c>
      <c r="DY163" s="80" t="b">
        <v>0</v>
      </c>
      <c r="DZ163" s="80" t="b">
        <v>0</v>
      </c>
      <c r="EA163" s="80" t="b">
        <v>0</v>
      </c>
      <c r="EB163" s="80" t="b">
        <v>0</v>
      </c>
    </row>
    <row r="164" spans="6:132" x14ac:dyDescent="0.25">
      <c r="F164" s="80" t="s">
        <v>281</v>
      </c>
      <c r="G164" s="80"/>
      <c r="H164" s="80"/>
      <c r="I164" s="80">
        <v>104.447</v>
      </c>
      <c r="J164" s="80">
        <v>22.2102</v>
      </c>
      <c r="K164" s="80" t="s">
        <v>1828</v>
      </c>
      <c r="L164" s="80">
        <v>0.99382001785237295</v>
      </c>
      <c r="M164" s="80">
        <v>26.118559197298101</v>
      </c>
      <c r="N164" s="80">
        <v>-42.237118394596202</v>
      </c>
      <c r="O164" s="80">
        <v>1</v>
      </c>
      <c r="P164" s="80">
        <v>4.7026591385939698</v>
      </c>
      <c r="Q164" s="80">
        <v>0</v>
      </c>
      <c r="R164" s="80">
        <v>1.0012799999999999</v>
      </c>
      <c r="S164" s="80">
        <v>0.191828</v>
      </c>
      <c r="T164" s="80">
        <v>18</v>
      </c>
      <c r="U164" s="80">
        <v>91.750299999999996</v>
      </c>
      <c r="V164" s="80" t="b">
        <v>1</v>
      </c>
      <c r="W164" s="80">
        <v>0.87264462836509005</v>
      </c>
      <c r="X164" s="80">
        <v>-1.27875575304026E-3</v>
      </c>
      <c r="Y164" s="80">
        <v>4.4636656653086401E-2</v>
      </c>
      <c r="Z164" s="80">
        <v>-6.1814985819748897E-2</v>
      </c>
      <c r="AA164" s="173">
        <v>4.2651270466542704E-6</v>
      </c>
      <c r="AB164" s="173">
        <v>4.01582929709931E-6</v>
      </c>
      <c r="AC164" s="80">
        <v>273.73</v>
      </c>
      <c r="AD164" s="80">
        <v>148.15899999999999</v>
      </c>
      <c r="AE164" s="80">
        <v>1771.95</v>
      </c>
      <c r="AF164" s="80">
        <v>0.84962335337114503</v>
      </c>
      <c r="AG164" s="80">
        <v>25.659539197298098</v>
      </c>
      <c r="AH164" s="80">
        <v>-43.319078394596197</v>
      </c>
      <c r="AI164" s="80">
        <v>1</v>
      </c>
      <c r="AJ164" s="80">
        <v>1.84754216753622</v>
      </c>
      <c r="AK164" s="80">
        <v>1.0105200000000001</v>
      </c>
      <c r="AL164" s="173">
        <v>6.5293999999999997E-4</v>
      </c>
      <c r="AM164" s="80">
        <v>1</v>
      </c>
      <c r="AN164" s="80" t="b">
        <v>1</v>
      </c>
      <c r="AO164" s="80">
        <v>0.63502372112754402</v>
      </c>
      <c r="AP164" s="80">
        <v>-1.05187557530403E-2</v>
      </c>
      <c r="AQ164" s="80">
        <v>2.82143166530863E-2</v>
      </c>
      <c r="AR164" s="80">
        <v>-9.2602003873367394E-2</v>
      </c>
      <c r="AS164" s="80">
        <v>8.3705990285237494E-2</v>
      </c>
      <c r="AT164" s="173">
        <v>-1.3289984275818E-2</v>
      </c>
      <c r="AU164" s="80">
        <v>273.73</v>
      </c>
      <c r="AV164" s="80">
        <v>148.15899999999999</v>
      </c>
      <c r="AW164" s="80">
        <v>1772.65</v>
      </c>
      <c r="AX164" s="80">
        <v>0.71289716051863405</v>
      </c>
      <c r="AY164" s="80">
        <v>25.659539197298098</v>
      </c>
      <c r="AZ164" s="80">
        <v>-45.319078394596197</v>
      </c>
      <c r="BA164" s="80">
        <v>1</v>
      </c>
      <c r="BB164" s="80">
        <v>1.84754216753622</v>
      </c>
      <c r="BC164" s="80" t="b">
        <v>1</v>
      </c>
      <c r="BD164" s="80">
        <v>1.0105200000000001</v>
      </c>
      <c r="BE164" s="173">
        <v>6.5293999999999997E-4</v>
      </c>
      <c r="BF164" s="80">
        <v>0.63502372112754402</v>
      </c>
      <c r="BG164" s="80">
        <v>-1.05187557530403E-2</v>
      </c>
      <c r="BH164" s="80">
        <v>2.82143166530863E-2</v>
      </c>
      <c r="BI164" s="80">
        <v>-9.2602003873367394E-2</v>
      </c>
      <c r="BJ164" s="80">
        <v>8.3705990285237494E-2</v>
      </c>
      <c r="BK164" s="80">
        <v>-1.3289984275818E-2</v>
      </c>
      <c r="BL164" s="80">
        <v>279.05099999999999</v>
      </c>
      <c r="BM164" s="80">
        <v>160.76900000000001</v>
      </c>
      <c r="BN164" s="80">
        <v>1728.25</v>
      </c>
      <c r="BO164" s="80">
        <v>0.84191849297226695</v>
      </c>
      <c r="BP164" s="80">
        <v>25.637329197298101</v>
      </c>
      <c r="BQ164" s="80">
        <v>-43.274658394596202</v>
      </c>
      <c r="BR164" s="80">
        <v>1</v>
      </c>
      <c r="BS164" s="80">
        <v>1.7357264149182901</v>
      </c>
      <c r="BT164" s="80" t="b">
        <v>1</v>
      </c>
      <c r="BU164" s="80">
        <v>1</v>
      </c>
      <c r="BV164" s="80">
        <v>1.0120199999999999</v>
      </c>
      <c r="BW164" s="173">
        <v>5.8338300000000004E-4</v>
      </c>
      <c r="BX164" s="80">
        <v>1</v>
      </c>
      <c r="BY164" s="80">
        <v>0.62608827559518099</v>
      </c>
      <c r="BZ164" s="80">
        <v>-1.20187557530402E-2</v>
      </c>
      <c r="CA164" s="80">
        <v>2.7381426300790501E-2</v>
      </c>
      <c r="CB164" s="80">
        <v>-9.2226777136571195E-2</v>
      </c>
      <c r="CC164" s="80">
        <v>8.6704348178072196E-2</v>
      </c>
      <c r="CD164" s="173">
        <v>-1.24709434641232E-2</v>
      </c>
      <c r="CE164" s="80">
        <v>101.879</v>
      </c>
      <c r="CF164" s="80">
        <v>33.4848</v>
      </c>
      <c r="CG164" s="80" t="s">
        <v>1828</v>
      </c>
      <c r="CH164" s="80">
        <v>0.99382001785237295</v>
      </c>
      <c r="CI164" s="80">
        <v>26.118559197298101</v>
      </c>
      <c r="CJ164" s="80">
        <v>-42.237118394596202</v>
      </c>
      <c r="CK164" s="80">
        <v>1</v>
      </c>
      <c r="CL164" s="80">
        <v>3.04254467698776</v>
      </c>
      <c r="CM164" s="80" t="b">
        <v>1</v>
      </c>
      <c r="CN164" s="80">
        <v>1.0012799999999999</v>
      </c>
      <c r="CO164" s="80">
        <v>1.03173E-2</v>
      </c>
      <c r="CP164" s="80">
        <v>1.19158219541622</v>
      </c>
      <c r="CQ164" s="80">
        <v>17.773599999999998</v>
      </c>
      <c r="CR164" s="80">
        <v>0.872644630744417</v>
      </c>
      <c r="CS164" s="80">
        <v>-1.27875575304026E-3</v>
      </c>
      <c r="CT164" s="80">
        <v>4.4636656653086401E-2</v>
      </c>
      <c r="CU164" s="80">
        <v>-6.1814984798678099E-2</v>
      </c>
      <c r="CV164" s="173">
        <v>5.5494165831504401E-6</v>
      </c>
      <c r="CW164" s="173">
        <v>4.59509782180234E-6</v>
      </c>
      <c r="CX164" s="80">
        <v>1</v>
      </c>
      <c r="CY164" s="80" t="s">
        <v>1628</v>
      </c>
      <c r="CZ164" s="174">
        <v>273.73</v>
      </c>
      <c r="DA164" s="174">
        <v>148.15899999999999</v>
      </c>
      <c r="DB164" s="174">
        <v>1772.65</v>
      </c>
      <c r="DC164" s="80">
        <v>0.71289716051863405</v>
      </c>
      <c r="DD164" s="80">
        <v>25.659539197298098</v>
      </c>
      <c r="DE164" s="80">
        <v>-45.319078394596197</v>
      </c>
      <c r="DF164" s="80">
        <v>1</v>
      </c>
      <c r="DG164" s="80">
        <v>1.84754216753622</v>
      </c>
      <c r="DH164" s="80">
        <v>11.9645110995619</v>
      </c>
      <c r="DI164" s="80">
        <v>6.4759069155737397</v>
      </c>
      <c r="DJ164" s="80">
        <v>0.63502372112754402</v>
      </c>
      <c r="DK164" s="80" t="b">
        <v>0</v>
      </c>
      <c r="DL164" s="173">
        <v>6.1384602000000002E-3</v>
      </c>
      <c r="DM164" s="80"/>
      <c r="DN164" s="80"/>
      <c r="DO164" s="80">
        <v>1.1931105852127</v>
      </c>
      <c r="DP164" s="80">
        <v>1.1931105852127</v>
      </c>
      <c r="DQ164" s="80"/>
      <c r="DR164" s="80"/>
      <c r="DS164" s="80">
        <v>1.0459155</v>
      </c>
      <c r="DT164" s="80">
        <v>-1.0644368</v>
      </c>
      <c r="DU164" s="80">
        <v>1.1595186</v>
      </c>
      <c r="DV164" s="80">
        <v>1.1931106</v>
      </c>
      <c r="DW164" s="80" t="b">
        <v>0</v>
      </c>
      <c r="DX164" s="80" t="b">
        <v>0</v>
      </c>
      <c r="DY164" s="80" t="b">
        <v>0</v>
      </c>
      <c r="DZ164" s="80" t="b">
        <v>0</v>
      </c>
      <c r="EA164" s="80" t="b">
        <v>0</v>
      </c>
      <c r="EB164" s="80" t="b">
        <v>0</v>
      </c>
    </row>
    <row r="165" spans="6:132" x14ac:dyDescent="0.25">
      <c r="F165" s="80" t="s">
        <v>270</v>
      </c>
      <c r="G165" s="80"/>
      <c r="H165" s="80"/>
      <c r="I165" s="80">
        <v>5.79068</v>
      </c>
      <c r="J165" s="80">
        <v>3.1508799999999997E-2</v>
      </c>
      <c r="K165" s="80" t="s">
        <v>1828</v>
      </c>
      <c r="L165" s="80">
        <v>0.97468054939809001</v>
      </c>
      <c r="M165" s="80">
        <v>33.492509197298098</v>
      </c>
      <c r="N165" s="80">
        <v>-56.985018394596203</v>
      </c>
      <c r="O165" s="80">
        <v>-1</v>
      </c>
      <c r="P165" s="80">
        <v>183.77976946122899</v>
      </c>
      <c r="Q165" s="80">
        <v>0</v>
      </c>
      <c r="R165" s="80">
        <v>1</v>
      </c>
      <c r="S165" s="80">
        <v>-0.138297</v>
      </c>
      <c r="T165" s="80">
        <v>18</v>
      </c>
      <c r="U165" s="80">
        <v>8.9231300000000005</v>
      </c>
      <c r="V165" s="80" t="b">
        <v>1</v>
      </c>
      <c r="W165" s="80">
        <v>0.790664849749668</v>
      </c>
      <c r="X165" s="173">
        <v>-1.49011611938476E-8</v>
      </c>
      <c r="Y165" s="173">
        <v>3.8998163809367197E-8</v>
      </c>
      <c r="Z165" s="80">
        <v>2.18120003350648E-2</v>
      </c>
      <c r="AA165" s="80">
        <v>4.2913673787434901E-2</v>
      </c>
      <c r="AB165" s="173">
        <v>-3.4472999504089302E-2</v>
      </c>
      <c r="AC165" s="80">
        <v>290.56599999999997</v>
      </c>
      <c r="AD165" s="80">
        <v>153.34</v>
      </c>
      <c r="AE165" s="80">
        <v>2709.92</v>
      </c>
      <c r="AF165" s="80">
        <v>0.58022102057155001</v>
      </c>
      <c r="AG165" s="80">
        <v>32.476709197298099</v>
      </c>
      <c r="AH165" s="80">
        <v>-56.953418394596198</v>
      </c>
      <c r="AI165" s="80">
        <v>-1</v>
      </c>
      <c r="AJ165" s="80">
        <v>1.8949132646406599</v>
      </c>
      <c r="AK165" s="80">
        <v>0.95503899999999997</v>
      </c>
      <c r="AL165" s="173">
        <v>-4.44599E-4</v>
      </c>
      <c r="AM165" s="80">
        <v>1</v>
      </c>
      <c r="AN165" s="80" t="b">
        <v>1</v>
      </c>
      <c r="AO165" s="80">
        <v>0.247657120273367</v>
      </c>
      <c r="AP165" s="80">
        <v>4.49609850988388E-2</v>
      </c>
      <c r="AQ165" s="80">
        <v>-8.5318413778371197E-2</v>
      </c>
      <c r="AR165" s="80">
        <v>-5.6852232656677201E-2</v>
      </c>
      <c r="AS165" s="80">
        <v>-5.9624262125650401E-3</v>
      </c>
      <c r="AT165" s="173">
        <v>5.5707004959106802E-3</v>
      </c>
      <c r="AU165" s="80">
        <v>290.56599999999997</v>
      </c>
      <c r="AV165" s="80">
        <v>153.334</v>
      </c>
      <c r="AW165" s="80">
        <v>2720.4</v>
      </c>
      <c r="AX165" s="80">
        <v>0.41249230751057903</v>
      </c>
      <c r="AY165" s="80">
        <v>32.476709197298099</v>
      </c>
      <c r="AZ165" s="80">
        <v>-58.953418394596198</v>
      </c>
      <c r="BA165" s="80">
        <v>-1</v>
      </c>
      <c r="BB165" s="80">
        <v>1.8949874130982001</v>
      </c>
      <c r="BC165" s="80" t="b">
        <v>1</v>
      </c>
      <c r="BD165" s="80">
        <v>0.95503899999999997</v>
      </c>
      <c r="BE165" s="173">
        <v>-4.44599E-4</v>
      </c>
      <c r="BF165" s="80">
        <v>0.247657120273367</v>
      </c>
      <c r="BG165" s="80">
        <v>4.49609850988388E-2</v>
      </c>
      <c r="BH165" s="80">
        <v>-8.5318413778371197E-2</v>
      </c>
      <c r="BI165" s="80">
        <v>-5.6852232656677201E-2</v>
      </c>
      <c r="BJ165" s="80">
        <v>-5.9624262125650401E-3</v>
      </c>
      <c r="BK165" s="80">
        <v>5.5707004959106802E-3</v>
      </c>
      <c r="BL165" s="80">
        <v>286.87200000000001</v>
      </c>
      <c r="BM165" s="80">
        <v>141.77099999999999</v>
      </c>
      <c r="BN165" s="80">
        <v>2798.84</v>
      </c>
      <c r="BO165" s="80">
        <v>0.58518820948797801</v>
      </c>
      <c r="BP165" s="80">
        <v>32.491209197298097</v>
      </c>
      <c r="BQ165" s="80">
        <v>-56.982418394596202</v>
      </c>
      <c r="BR165" s="80">
        <v>-1</v>
      </c>
      <c r="BS165" s="80">
        <v>2.0234885837018801</v>
      </c>
      <c r="BT165" s="80" t="b">
        <v>1</v>
      </c>
      <c r="BU165" s="80">
        <v>-1</v>
      </c>
      <c r="BV165" s="80">
        <v>0.95586000000000004</v>
      </c>
      <c r="BW165" s="173">
        <v>5.0577100000000002E-4</v>
      </c>
      <c r="BX165" s="80">
        <v>1</v>
      </c>
      <c r="BY165" s="80">
        <v>0.250944875811138</v>
      </c>
      <c r="BZ165" s="80">
        <v>4.4139985098838701E-2</v>
      </c>
      <c r="CA165" s="80">
        <v>-8.5726859476919201E-2</v>
      </c>
      <c r="CB165" s="80">
        <v>-5.6523672568064502E-2</v>
      </c>
      <c r="CC165" s="80">
        <v>-4.1009116464941703E-3</v>
      </c>
      <c r="CD165" s="173">
        <v>5.9368106324856297E-3</v>
      </c>
      <c r="CE165" s="80">
        <v>26.080200000000001</v>
      </c>
      <c r="CF165" s="80">
        <v>0.12651699999999999</v>
      </c>
      <c r="CG165" s="80">
        <v>80.075000000000003</v>
      </c>
      <c r="CH165" s="80">
        <v>0.98715479022577401</v>
      </c>
      <c r="CI165" s="80">
        <v>33.601409197298103</v>
      </c>
      <c r="CJ165" s="80">
        <v>-57.2028183945962</v>
      </c>
      <c r="CK165" s="80">
        <v>-1</v>
      </c>
      <c r="CL165" s="80">
        <v>206.13988633938499</v>
      </c>
      <c r="CM165" s="80" t="b">
        <v>1</v>
      </c>
      <c r="CN165" s="80">
        <v>0.99977800000000006</v>
      </c>
      <c r="CO165" s="173">
        <v>5.6499100000000001E-8</v>
      </c>
      <c r="CP165" s="173">
        <v>0.39198841233440701</v>
      </c>
      <c r="CQ165" s="80">
        <v>0.111108</v>
      </c>
      <c r="CR165" s="80">
        <v>0.82835634437635997</v>
      </c>
      <c r="CS165" s="173">
        <v>2.2198509883886099E-4</v>
      </c>
      <c r="CT165" s="80">
        <v>-2.2592310027545599E-2</v>
      </c>
      <c r="CU165" s="80">
        <v>9.0668659767486597E-3</v>
      </c>
      <c r="CV165" s="80">
        <v>4.4555333682374597E-2</v>
      </c>
      <c r="CW165" s="173">
        <v>-1.7224043042914101E-2</v>
      </c>
      <c r="CX165" s="80">
        <v>1</v>
      </c>
      <c r="CY165" s="80" t="s">
        <v>1628</v>
      </c>
      <c r="CZ165" s="174">
        <v>290.56599999999997</v>
      </c>
      <c r="DA165" s="174">
        <v>153.334</v>
      </c>
      <c r="DB165" s="174">
        <v>2720.4</v>
      </c>
      <c r="DC165" s="80">
        <v>0.41249230751057903</v>
      </c>
      <c r="DD165" s="80">
        <v>32.476709197298099</v>
      </c>
      <c r="DE165" s="80">
        <v>-58.953418394596198</v>
      </c>
      <c r="DF165" s="80">
        <v>-1</v>
      </c>
      <c r="DG165" s="80">
        <v>1.8949874130982001</v>
      </c>
      <c r="DH165" s="80">
        <v>17.741661992773899</v>
      </c>
      <c r="DI165" s="80">
        <v>9.3624168003138699</v>
      </c>
      <c r="DJ165" s="80">
        <v>0.247657120273367</v>
      </c>
      <c r="DK165" s="80" t="b">
        <v>0</v>
      </c>
      <c r="DL165" s="80">
        <v>-4.1760520000000004E-3</v>
      </c>
      <c r="DM165" s="80"/>
      <c r="DN165" s="80"/>
      <c r="DO165" s="80">
        <v>-1.2088537216186499</v>
      </c>
      <c r="DP165" s="80">
        <v>1.2088537216186499</v>
      </c>
      <c r="DQ165" s="80"/>
      <c r="DR165" s="80"/>
      <c r="DS165" s="80">
        <v>-1.1562965999999999</v>
      </c>
      <c r="DT165" s="80">
        <v>-1.1318427</v>
      </c>
      <c r="DU165" s="80">
        <v>-1.1054406000000001</v>
      </c>
      <c r="DV165" s="80">
        <v>-1.2088536999999999</v>
      </c>
      <c r="DW165" s="80" t="b">
        <v>1</v>
      </c>
      <c r="DX165" s="80" t="b">
        <v>0</v>
      </c>
      <c r="DY165" s="80" t="b">
        <v>0</v>
      </c>
      <c r="DZ165" s="80" t="b">
        <v>0</v>
      </c>
      <c r="EA165" s="80" t="b">
        <v>0</v>
      </c>
      <c r="EB165" s="80" t="b">
        <v>0</v>
      </c>
    </row>
    <row r="166" spans="6:132" x14ac:dyDescent="0.25">
      <c r="F166" s="80" t="s">
        <v>306</v>
      </c>
      <c r="G166" s="80"/>
      <c r="H166" s="80"/>
      <c r="I166" s="80" t="s">
        <v>1828</v>
      </c>
      <c r="J166" s="80" t="s">
        <v>1828</v>
      </c>
      <c r="K166" s="80" t="s">
        <v>1828</v>
      </c>
      <c r="L166" s="80">
        <v>0.99909196753214802</v>
      </c>
      <c r="M166" s="80">
        <v>20.822299197298101</v>
      </c>
      <c r="N166" s="80">
        <v>-31.644598394596201</v>
      </c>
      <c r="O166" s="80">
        <v>-1</v>
      </c>
      <c r="P166" s="80" t="s">
        <v>1828</v>
      </c>
      <c r="Q166" s="80">
        <v>0</v>
      </c>
      <c r="R166" s="80">
        <v>1.02183</v>
      </c>
      <c r="S166" s="80">
        <v>-0.15734200000000001</v>
      </c>
      <c r="T166" s="80">
        <v>18</v>
      </c>
      <c r="U166" s="80">
        <v>99.765699999999995</v>
      </c>
      <c r="V166" s="80" t="b">
        <v>1</v>
      </c>
      <c r="W166" s="80">
        <v>0.88197321434354004</v>
      </c>
      <c r="X166" s="80">
        <v>-2.1827496604919401E-2</v>
      </c>
      <c r="Y166" s="80">
        <v>2.8886678301493302E-2</v>
      </c>
      <c r="Z166" s="80">
        <v>4.3969981709202501E-2</v>
      </c>
      <c r="AA166" s="173">
        <v>-1.71447212204967E-6</v>
      </c>
      <c r="AB166" s="173">
        <v>-2.0034277423697199E-6</v>
      </c>
      <c r="AC166" s="80">
        <v>413.26100000000002</v>
      </c>
      <c r="AD166" s="80">
        <v>187.46799999999999</v>
      </c>
      <c r="AE166" s="80">
        <v>366632</v>
      </c>
      <c r="AF166" s="80">
        <v>0.98745694791540095</v>
      </c>
      <c r="AG166" s="80">
        <v>20.755899197298099</v>
      </c>
      <c r="AH166" s="80">
        <v>-33.511798394596198</v>
      </c>
      <c r="AI166" s="80">
        <v>-1</v>
      </c>
      <c r="AJ166" s="80">
        <v>2.2044348902212598</v>
      </c>
      <c r="AK166" s="80">
        <v>1.0184800000000001</v>
      </c>
      <c r="AL166" s="173">
        <v>-2.4425199999999998E-4</v>
      </c>
      <c r="AM166" s="80">
        <v>1.13361</v>
      </c>
      <c r="AN166" s="80" t="b">
        <v>1</v>
      </c>
      <c r="AO166" s="80">
        <v>0.77173449303291497</v>
      </c>
      <c r="AP166" s="80">
        <v>-1.8477496604919399E-2</v>
      </c>
      <c r="AQ166" s="80">
        <v>3.5938123214458398E-2</v>
      </c>
      <c r="AR166" s="80">
        <v>6.0179973873507799E-2</v>
      </c>
      <c r="AS166" s="80">
        <v>-3.17917068745623E-2</v>
      </c>
      <c r="AT166" s="173">
        <v>3.01608390534691E-3</v>
      </c>
      <c r="AU166" s="80">
        <v>429.65499999999997</v>
      </c>
      <c r="AV166" s="80">
        <v>187.36</v>
      </c>
      <c r="AW166" s="80" t="s">
        <v>1828</v>
      </c>
      <c r="AX166" s="80">
        <v>0.95226741226846201</v>
      </c>
      <c r="AY166" s="80">
        <v>20.753129197298101</v>
      </c>
      <c r="AZ166" s="80">
        <v>-35.506258394596202</v>
      </c>
      <c r="BA166" s="80">
        <v>-1</v>
      </c>
      <c r="BB166" s="80">
        <v>2.2932055935098199</v>
      </c>
      <c r="BC166" s="80" t="b">
        <v>1</v>
      </c>
      <c r="BD166" s="80">
        <v>1.02041</v>
      </c>
      <c r="BE166" s="173">
        <v>-5.2546500000000002E-4</v>
      </c>
      <c r="BF166" s="80">
        <v>0.76891265009396403</v>
      </c>
      <c r="BG166" s="80">
        <v>-2.04074966049194E-2</v>
      </c>
      <c r="BH166" s="80">
        <v>3.6086793301493399E-2</v>
      </c>
      <c r="BI166" s="80">
        <v>6.2730326355667096E-2</v>
      </c>
      <c r="BJ166" s="80">
        <v>-2.6366849622090599E-2</v>
      </c>
      <c r="BK166" s="80">
        <v>1.7154969615936701E-3</v>
      </c>
      <c r="BL166" s="80">
        <v>422.31299999999999</v>
      </c>
      <c r="BM166" s="80">
        <v>173.31200000000001</v>
      </c>
      <c r="BN166" s="80">
        <v>475289</v>
      </c>
      <c r="BO166" s="80">
        <v>0.98774995890942896</v>
      </c>
      <c r="BP166" s="80">
        <v>20.757979197298098</v>
      </c>
      <c r="BQ166" s="80">
        <v>-33.515958394596197</v>
      </c>
      <c r="BR166" s="80">
        <v>-1</v>
      </c>
      <c r="BS166" s="80">
        <v>2.4367210579763601</v>
      </c>
      <c r="BT166" s="80" t="b">
        <v>1</v>
      </c>
      <c r="BU166" s="80">
        <v>-1</v>
      </c>
      <c r="BV166" s="80">
        <v>1.0186599999999999</v>
      </c>
      <c r="BW166" s="173">
        <v>7.2661000000000004E-4</v>
      </c>
      <c r="BX166" s="80">
        <v>1.1718</v>
      </c>
      <c r="BY166" s="80">
        <v>0.77509888619585299</v>
      </c>
      <c r="BZ166" s="80">
        <v>-1.8657496604919301E-2</v>
      </c>
      <c r="CA166" s="80">
        <v>3.5601948220663003E-2</v>
      </c>
      <c r="CB166" s="80">
        <v>5.99266304168923E-2</v>
      </c>
      <c r="CC166" s="80">
        <v>-3.1065044322880202E-2</v>
      </c>
      <c r="CD166" s="173">
        <v>3.1761912938073002E-3</v>
      </c>
      <c r="CE166" s="80" t="s">
        <v>1828</v>
      </c>
      <c r="CF166" s="80" t="s">
        <v>1828</v>
      </c>
      <c r="CG166" s="80" t="s">
        <v>1828</v>
      </c>
      <c r="CH166" s="80">
        <v>0.99909196753214802</v>
      </c>
      <c r="CI166" s="80">
        <v>20.822299197298101</v>
      </c>
      <c r="CJ166" s="80">
        <v>-31.644598394596201</v>
      </c>
      <c r="CK166" s="80">
        <v>-1</v>
      </c>
      <c r="CL166" s="80" t="s">
        <v>1828</v>
      </c>
      <c r="CM166" s="80" t="b">
        <v>1</v>
      </c>
      <c r="CN166" s="80">
        <v>1.02183</v>
      </c>
      <c r="CO166" s="80">
        <v>9.8149599999999993E-3</v>
      </c>
      <c r="CP166" s="173">
        <v>0.846018543995258</v>
      </c>
      <c r="CQ166" s="80">
        <v>18</v>
      </c>
      <c r="CR166" s="80">
        <v>0.88197321487290303</v>
      </c>
      <c r="CS166" s="80">
        <v>-2.1827496604919401E-2</v>
      </c>
      <c r="CT166" s="80">
        <v>2.8886678301493302E-2</v>
      </c>
      <c r="CU166" s="80">
        <v>4.3969981597820902E-2</v>
      </c>
      <c r="CV166" s="173">
        <v>-9.5716558912162199E-7</v>
      </c>
      <c r="CW166" s="173">
        <v>-1.13184908145935E-6</v>
      </c>
      <c r="CX166" s="80">
        <v>1</v>
      </c>
      <c r="CY166" s="80" t="s">
        <v>1628</v>
      </c>
      <c r="CZ166" s="174">
        <v>429.65499999999997</v>
      </c>
      <c r="DA166" s="174">
        <v>187.36</v>
      </c>
      <c r="DB166" s="174" t="s">
        <v>1828</v>
      </c>
      <c r="DC166" s="80">
        <v>0.95226741226846201</v>
      </c>
      <c r="DD166" s="80">
        <v>20.753129197298101</v>
      </c>
      <c r="DE166" s="80">
        <v>-35.506258394596202</v>
      </c>
      <c r="DF166" s="80">
        <v>-1</v>
      </c>
      <c r="DG166" s="80">
        <v>2.2932055935098199</v>
      </c>
      <c r="DH166" s="80" t="s">
        <v>1828</v>
      </c>
      <c r="DI166" s="80" t="s">
        <v>1828</v>
      </c>
      <c r="DJ166" s="80">
        <v>0.76891265009396403</v>
      </c>
      <c r="DK166" s="80" t="b">
        <v>0</v>
      </c>
      <c r="DL166" s="80">
        <v>0</v>
      </c>
      <c r="DM166" s="80"/>
      <c r="DN166" s="80"/>
      <c r="DO166" s="80">
        <v>-1.15675961971282</v>
      </c>
      <c r="DP166" s="80">
        <v>1.15675961971282</v>
      </c>
      <c r="DQ166" s="80"/>
      <c r="DR166" s="80"/>
      <c r="DS166" s="80">
        <v>1.0507141</v>
      </c>
      <c r="DT166" s="80">
        <v>1.0657973000000001</v>
      </c>
      <c r="DU166" s="80">
        <v>-1.0621413</v>
      </c>
      <c r="DV166" s="80">
        <v>-1.1567596</v>
      </c>
      <c r="DW166" s="80" t="b">
        <v>0</v>
      </c>
      <c r="DX166" s="80" t="b">
        <v>0</v>
      </c>
      <c r="DY166" s="80" t="b">
        <v>0</v>
      </c>
      <c r="DZ166" s="80" t="b">
        <v>0</v>
      </c>
      <c r="EA166" s="80" t="b">
        <v>0</v>
      </c>
      <c r="EB166" s="80" t="b">
        <v>0</v>
      </c>
    </row>
    <row r="167" spans="6:132" x14ac:dyDescent="0.25">
      <c r="F167" s="80" t="s">
        <v>222</v>
      </c>
      <c r="G167" s="80"/>
      <c r="H167" s="80"/>
      <c r="I167" s="80">
        <v>219.642</v>
      </c>
      <c r="J167" s="80">
        <v>36.3033</v>
      </c>
      <c r="K167" s="80" t="s">
        <v>1828</v>
      </c>
      <c r="L167" s="80">
        <v>0.99690192143047096</v>
      </c>
      <c r="M167" s="80">
        <v>31.977009197298099</v>
      </c>
      <c r="N167" s="80">
        <v>-53.954018394596197</v>
      </c>
      <c r="O167" s="80">
        <v>-1</v>
      </c>
      <c r="P167" s="80">
        <v>6.0501937840361597</v>
      </c>
      <c r="Q167" s="80">
        <v>0</v>
      </c>
      <c r="R167" s="80">
        <v>0.98875199999999996</v>
      </c>
      <c r="S167" s="80">
        <v>-1.9746699999999999</v>
      </c>
      <c r="T167" s="80">
        <v>1.3708800000000001</v>
      </c>
      <c r="U167" s="80">
        <v>1500</v>
      </c>
      <c r="V167" s="80" t="b">
        <v>1</v>
      </c>
      <c r="W167" s="80">
        <v>0.93584145598699398</v>
      </c>
      <c r="X167" s="80">
        <v>1.1249244246959699E-2</v>
      </c>
      <c r="Y167" s="173">
        <v>-3.9085487570126302E-2</v>
      </c>
      <c r="Z167" s="80">
        <v>1.0634559878954101E-2</v>
      </c>
      <c r="AA167" s="173">
        <v>2.5172503224840598E-3</v>
      </c>
      <c r="AB167" s="173">
        <v>-3.10190887703232E-4</v>
      </c>
      <c r="AC167" s="80">
        <v>220.24600000000001</v>
      </c>
      <c r="AD167" s="80">
        <v>122.188</v>
      </c>
      <c r="AE167" s="80">
        <v>554.99199999999996</v>
      </c>
      <c r="AF167" s="80">
        <v>0.98755730930425301</v>
      </c>
      <c r="AG167" s="80">
        <v>31.978509197298099</v>
      </c>
      <c r="AH167" s="80">
        <v>-55.957018394596197</v>
      </c>
      <c r="AI167" s="80">
        <v>-1</v>
      </c>
      <c r="AJ167" s="80">
        <v>1.8025174321537301</v>
      </c>
      <c r="AK167" s="80">
        <v>0.98921499999999996</v>
      </c>
      <c r="AL167" s="173">
        <v>-1.3581300000000001E-4</v>
      </c>
      <c r="AM167" s="80">
        <v>1.2755799999999999</v>
      </c>
      <c r="AN167" s="80" t="b">
        <v>1</v>
      </c>
      <c r="AO167" s="80">
        <v>0.93567354871586195</v>
      </c>
      <c r="AP167" s="80">
        <v>1.07862442469597E-2</v>
      </c>
      <c r="AQ167" s="80">
        <v>-3.8992164696569603E-2</v>
      </c>
      <c r="AR167" s="80">
        <v>1.1426979644378299E-2</v>
      </c>
      <c r="AS167" s="80">
        <v>3.30217272915045E-3</v>
      </c>
      <c r="AT167" s="173">
        <v>-4.2107315916872703E-4</v>
      </c>
      <c r="AU167" s="80">
        <v>200.61199999999999</v>
      </c>
      <c r="AV167" s="80">
        <v>121.907</v>
      </c>
      <c r="AW167" s="80">
        <v>560.87300000000005</v>
      </c>
      <c r="AX167" s="80">
        <v>0.94729353611662004</v>
      </c>
      <c r="AY167" s="80">
        <v>31.9625091972981</v>
      </c>
      <c r="AZ167" s="80">
        <v>-57.925018394596201</v>
      </c>
      <c r="BA167" s="80">
        <v>-1</v>
      </c>
      <c r="BB167" s="80">
        <v>1.6456151000352699</v>
      </c>
      <c r="BC167" s="80" t="b">
        <v>1</v>
      </c>
      <c r="BD167" s="80">
        <v>0.99373900000000004</v>
      </c>
      <c r="BE167" s="173">
        <v>-6.5991599999999997E-4</v>
      </c>
      <c r="BF167" s="80">
        <v>0.92261435219975696</v>
      </c>
      <c r="BG167" s="80">
        <v>6.2622442469596404E-3</v>
      </c>
      <c r="BH167" s="80">
        <v>-3.9149906115427603E-2</v>
      </c>
      <c r="BI167" s="80">
        <v>1.6933197224929801E-2</v>
      </c>
      <c r="BJ167" s="80">
        <v>1.6452619041697099E-2</v>
      </c>
      <c r="BK167" s="80">
        <v>-3.1741898338317701E-3</v>
      </c>
      <c r="BL167" s="80">
        <v>219.16800000000001</v>
      </c>
      <c r="BM167" s="80">
        <v>110.7</v>
      </c>
      <c r="BN167" s="80">
        <v>576.66700000000003</v>
      </c>
      <c r="BO167" s="80">
        <v>0.987330641435334</v>
      </c>
      <c r="BP167" s="80">
        <v>31.976909197298099</v>
      </c>
      <c r="BQ167" s="80">
        <v>-55.953818394596198</v>
      </c>
      <c r="BR167" s="80">
        <v>-1</v>
      </c>
      <c r="BS167" s="80">
        <v>1.9798373983739801</v>
      </c>
      <c r="BT167" s="80" t="b">
        <v>1</v>
      </c>
      <c r="BU167" s="80">
        <v>-1</v>
      </c>
      <c r="BV167" s="80">
        <v>0.98880500000000005</v>
      </c>
      <c r="BW167" s="80">
        <v>1.10505E-3</v>
      </c>
      <c r="BX167" s="80">
        <v>1.3684400000000001</v>
      </c>
      <c r="BY167" s="80">
        <v>0.93573281850733503</v>
      </c>
      <c r="BZ167" s="80">
        <v>1.11962442469596E-2</v>
      </c>
      <c r="CA167" s="80">
        <v>-3.9110587976425297E-2</v>
      </c>
      <c r="CB167" s="80">
        <v>1.0678014744626801E-2</v>
      </c>
      <c r="CC167" s="80">
        <v>2.7561114683101102E-3</v>
      </c>
      <c r="CD167" s="173">
        <v>-3.7518786948931201E-4</v>
      </c>
      <c r="CE167" s="80">
        <v>219.16800000000001</v>
      </c>
      <c r="CF167" s="80">
        <v>24.482800000000001</v>
      </c>
      <c r="CG167" s="80">
        <v>1199.1300000000001</v>
      </c>
      <c r="CH167" s="80">
        <v>0.99689753383716995</v>
      </c>
      <c r="CI167" s="80">
        <v>31.976909197298099</v>
      </c>
      <c r="CJ167" s="80">
        <v>-53.953818394596198</v>
      </c>
      <c r="CK167" s="80">
        <v>-1</v>
      </c>
      <c r="CL167" s="80">
        <v>8.9519172643651803</v>
      </c>
      <c r="CM167" s="80" t="b">
        <v>1</v>
      </c>
      <c r="CN167" s="80">
        <v>0.98880500000000005</v>
      </c>
      <c r="CO167" s="80">
        <v>1.10509E-3</v>
      </c>
      <c r="CP167" s="173">
        <v>4.53999297624848E-5</v>
      </c>
      <c r="CQ167" s="80">
        <v>1.3684499999999999</v>
      </c>
      <c r="CR167" s="80">
        <v>0.93573290548140098</v>
      </c>
      <c r="CS167" s="80">
        <v>1.11962442469596E-2</v>
      </c>
      <c r="CT167" s="173">
        <v>-3.9110682487982697E-2</v>
      </c>
      <c r="CU167" s="80">
        <v>1.0677706962601299E-2</v>
      </c>
      <c r="CV167" s="173">
        <v>2.7552322688057999E-3</v>
      </c>
      <c r="CW167" s="173">
        <v>-3.7734213737172702E-4</v>
      </c>
      <c r="CX167" s="80">
        <v>1</v>
      </c>
      <c r="CY167" s="80" t="s">
        <v>1628</v>
      </c>
      <c r="CZ167" s="174">
        <v>200.61199999999999</v>
      </c>
      <c r="DA167" s="174">
        <v>121.907</v>
      </c>
      <c r="DB167" s="174">
        <v>560.87300000000005</v>
      </c>
      <c r="DC167" s="80">
        <v>0.94729353611662004</v>
      </c>
      <c r="DD167" s="80">
        <v>31.9625091972981</v>
      </c>
      <c r="DE167" s="80">
        <v>-57.925018394596201</v>
      </c>
      <c r="DF167" s="80">
        <v>-1</v>
      </c>
      <c r="DG167" s="80">
        <v>1.6456151000352699</v>
      </c>
      <c r="DH167" s="80">
        <v>4.60082685981937</v>
      </c>
      <c r="DI167" s="80">
        <v>2.79580982194484</v>
      </c>
      <c r="DJ167" s="80">
        <v>0.92261435219975696</v>
      </c>
      <c r="DK167" s="80" t="b">
        <v>0</v>
      </c>
      <c r="DL167" s="80">
        <v>-6.2356614999999997E-3</v>
      </c>
      <c r="DM167" s="80"/>
      <c r="DN167" s="80"/>
      <c r="DO167" s="80">
        <v>-1.2616879940032899</v>
      </c>
      <c r="DP167" s="80">
        <v>1.2616879940032899</v>
      </c>
      <c r="DQ167" s="80"/>
      <c r="DR167" s="80"/>
      <c r="DS167" s="80">
        <v>-1.0555998</v>
      </c>
      <c r="DT167" s="80">
        <v>-1.0112311</v>
      </c>
      <c r="DU167" s="80">
        <v>-1.059099</v>
      </c>
      <c r="DV167" s="80">
        <v>-1.2616879999999999</v>
      </c>
      <c r="DW167" s="80" t="b">
        <v>0</v>
      </c>
      <c r="DX167" s="80" t="b">
        <v>0</v>
      </c>
      <c r="DY167" s="80" t="b">
        <v>0</v>
      </c>
      <c r="DZ167" s="80" t="b">
        <v>0</v>
      </c>
      <c r="EA167" s="80" t="b">
        <v>0</v>
      </c>
      <c r="EB167" s="80" t="b">
        <v>0</v>
      </c>
    </row>
    <row r="168" spans="6:132" x14ac:dyDescent="0.25">
      <c r="F168" s="80" t="s">
        <v>234</v>
      </c>
      <c r="G168" s="80"/>
      <c r="H168" s="80"/>
      <c r="I168" s="80">
        <v>6.9682599999999999</v>
      </c>
      <c r="J168" s="80">
        <v>4.3479299999999999</v>
      </c>
      <c r="K168" s="80">
        <v>17.401900000000001</v>
      </c>
      <c r="L168" s="80">
        <v>0.99325493038329304</v>
      </c>
      <c r="M168" s="80">
        <v>40.171109197298101</v>
      </c>
      <c r="N168" s="80">
        <v>-70.342218394596202</v>
      </c>
      <c r="O168" s="80">
        <v>-1</v>
      </c>
      <c r="P168" s="80">
        <v>1.6026614963902299</v>
      </c>
      <c r="Q168" s="80">
        <v>0</v>
      </c>
      <c r="R168" s="80">
        <v>0.99795999999999996</v>
      </c>
      <c r="S168" s="80">
        <v>-1.0242500000000001</v>
      </c>
      <c r="T168" s="80">
        <v>1.01953</v>
      </c>
      <c r="U168" s="80">
        <v>69.533799999999999</v>
      </c>
      <c r="V168" s="80" t="b">
        <v>1</v>
      </c>
      <c r="W168" s="80">
        <v>0.99662267153737405</v>
      </c>
      <c r="X168" s="80">
        <v>2.0387483024597499E-3</v>
      </c>
      <c r="Y168" s="80">
        <v>-1.7752408636033098E-2</v>
      </c>
      <c r="Z168" s="80">
        <v>3.2589285100782003E-2</v>
      </c>
      <c r="AA168" s="173">
        <v>-1.3825893547642999E-2</v>
      </c>
      <c r="AB168" s="173">
        <v>2.6543720232845001E-3</v>
      </c>
      <c r="AC168" s="80">
        <v>57.502099999999999</v>
      </c>
      <c r="AD168" s="80">
        <v>43.820399999999999</v>
      </c>
      <c r="AE168" s="80">
        <v>82.584500000000006</v>
      </c>
      <c r="AF168" s="173">
        <v>1.44346777190329E-4</v>
      </c>
      <c r="AG168" s="80">
        <v>29.0474491972981</v>
      </c>
      <c r="AH168" s="80">
        <v>-50.0948983945962</v>
      </c>
      <c r="AI168" s="80">
        <v>-1</v>
      </c>
      <c r="AJ168" s="80">
        <v>1.31222216136776</v>
      </c>
      <c r="AK168" s="80">
        <v>0.90110400000000002</v>
      </c>
      <c r="AL168" s="173">
        <v>-2.6451299999999999E-3</v>
      </c>
      <c r="AM168" s="80">
        <v>1</v>
      </c>
      <c r="AN168" s="80" t="b">
        <v>1</v>
      </c>
      <c r="AO168" s="80">
        <v>0.802062317899495</v>
      </c>
      <c r="AP168" s="80">
        <v>9.8894748302459701E-2</v>
      </c>
      <c r="AQ168" s="80">
        <v>-2.7407587897288001E-2</v>
      </c>
      <c r="AR168" s="80">
        <v>-0.109669725516281</v>
      </c>
      <c r="AS168" s="80">
        <v>-0.25837100807762098</v>
      </c>
      <c r="AT168" s="173">
        <v>5.7101000008583001E-2</v>
      </c>
      <c r="AU168" s="80">
        <v>57.502099999999999</v>
      </c>
      <c r="AV168" s="80">
        <v>43.820399999999999</v>
      </c>
      <c r="AW168" s="80">
        <v>81.858500000000006</v>
      </c>
      <c r="AX168" s="173">
        <v>4.6298160488067398E-5</v>
      </c>
      <c r="AY168" s="80">
        <v>29.0474491972981</v>
      </c>
      <c r="AZ168" s="80">
        <v>-52.0948983945962</v>
      </c>
      <c r="BA168" s="80">
        <v>-1</v>
      </c>
      <c r="BB168" s="80">
        <v>1.31222216136776</v>
      </c>
      <c r="BC168" s="80" t="b">
        <v>1</v>
      </c>
      <c r="BD168" s="80">
        <v>0.90110400000000002</v>
      </c>
      <c r="BE168" s="173">
        <v>-2.6451299999999999E-3</v>
      </c>
      <c r="BF168" s="80">
        <v>0.802062317899495</v>
      </c>
      <c r="BG168" s="80">
        <v>9.8894748302459701E-2</v>
      </c>
      <c r="BH168" s="80">
        <v>-2.7407587897288001E-2</v>
      </c>
      <c r="BI168" s="80">
        <v>-0.109669725516281</v>
      </c>
      <c r="BJ168" s="80">
        <v>-0.25837100807762098</v>
      </c>
      <c r="BK168" s="80">
        <v>5.7101000008583001E-2</v>
      </c>
      <c r="BL168" s="80">
        <v>13.690300000000001</v>
      </c>
      <c r="BM168" s="80">
        <v>9.6266200000000008</v>
      </c>
      <c r="BN168" s="80">
        <v>21.519300000000001</v>
      </c>
      <c r="BO168" s="80">
        <v>0.19204934013678099</v>
      </c>
      <c r="BP168" s="80">
        <v>37.356709197298102</v>
      </c>
      <c r="BQ168" s="80">
        <v>-66.713418394596204</v>
      </c>
      <c r="BR168" s="80">
        <v>-1</v>
      </c>
      <c r="BS168" s="80">
        <v>1.42212947015671</v>
      </c>
      <c r="BT168" s="80" t="b">
        <v>1</v>
      </c>
      <c r="BU168" s="80">
        <v>-1</v>
      </c>
      <c r="BV168" s="80">
        <v>0.972549</v>
      </c>
      <c r="BW168" s="80">
        <v>8.1264300000000005E-3</v>
      </c>
      <c r="BX168" s="80">
        <v>1</v>
      </c>
      <c r="BY168" s="80">
        <v>0.97108154031402105</v>
      </c>
      <c r="BZ168" s="80">
        <v>2.7449748302459699E-2</v>
      </c>
      <c r="CA168" s="80">
        <v>-4.4784588498292199E-2</v>
      </c>
      <c r="CB168" s="80">
        <v>-3.9637230233558501E-2</v>
      </c>
      <c r="CC168" s="80">
        <v>-5.3284301223619698E-2</v>
      </c>
      <c r="CD168" s="173">
        <v>7.9722064227404604E-2</v>
      </c>
      <c r="CE168" s="80">
        <v>6.4864199999999999</v>
      </c>
      <c r="CF168" s="80">
        <v>1.9905999999999999</v>
      </c>
      <c r="CG168" s="80">
        <v>16.693899999999999</v>
      </c>
      <c r="CH168" s="80">
        <v>0.99809701701669895</v>
      </c>
      <c r="CI168" s="80">
        <v>40.267809197298099</v>
      </c>
      <c r="CJ168" s="80">
        <v>-70.535618394596199</v>
      </c>
      <c r="CK168" s="80">
        <v>-1</v>
      </c>
      <c r="CL168" s="80">
        <v>3.2585250678187401</v>
      </c>
      <c r="CM168" s="80" t="b">
        <v>1</v>
      </c>
      <c r="CN168" s="80">
        <v>0.99815600000000004</v>
      </c>
      <c r="CO168" s="80">
        <v>1.25089E-2</v>
      </c>
      <c r="CP168" s="80">
        <v>0.12923019597033999</v>
      </c>
      <c r="CQ168" s="80">
        <v>0.88536000000000004</v>
      </c>
      <c r="CR168" s="80">
        <v>0.998033002773137</v>
      </c>
      <c r="CS168" s="80">
        <v>1.8427483024596699E-3</v>
      </c>
      <c r="CT168" s="80">
        <v>-1.56778237963527E-2</v>
      </c>
      <c r="CU168" s="80">
        <v>2.4739737300606902E-2</v>
      </c>
      <c r="CV168" s="173">
        <v>-7.58147710832163E-3</v>
      </c>
      <c r="CW168" s="173">
        <v>1.1116652985890801E-3</v>
      </c>
      <c r="CX168" s="80">
        <v>1</v>
      </c>
      <c r="CY168" s="80" t="s">
        <v>1626</v>
      </c>
      <c r="CZ168" s="174">
        <v>6.4864199999999999</v>
      </c>
      <c r="DA168" s="174">
        <v>1.9905999999999999</v>
      </c>
      <c r="DB168" s="174">
        <v>16.693899999999999</v>
      </c>
      <c r="DC168" s="80">
        <v>0.99809701701669895</v>
      </c>
      <c r="DD168" s="80">
        <v>40.267809197298099</v>
      </c>
      <c r="DE168" s="80">
        <v>-70.535618394596199</v>
      </c>
      <c r="DF168" s="80">
        <v>-1</v>
      </c>
      <c r="DG168" s="80">
        <v>3.2585250678187401</v>
      </c>
      <c r="DH168" s="80">
        <v>8.3863659198231595</v>
      </c>
      <c r="DI168" s="80">
        <v>2.5736692967769499</v>
      </c>
      <c r="DJ168" s="80">
        <v>0.998033002773137</v>
      </c>
      <c r="DK168" s="80" t="b">
        <v>0</v>
      </c>
      <c r="DL168" s="80">
        <v>-9.1508679999999995E-2</v>
      </c>
      <c r="DM168" s="80"/>
      <c r="DN168" s="80"/>
      <c r="DO168" s="80">
        <v>-6.07289218902587</v>
      </c>
      <c r="DP168" s="80">
        <v>6.07289218902587</v>
      </c>
      <c r="DQ168" s="80"/>
      <c r="DR168" s="80"/>
      <c r="DS168" s="80">
        <v>-1.183991</v>
      </c>
      <c r="DT168" s="80">
        <v>-1.4201604000000001</v>
      </c>
      <c r="DU168" s="80">
        <v>-2.6439604999999999</v>
      </c>
      <c r="DV168" s="80">
        <v>-6.0728920000000004</v>
      </c>
      <c r="DW168" s="80" t="b">
        <v>0</v>
      </c>
      <c r="DX168" s="80" t="b">
        <v>0</v>
      </c>
      <c r="DY168" s="80" t="b">
        <v>0</v>
      </c>
      <c r="DZ168" s="80" t="b">
        <v>0</v>
      </c>
      <c r="EA168" s="80" t="b">
        <v>0</v>
      </c>
      <c r="EB168" s="80" t="b">
        <v>0</v>
      </c>
    </row>
    <row r="169" spans="6:132" x14ac:dyDescent="0.25">
      <c r="F169" s="80" t="s">
        <v>245</v>
      </c>
      <c r="G169" s="80"/>
      <c r="H169" s="80"/>
      <c r="I169" s="80">
        <v>9.7434799999999999</v>
      </c>
      <c r="J169" s="80">
        <v>4.0293599999999996</v>
      </c>
      <c r="K169" s="80">
        <v>33.183300000000003</v>
      </c>
      <c r="L169" s="80">
        <v>0.92631756879574401</v>
      </c>
      <c r="M169" s="80">
        <v>22.083799197298099</v>
      </c>
      <c r="N169" s="80">
        <v>-34.167598394596197</v>
      </c>
      <c r="O169" s="80">
        <v>-1</v>
      </c>
      <c r="P169" s="80">
        <v>2.4181209919193098</v>
      </c>
      <c r="Q169" s="80">
        <v>0</v>
      </c>
      <c r="R169" s="80">
        <v>0.99450300000000003</v>
      </c>
      <c r="S169" s="80">
        <v>-1.08968</v>
      </c>
      <c r="T169" s="80">
        <v>1.0943499999999999</v>
      </c>
      <c r="U169" s="80">
        <v>35.705500000000001</v>
      </c>
      <c r="V169" s="80" t="b">
        <v>1</v>
      </c>
      <c r="W169" s="80">
        <v>0.96418887614758497</v>
      </c>
      <c r="X169" s="80">
        <v>5.4994884939193397E-3</v>
      </c>
      <c r="Y169" s="80">
        <v>-5.3475370147765697E-2</v>
      </c>
      <c r="Z169" s="80">
        <v>0.124580320612483</v>
      </c>
      <c r="AA169" s="80">
        <v>-7.7790858875332602E-2</v>
      </c>
      <c r="AB169" s="173">
        <v>2.0134841982677901E-2</v>
      </c>
      <c r="AC169" s="80">
        <v>97.010800000000003</v>
      </c>
      <c r="AD169" s="80">
        <v>69.938299999999998</v>
      </c>
      <c r="AE169" s="80">
        <v>155.89500000000001</v>
      </c>
      <c r="AF169" s="80">
        <v>5.1006635189767497E-3</v>
      </c>
      <c r="AG169" s="80">
        <v>15.3670791972981</v>
      </c>
      <c r="AH169" s="80">
        <v>-22.7341583945962</v>
      </c>
      <c r="AI169" s="80">
        <v>-1</v>
      </c>
      <c r="AJ169" s="80">
        <v>1.3870911932374601</v>
      </c>
      <c r="AK169" s="80">
        <v>0.82918599999999998</v>
      </c>
      <c r="AL169" s="173">
        <v>-3.00768E-3</v>
      </c>
      <c r="AM169" s="80">
        <v>1</v>
      </c>
      <c r="AN169" s="80" t="b">
        <v>1</v>
      </c>
      <c r="AO169" s="80">
        <v>0.63589678732594201</v>
      </c>
      <c r="AP169" s="80">
        <v>0.17081648849391901</v>
      </c>
      <c r="AQ169" s="80">
        <v>-9.0561518607635505E-2</v>
      </c>
      <c r="AR169" s="80">
        <v>-0.13221254793125101</v>
      </c>
      <c r="AS169" s="80">
        <v>-0.43473133490212701</v>
      </c>
      <c r="AT169" s="173">
        <v>9.4758000306069803E-2</v>
      </c>
      <c r="AU169" s="80">
        <v>97.010800000000003</v>
      </c>
      <c r="AV169" s="80">
        <v>69.938299999999998</v>
      </c>
      <c r="AW169" s="80">
        <v>155.89500000000001</v>
      </c>
      <c r="AX169" s="80">
        <v>1.9817485789415099E-3</v>
      </c>
      <c r="AY169" s="80">
        <v>15.3670791972981</v>
      </c>
      <c r="AZ169" s="80">
        <v>-24.7341583945962</v>
      </c>
      <c r="BA169" s="80">
        <v>-1</v>
      </c>
      <c r="BB169" s="80">
        <v>1.3870911932374601</v>
      </c>
      <c r="BC169" s="80" t="b">
        <v>1</v>
      </c>
      <c r="BD169" s="80">
        <v>0.82918599999999998</v>
      </c>
      <c r="BE169" s="173">
        <v>-3.00768E-3</v>
      </c>
      <c r="BF169" s="80">
        <v>0.63589678732594201</v>
      </c>
      <c r="BG169" s="80">
        <v>0.17081648849391901</v>
      </c>
      <c r="BH169" s="80">
        <v>-9.0561518607635505E-2</v>
      </c>
      <c r="BI169" s="80">
        <v>-0.13221254793125101</v>
      </c>
      <c r="BJ169" s="80">
        <v>-0.43473133490212701</v>
      </c>
      <c r="BK169" s="80">
        <v>9.4758000306069803E-2</v>
      </c>
      <c r="BL169" s="80">
        <v>11.617100000000001</v>
      </c>
      <c r="BM169" s="80">
        <v>6.4455999999999998</v>
      </c>
      <c r="BN169" s="80">
        <v>33.787599999999998</v>
      </c>
      <c r="BO169" s="80">
        <v>0.90216540722458405</v>
      </c>
      <c r="BP169" s="80">
        <v>22.249729197298102</v>
      </c>
      <c r="BQ169" s="80">
        <v>-36.499458394596203</v>
      </c>
      <c r="BR169" s="80">
        <v>-1</v>
      </c>
      <c r="BS169" s="80">
        <v>1.8023302718133301</v>
      </c>
      <c r="BT169" s="80" t="b">
        <v>1</v>
      </c>
      <c r="BU169" s="80">
        <v>-1</v>
      </c>
      <c r="BV169" s="80">
        <v>0.98675000000000002</v>
      </c>
      <c r="BW169" s="80">
        <v>2.0625299999999999E-2</v>
      </c>
      <c r="BX169" s="80">
        <v>1</v>
      </c>
      <c r="BY169" s="80">
        <v>0.97444279172457104</v>
      </c>
      <c r="BZ169" s="80">
        <v>1.3252488493919299E-2</v>
      </c>
      <c r="CA169" s="80">
        <v>-8.0917286560544699E-2</v>
      </c>
      <c r="CB169" s="80">
        <v>9.8132983369105795E-2</v>
      </c>
      <c r="CC169" s="80">
        <v>-3.1760755893732E-2</v>
      </c>
      <c r="CD169" s="173">
        <v>1.9612453252245501E-2</v>
      </c>
      <c r="CE169" s="80">
        <v>10.097099999999999</v>
      </c>
      <c r="CF169" s="80">
        <v>1.8563000000000001</v>
      </c>
      <c r="CG169" s="80">
        <v>33.533299999999997</v>
      </c>
      <c r="CH169" s="80">
        <v>0.96267861385653097</v>
      </c>
      <c r="CI169" s="80">
        <v>22.2752891972981</v>
      </c>
      <c r="CJ169" s="80">
        <v>-34.550578394596201</v>
      </c>
      <c r="CK169" s="80">
        <v>-1</v>
      </c>
      <c r="CL169" s="80">
        <v>5.4393686365350398</v>
      </c>
      <c r="CM169" s="80" t="b">
        <v>1</v>
      </c>
      <c r="CN169" s="80">
        <v>0.99278699999999998</v>
      </c>
      <c r="CO169" s="80">
        <v>2.0993299999999999E-2</v>
      </c>
      <c r="CP169" s="173">
        <v>5.9550838242113302E-3</v>
      </c>
      <c r="CQ169" s="80">
        <v>0.921987</v>
      </c>
      <c r="CR169" s="80">
        <v>0.97400844048007096</v>
      </c>
      <c r="CS169" s="80">
        <v>7.2154884939193897E-3</v>
      </c>
      <c r="CT169" s="80">
        <v>-6.21416390773342E-2</v>
      </c>
      <c r="CU169" s="80">
        <v>0.108022966393742</v>
      </c>
      <c r="CV169" s="80">
        <v>-4.8303029306954001E-2</v>
      </c>
      <c r="CW169" s="173">
        <v>1.15122311543736E-2</v>
      </c>
      <c r="CX169" s="80">
        <v>1</v>
      </c>
      <c r="CY169" s="80" t="s">
        <v>1543</v>
      </c>
      <c r="CZ169" s="174">
        <v>11.617100000000001</v>
      </c>
      <c r="DA169" s="174">
        <v>6.4455999999999998</v>
      </c>
      <c r="DB169" s="174">
        <v>33.787599999999998</v>
      </c>
      <c r="DC169" s="80">
        <v>0.90216540722458405</v>
      </c>
      <c r="DD169" s="80">
        <v>22.249729197298102</v>
      </c>
      <c r="DE169" s="80">
        <v>-36.499458394596203</v>
      </c>
      <c r="DF169" s="80">
        <v>-1</v>
      </c>
      <c r="DG169" s="80">
        <v>1.8023302718133301</v>
      </c>
      <c r="DH169" s="80">
        <v>5.2419635099913098</v>
      </c>
      <c r="DI169" s="80">
        <v>2.9084367010699701</v>
      </c>
      <c r="DJ169" s="80">
        <v>0.97444279172457104</v>
      </c>
      <c r="DK169" s="80" t="b">
        <v>0</v>
      </c>
      <c r="DL169" s="173">
        <v>-0.12969066000000001</v>
      </c>
      <c r="DM169" s="80"/>
      <c r="DN169" s="80"/>
      <c r="DO169" s="80">
        <v>-46.2108345031738</v>
      </c>
      <c r="DP169" s="80">
        <v>46.2108345031738</v>
      </c>
      <c r="DQ169" s="80"/>
      <c r="DR169" s="80"/>
      <c r="DS169" s="80">
        <v>-1.4173574</v>
      </c>
      <c r="DT169" s="80">
        <v>-1.6730281</v>
      </c>
      <c r="DU169" s="80">
        <v>-10.673902999999999</v>
      </c>
      <c r="DV169" s="80">
        <v>-46.210835000000003</v>
      </c>
      <c r="DW169" s="80" t="b">
        <v>0</v>
      </c>
      <c r="DX169" s="80" t="b">
        <v>0</v>
      </c>
      <c r="DY169" s="80" t="b">
        <v>0</v>
      </c>
      <c r="DZ169" s="80" t="b">
        <v>0</v>
      </c>
      <c r="EA169" s="80" t="b">
        <v>0</v>
      </c>
      <c r="EB169" s="80" t="b">
        <v>0</v>
      </c>
    </row>
    <row r="170" spans="6:132" x14ac:dyDescent="0.25">
      <c r="F170" s="80" t="s">
        <v>235</v>
      </c>
      <c r="G170" s="80"/>
      <c r="H170" s="80"/>
      <c r="I170" s="80">
        <v>20.5091</v>
      </c>
      <c r="J170" s="80">
        <v>8.5006799999999991</v>
      </c>
      <c r="K170" s="80">
        <v>59.276699999999998</v>
      </c>
      <c r="L170" s="80">
        <v>0.95928714404372495</v>
      </c>
      <c r="M170" s="80">
        <v>25.277949197298099</v>
      </c>
      <c r="N170" s="80">
        <v>-40.555898394596198</v>
      </c>
      <c r="O170" s="80">
        <v>-1</v>
      </c>
      <c r="P170" s="80">
        <v>2.4126422827350198</v>
      </c>
      <c r="Q170" s="80">
        <v>0</v>
      </c>
      <c r="R170" s="80">
        <v>1.00583</v>
      </c>
      <c r="S170" s="80">
        <v>-1.0175799999999999</v>
      </c>
      <c r="T170" s="80">
        <v>1</v>
      </c>
      <c r="U170" s="80">
        <v>94.1554</v>
      </c>
      <c r="V170" s="80" t="b">
        <v>1</v>
      </c>
      <c r="W170" s="80">
        <v>0.964897070957493</v>
      </c>
      <c r="X170" s="80">
        <v>-5.8250081110000603E-3</v>
      </c>
      <c r="Y170" s="80">
        <v>5.4162741976275797E-2</v>
      </c>
      <c r="Z170" s="80">
        <v>-9.9502574341222103E-2</v>
      </c>
      <c r="AA170" s="80">
        <v>3.8789293919824899E-2</v>
      </c>
      <c r="AB170" s="80">
        <v>-6.6423733990504299E-3</v>
      </c>
      <c r="AC170" s="80">
        <v>82.177499999999995</v>
      </c>
      <c r="AD170" s="80">
        <v>60.583100000000002</v>
      </c>
      <c r="AE170" s="80">
        <v>133.155</v>
      </c>
      <c r="AF170" s="173">
        <v>0.20184690818189499</v>
      </c>
      <c r="AG170" s="80">
        <v>22.8158391972981</v>
      </c>
      <c r="AH170" s="80">
        <v>-37.6316783945962</v>
      </c>
      <c r="AI170" s="80">
        <v>-1</v>
      </c>
      <c r="AJ170" s="80">
        <v>1.35644263829351</v>
      </c>
      <c r="AK170" s="80">
        <v>0.93139099999999997</v>
      </c>
      <c r="AL170" s="80">
        <v>-2.4903099999999999E-3</v>
      </c>
      <c r="AM170" s="80">
        <v>1</v>
      </c>
      <c r="AN170" s="80" t="b">
        <v>1</v>
      </c>
      <c r="AO170" s="80">
        <v>0.81050877493856099</v>
      </c>
      <c r="AP170" s="80">
        <v>6.8613991888999901E-2</v>
      </c>
      <c r="AQ170" s="80">
        <v>4.9549073125356002E-2</v>
      </c>
      <c r="AR170" s="80">
        <v>-0.20697075234748799</v>
      </c>
      <c r="AS170" s="80">
        <v>-0.161846654202143</v>
      </c>
      <c r="AT170" s="80">
        <v>4.0387996025800697E-2</v>
      </c>
      <c r="AU170" s="80">
        <v>82.177400000000006</v>
      </c>
      <c r="AV170" s="80">
        <v>60.583100000000002</v>
      </c>
      <c r="AW170" s="80">
        <v>125.508</v>
      </c>
      <c r="AX170" s="173">
        <v>0.113370949123885</v>
      </c>
      <c r="AY170" s="80">
        <v>22.8158391972981</v>
      </c>
      <c r="AZ170" s="80">
        <v>-39.6316783945962</v>
      </c>
      <c r="BA170" s="80">
        <v>-1</v>
      </c>
      <c r="BB170" s="80">
        <v>1.35644098766817</v>
      </c>
      <c r="BC170" s="80" t="b">
        <v>1</v>
      </c>
      <c r="BD170" s="80">
        <v>0.93139099999999997</v>
      </c>
      <c r="BE170" s="80">
        <v>-2.4903099999999999E-3</v>
      </c>
      <c r="BF170" s="80">
        <v>0.81050877493856099</v>
      </c>
      <c r="BG170" s="80">
        <v>6.8613991888999901E-2</v>
      </c>
      <c r="BH170" s="80">
        <v>4.9549073125356002E-2</v>
      </c>
      <c r="BI170" s="80">
        <v>-0.20697075234748799</v>
      </c>
      <c r="BJ170" s="80">
        <v>-0.161846654202143</v>
      </c>
      <c r="BK170" s="80">
        <v>4.0387996025800697E-2</v>
      </c>
      <c r="BL170" s="80">
        <v>37.305900000000001</v>
      </c>
      <c r="BM170" s="80">
        <v>22.710100000000001</v>
      </c>
      <c r="BN170" s="80">
        <v>75.264300000000006</v>
      </c>
      <c r="BO170" s="80">
        <v>0.67052402643193099</v>
      </c>
      <c r="BP170" s="80">
        <v>24.619689197298101</v>
      </c>
      <c r="BQ170" s="80">
        <v>-41.239378394596201</v>
      </c>
      <c r="BR170" s="80">
        <v>-1</v>
      </c>
      <c r="BS170" s="80">
        <v>1.64270082474317</v>
      </c>
      <c r="BT170" s="80" t="b">
        <v>1</v>
      </c>
      <c r="BU170" s="80">
        <v>-1</v>
      </c>
      <c r="BV170" s="80">
        <v>0.977136</v>
      </c>
      <c r="BW170" s="80">
        <v>5.7212599999999997E-3</v>
      </c>
      <c r="BX170" s="80">
        <v>1</v>
      </c>
      <c r="BY170" s="80">
        <v>0.91965184944605505</v>
      </c>
      <c r="BZ170" s="80">
        <v>2.28689918889999E-2</v>
      </c>
      <c r="CA170" s="80">
        <v>3.6010509184265897E-2</v>
      </c>
      <c r="CB170" s="80">
        <v>-0.166780488277224</v>
      </c>
      <c r="CC170" s="80">
        <v>-3.0908349684220598E-2</v>
      </c>
      <c r="CD170" s="80">
        <v>4.9079118904900701E-2</v>
      </c>
      <c r="CE170" s="80">
        <v>19.861899999999999</v>
      </c>
      <c r="CF170" s="80">
        <v>4.30077</v>
      </c>
      <c r="CG170" s="80">
        <v>61.073399999999999</v>
      </c>
      <c r="CH170" s="80">
        <v>0.952435131159305</v>
      </c>
      <c r="CI170" s="80">
        <v>25.238529197298099</v>
      </c>
      <c r="CJ170" s="80">
        <v>-40.477058394596199</v>
      </c>
      <c r="CK170" s="80">
        <v>-1</v>
      </c>
      <c r="CL170" s="80">
        <v>4.6182195281310001</v>
      </c>
      <c r="CM170" s="80" t="b">
        <v>1</v>
      </c>
      <c r="CN170" s="80">
        <v>1.0068600000000001</v>
      </c>
      <c r="CO170" s="80">
        <v>8.6432999999999996E-3</v>
      </c>
      <c r="CP170" s="80">
        <v>0.12971442184121801</v>
      </c>
      <c r="CQ170" s="80">
        <v>0.82588499999999998</v>
      </c>
      <c r="CR170" s="80">
        <v>0.96222192671169104</v>
      </c>
      <c r="CS170" s="80">
        <v>-6.8550081110001397E-3</v>
      </c>
      <c r="CT170" s="80">
        <v>6.3611633894635505E-2</v>
      </c>
      <c r="CU170" s="80">
        <v>-0.10285980115060001</v>
      </c>
      <c r="CV170" s="80">
        <v>2.8827055699709399E-2</v>
      </c>
      <c r="CW170" s="80">
        <v>-3.3403864810939402E-3</v>
      </c>
      <c r="CX170" s="80">
        <v>1</v>
      </c>
      <c r="CY170" s="80" t="s">
        <v>1543</v>
      </c>
      <c r="CZ170" s="174">
        <v>37.305900000000001</v>
      </c>
      <c r="DA170" s="174">
        <v>22.710100000000001</v>
      </c>
      <c r="DB170" s="174">
        <v>75.264300000000006</v>
      </c>
      <c r="DC170" s="80">
        <v>0.67052402643193099</v>
      </c>
      <c r="DD170" s="80">
        <v>24.619689197298101</v>
      </c>
      <c r="DE170" s="80">
        <v>-41.239378394596201</v>
      </c>
      <c r="DF170" s="80">
        <v>-1</v>
      </c>
      <c r="DG170" s="80">
        <v>1.64270082474317</v>
      </c>
      <c r="DH170" s="80">
        <v>3.3141333591661799</v>
      </c>
      <c r="DI170" s="80">
        <v>2.0174905309883902</v>
      </c>
      <c r="DJ170" s="80">
        <v>0.91965184944605505</v>
      </c>
      <c r="DK170" s="80" t="b">
        <v>0</v>
      </c>
      <c r="DL170" s="80">
        <v>-4.5222603E-2</v>
      </c>
      <c r="DM170" s="80"/>
      <c r="DN170" s="80"/>
      <c r="DO170" s="80">
        <v>-4.4506778717040998</v>
      </c>
      <c r="DP170" s="80">
        <v>4.4506778717040998</v>
      </c>
      <c r="DQ170" s="80"/>
      <c r="DR170" s="80"/>
      <c r="DS170" s="80">
        <v>-1.0487215999999999</v>
      </c>
      <c r="DT170" s="80">
        <v>-1.5570580000000001</v>
      </c>
      <c r="DU170" s="80">
        <v>-1.9211898999999999</v>
      </c>
      <c r="DV170" s="80">
        <v>-4.4506779999999999</v>
      </c>
      <c r="DW170" s="80" t="b">
        <v>0</v>
      </c>
      <c r="DX170" s="80" t="b">
        <v>0</v>
      </c>
      <c r="DY170" s="80" t="b">
        <v>0</v>
      </c>
      <c r="DZ170" s="80" t="b">
        <v>0</v>
      </c>
      <c r="EA170" s="80" t="b">
        <v>0</v>
      </c>
      <c r="EB170" s="80" t="b">
        <v>0</v>
      </c>
    </row>
    <row r="171" spans="6:132" x14ac:dyDescent="0.25">
      <c r="F171" s="80" t="s">
        <v>237</v>
      </c>
      <c r="G171" s="80"/>
      <c r="H171" s="80"/>
      <c r="I171" s="80">
        <v>13.6182</v>
      </c>
      <c r="J171" s="80">
        <v>5.7173499999999997</v>
      </c>
      <c r="K171" s="80">
        <v>37.400500000000001</v>
      </c>
      <c r="L171" s="80">
        <v>0.97428960268033704</v>
      </c>
      <c r="M171" s="80">
        <v>29.108899197298101</v>
      </c>
      <c r="N171" s="80">
        <v>-48.217798394596201</v>
      </c>
      <c r="O171" s="80">
        <v>-1</v>
      </c>
      <c r="P171" s="80">
        <v>2.3819077019948001</v>
      </c>
      <c r="Q171" s="80">
        <v>0</v>
      </c>
      <c r="R171" s="80">
        <v>0.993143</v>
      </c>
      <c r="S171" s="80">
        <v>-1.0039400000000001</v>
      </c>
      <c r="T171" s="80">
        <v>1.27163</v>
      </c>
      <c r="U171" s="80">
        <v>52.929299999999998</v>
      </c>
      <c r="V171" s="80" t="b">
        <v>1</v>
      </c>
      <c r="W171" s="80">
        <v>0.98677215083177405</v>
      </c>
      <c r="X171" s="80">
        <v>6.8557706542015E-3</v>
      </c>
      <c r="Y171" s="80">
        <v>-4.4235996053790597E-2</v>
      </c>
      <c r="Z171" s="80">
        <v>6.8187439682928702E-2</v>
      </c>
      <c r="AA171" s="173">
        <v>-3.2331299821891299E-2</v>
      </c>
      <c r="AB171" s="173">
        <v>7.6921519117371297E-3</v>
      </c>
      <c r="AC171" s="80">
        <v>73.709199999999996</v>
      </c>
      <c r="AD171" s="80">
        <v>55.003399999999999</v>
      </c>
      <c r="AE171" s="80">
        <v>111.01</v>
      </c>
      <c r="AF171" s="80">
        <v>4.9605336057319998E-3</v>
      </c>
      <c r="AG171" s="80">
        <v>22.090689197298101</v>
      </c>
      <c r="AH171" s="80">
        <v>-36.181378394596202</v>
      </c>
      <c r="AI171" s="80">
        <v>-1</v>
      </c>
      <c r="AJ171" s="80">
        <v>1.3400844311442499</v>
      </c>
      <c r="AK171" s="80">
        <v>0.887486</v>
      </c>
      <c r="AL171" s="80">
        <v>-2.8739600000000001E-3</v>
      </c>
      <c r="AM171" s="80">
        <v>1</v>
      </c>
      <c r="AN171" s="80" t="b">
        <v>1</v>
      </c>
      <c r="AO171" s="80">
        <v>0.76556480907199598</v>
      </c>
      <c r="AP171" s="80">
        <v>0.112512770654201</v>
      </c>
      <c r="AQ171" s="80">
        <v>-2.68691258228047E-2</v>
      </c>
      <c r="AR171" s="80">
        <v>-8.6875334085769598E-2</v>
      </c>
      <c r="AS171" s="80">
        <v>-0.33390666839122701</v>
      </c>
      <c r="AT171" s="173">
        <v>7.1196002640247405E-2</v>
      </c>
      <c r="AU171" s="80">
        <v>73.709199999999996</v>
      </c>
      <c r="AV171" s="80">
        <v>55.003399999999999</v>
      </c>
      <c r="AW171" s="80">
        <v>109.65900000000001</v>
      </c>
      <c r="AX171" s="80">
        <v>1.92371366814614E-3</v>
      </c>
      <c r="AY171" s="80">
        <v>22.090689197298101</v>
      </c>
      <c r="AZ171" s="80">
        <v>-38.181378394596202</v>
      </c>
      <c r="BA171" s="80">
        <v>-1</v>
      </c>
      <c r="BB171" s="80">
        <v>1.3400844311442499</v>
      </c>
      <c r="BC171" s="80" t="b">
        <v>1</v>
      </c>
      <c r="BD171" s="80">
        <v>0.887486</v>
      </c>
      <c r="BE171" s="80">
        <v>-2.8739600000000001E-3</v>
      </c>
      <c r="BF171" s="80">
        <v>0.76556480907199598</v>
      </c>
      <c r="BG171" s="80">
        <v>0.112512770654201</v>
      </c>
      <c r="BH171" s="80">
        <v>-2.68691258228047E-2</v>
      </c>
      <c r="BI171" s="80">
        <v>-8.6875334085769598E-2</v>
      </c>
      <c r="BJ171" s="80">
        <v>-0.33390666839122701</v>
      </c>
      <c r="BK171" s="173">
        <v>7.1196002640247405E-2</v>
      </c>
      <c r="BL171" s="80">
        <v>14.304500000000001</v>
      </c>
      <c r="BM171" s="80">
        <v>9.0811899999999994</v>
      </c>
      <c r="BN171" s="80">
        <v>33.180100000000003</v>
      </c>
      <c r="BO171" s="80">
        <v>0.81827038682937103</v>
      </c>
      <c r="BP171" s="80">
        <v>28.756269197298099</v>
      </c>
      <c r="BQ171" s="80">
        <v>-49.512538394596199</v>
      </c>
      <c r="BR171" s="80">
        <v>-1</v>
      </c>
      <c r="BS171" s="80">
        <v>1.5751790238944401</v>
      </c>
      <c r="BT171" s="80" t="b">
        <v>1</v>
      </c>
      <c r="BU171" s="80">
        <v>-1</v>
      </c>
      <c r="BV171" s="80">
        <v>0.98991200000000001</v>
      </c>
      <c r="BW171" s="80">
        <v>1.18397E-2</v>
      </c>
      <c r="BX171" s="80">
        <v>1</v>
      </c>
      <c r="BY171" s="80">
        <v>0.98466380042782198</v>
      </c>
      <c r="BZ171" s="80">
        <v>1.00867706542014E-2</v>
      </c>
      <c r="CA171" s="80">
        <v>-4.0028165938409598E-2</v>
      </c>
      <c r="CB171" s="80">
        <v>3.6019020225001398E-2</v>
      </c>
      <c r="CC171" s="80">
        <v>-3.6790382699651097E-2</v>
      </c>
      <c r="CD171" s="80">
        <v>6.8113395910314206E-2</v>
      </c>
      <c r="CE171" s="80">
        <v>13.402699999999999</v>
      </c>
      <c r="CF171" s="80">
        <v>3.5041899999999999</v>
      </c>
      <c r="CG171" s="80">
        <v>37.2241</v>
      </c>
      <c r="CH171" s="80">
        <v>0.99100168576923997</v>
      </c>
      <c r="CI171" s="80">
        <v>29.265039197298101</v>
      </c>
      <c r="CJ171" s="80">
        <v>-48.530078394596202</v>
      </c>
      <c r="CK171" s="80">
        <v>-1</v>
      </c>
      <c r="CL171" s="80">
        <v>3.8247640681583999</v>
      </c>
      <c r="CM171" s="80" t="b">
        <v>1</v>
      </c>
      <c r="CN171" s="80">
        <v>0.99381399999999998</v>
      </c>
      <c r="CO171" s="173">
        <v>1.4944199999999999E-2</v>
      </c>
      <c r="CP171" s="80">
        <v>8.7248055908399402E-2</v>
      </c>
      <c r="CQ171" s="80">
        <v>1.06141</v>
      </c>
      <c r="CR171" s="80">
        <v>0.99176710233967103</v>
      </c>
      <c r="CS171" s="80">
        <v>6.1847706542015298E-3</v>
      </c>
      <c r="CT171" s="80">
        <v>-4.0699320493483897E-2</v>
      </c>
      <c r="CU171" s="80">
        <v>5.3368721057392501E-2</v>
      </c>
      <c r="CV171" s="80">
        <v>-1.6602890288687999E-2</v>
      </c>
      <c r="CW171" s="80">
        <v>3.1377746359664001E-3</v>
      </c>
      <c r="CX171" s="80">
        <v>1</v>
      </c>
      <c r="CY171" s="80" t="s">
        <v>1543</v>
      </c>
      <c r="CZ171" s="174">
        <v>14.304500000000001</v>
      </c>
      <c r="DA171" s="174">
        <v>9.0811899999999994</v>
      </c>
      <c r="DB171" s="174">
        <v>33.180100000000003</v>
      </c>
      <c r="DC171" s="80">
        <v>0.81827038682937103</v>
      </c>
      <c r="DD171" s="80">
        <v>28.756269197298099</v>
      </c>
      <c r="DE171" s="80">
        <v>-49.512538394596199</v>
      </c>
      <c r="DF171" s="80">
        <v>-1</v>
      </c>
      <c r="DG171" s="80">
        <v>1.5751790238944401</v>
      </c>
      <c r="DH171" s="80">
        <v>3.6537171890468101</v>
      </c>
      <c r="DI171" s="80">
        <v>2.3195567828305701</v>
      </c>
      <c r="DJ171" s="80">
        <v>0.98466380042782198</v>
      </c>
      <c r="DK171" s="80" t="b">
        <v>0</v>
      </c>
      <c r="DL171" s="80">
        <v>-8.4614590000000003E-2</v>
      </c>
      <c r="DM171" s="80"/>
      <c r="DN171" s="80"/>
      <c r="DO171" s="80">
        <v>-10.3633251190185</v>
      </c>
      <c r="DP171" s="80">
        <v>10.3633251190185</v>
      </c>
      <c r="DQ171" s="80"/>
      <c r="DR171" s="80"/>
      <c r="DS171" s="80">
        <v>-1.2062663</v>
      </c>
      <c r="DT171" s="80">
        <v>-1.4168904</v>
      </c>
      <c r="DU171" s="80">
        <v>-3.7568041999999999</v>
      </c>
      <c r="DV171" s="80">
        <v>-10.363325</v>
      </c>
      <c r="DW171" s="80" t="b">
        <v>0</v>
      </c>
      <c r="DX171" s="80" t="b">
        <v>0</v>
      </c>
      <c r="DY171" s="80" t="b">
        <v>0</v>
      </c>
      <c r="DZ171" s="80" t="b">
        <v>0</v>
      </c>
      <c r="EA171" s="80" t="b">
        <v>0</v>
      </c>
      <c r="EB171" s="80" t="b">
        <v>0</v>
      </c>
    </row>
    <row r="172" spans="6:132" x14ac:dyDescent="0.25">
      <c r="F172" s="80" t="s">
        <v>243</v>
      </c>
      <c r="G172" s="80"/>
      <c r="H172" s="80"/>
      <c r="I172" s="80">
        <v>5.9316700000000004</v>
      </c>
      <c r="J172" s="80">
        <v>2.8731300000000002</v>
      </c>
      <c r="K172" s="80">
        <v>15.9236</v>
      </c>
      <c r="L172" s="80">
        <v>0.99951787233460698</v>
      </c>
      <c r="M172" s="80">
        <v>40.473409197298103</v>
      </c>
      <c r="N172" s="80">
        <v>-70.946818394596207</v>
      </c>
      <c r="O172" s="80">
        <v>-1</v>
      </c>
      <c r="P172" s="80">
        <v>2.06453240890596</v>
      </c>
      <c r="Q172" s="80">
        <v>0</v>
      </c>
      <c r="R172" s="80">
        <v>0.99833799999999995</v>
      </c>
      <c r="S172" s="80">
        <v>-0.51904700000000004</v>
      </c>
      <c r="T172" s="80">
        <v>1</v>
      </c>
      <c r="U172" s="80">
        <v>28.946100000000001</v>
      </c>
      <c r="V172" s="80" t="b">
        <v>1</v>
      </c>
      <c r="W172" s="80">
        <v>0.99741545832435696</v>
      </c>
      <c r="X172" s="80">
        <v>1.6620074505806399E-3</v>
      </c>
      <c r="Y172" s="80">
        <v>-1.00774761953643E-2</v>
      </c>
      <c r="Z172" s="80">
        <v>1.2093193052423699E-3</v>
      </c>
      <c r="AA172" s="80">
        <v>1.51521913264393E-2</v>
      </c>
      <c r="AB172" s="173">
        <v>-6.1873084127944599E-3</v>
      </c>
      <c r="AC172" s="80">
        <v>90.283000000000001</v>
      </c>
      <c r="AD172" s="80">
        <v>65.764300000000006</v>
      </c>
      <c r="AE172" s="80">
        <v>141.88300000000001</v>
      </c>
      <c r="AF172" s="80">
        <v>2.5966629304369198E-3</v>
      </c>
      <c r="AG172" s="80">
        <v>32.3819091972981</v>
      </c>
      <c r="AH172" s="80">
        <v>-56.7638183945962</v>
      </c>
      <c r="AI172" s="80">
        <v>-1</v>
      </c>
      <c r="AJ172" s="80">
        <v>1.3728268984844301</v>
      </c>
      <c r="AK172" s="80">
        <v>0.91135200000000005</v>
      </c>
      <c r="AL172" s="173">
        <v>-1.4373599999999999E-3</v>
      </c>
      <c r="AM172" s="80">
        <v>1</v>
      </c>
      <c r="AN172" s="80" t="b">
        <v>1</v>
      </c>
      <c r="AO172" s="80">
        <v>0.61084923179820105</v>
      </c>
      <c r="AP172" s="80">
        <v>8.8648007450580504E-2</v>
      </c>
      <c r="AQ172" s="80">
        <v>-5.02110400762939E-2</v>
      </c>
      <c r="AR172" s="80">
        <v>-0.14087913529693599</v>
      </c>
      <c r="AS172" s="80">
        <v>-0.15665601315434699</v>
      </c>
      <c r="AT172" s="173">
        <v>3.8634002262115302E-2</v>
      </c>
      <c r="AU172" s="80">
        <v>90.283000000000001</v>
      </c>
      <c r="AV172" s="80">
        <v>65.763900000000007</v>
      </c>
      <c r="AW172" s="80">
        <v>141.666</v>
      </c>
      <c r="AX172" s="173">
        <v>9.6629212037102597E-4</v>
      </c>
      <c r="AY172" s="80">
        <v>32.3819091972981</v>
      </c>
      <c r="AZ172" s="80">
        <v>-58.7638183945962</v>
      </c>
      <c r="BA172" s="80">
        <v>-1</v>
      </c>
      <c r="BB172" s="80">
        <v>1.3728352485177999</v>
      </c>
      <c r="BC172" s="80" t="b">
        <v>1</v>
      </c>
      <c r="BD172" s="80">
        <v>0.91135200000000005</v>
      </c>
      <c r="BE172" s="173">
        <v>-1.4373599999999999E-3</v>
      </c>
      <c r="BF172" s="80">
        <v>0.61084923179820105</v>
      </c>
      <c r="BG172" s="80">
        <v>8.8648007450580504E-2</v>
      </c>
      <c r="BH172" s="80">
        <v>-5.02110400762939E-2</v>
      </c>
      <c r="BI172" s="80">
        <v>-0.14087913529693599</v>
      </c>
      <c r="BJ172" s="80">
        <v>-0.15665601315434699</v>
      </c>
      <c r="BK172" s="80">
        <v>3.8634002262115302E-2</v>
      </c>
      <c r="BL172" s="80">
        <v>61.7117</v>
      </c>
      <c r="BM172" s="80">
        <v>42.276400000000002</v>
      </c>
      <c r="BN172" s="80">
        <v>104.026</v>
      </c>
      <c r="BO172" s="80">
        <v>7.7670770988981204E-3</v>
      </c>
      <c r="BP172" s="80">
        <v>33.623009197298103</v>
      </c>
      <c r="BQ172" s="80">
        <v>-59.246018394596199</v>
      </c>
      <c r="BR172" s="80">
        <v>-1</v>
      </c>
      <c r="BS172" s="80">
        <v>1.4597198436953001</v>
      </c>
      <c r="BT172" s="80" t="b">
        <v>1</v>
      </c>
      <c r="BU172" s="80">
        <v>-1</v>
      </c>
      <c r="BV172" s="80">
        <v>0.92652900000000005</v>
      </c>
      <c r="BW172" s="80">
        <v>2.29437E-3</v>
      </c>
      <c r="BX172" s="80">
        <v>1</v>
      </c>
      <c r="BY172" s="80">
        <v>0.682739879965644</v>
      </c>
      <c r="BZ172" s="80">
        <v>7.3471007450580494E-2</v>
      </c>
      <c r="CA172" s="80">
        <v>-5.81078105142111E-2</v>
      </c>
      <c r="CB172" s="80">
        <v>-0.13592755760296699</v>
      </c>
      <c r="CC172" s="80">
        <v>-0.12561301123257801</v>
      </c>
      <c r="CD172" s="173">
        <v>5.32676451852288E-2</v>
      </c>
      <c r="CE172" s="80">
        <v>3.7111100000000001</v>
      </c>
      <c r="CF172" s="80">
        <v>0.137882</v>
      </c>
      <c r="CG172" s="80">
        <v>15.129799999999999</v>
      </c>
      <c r="CH172" s="80">
        <v>0.99998321974651205</v>
      </c>
      <c r="CI172" s="80">
        <v>40.5313091972981</v>
      </c>
      <c r="CJ172" s="80">
        <v>-71.0626183945962</v>
      </c>
      <c r="CK172" s="80">
        <v>-1</v>
      </c>
      <c r="CL172" s="80">
        <v>26.915115823675301</v>
      </c>
      <c r="CM172" s="80" t="b">
        <v>1</v>
      </c>
      <c r="CN172" s="80">
        <v>1.00024</v>
      </c>
      <c r="CO172" s="80">
        <v>1.9188E-2</v>
      </c>
      <c r="CP172" s="173">
        <v>0.49404632049785402</v>
      </c>
      <c r="CQ172" s="80">
        <v>0.62637600000000004</v>
      </c>
      <c r="CR172" s="80">
        <v>0.99906374920392904</v>
      </c>
      <c r="CS172" s="173">
        <v>-2.39992549419421E-4</v>
      </c>
      <c r="CT172" s="80">
        <v>4.1886809396164404E-3</v>
      </c>
      <c r="CU172" s="80">
        <v>-9.9175489798611904E-3</v>
      </c>
      <c r="CV172" s="80">
        <v>4.3389581356154602E-3</v>
      </c>
      <c r="CW172" s="173">
        <v>-7.5400055106178399E-4</v>
      </c>
      <c r="CX172" s="80">
        <v>1</v>
      </c>
      <c r="CY172" s="80" t="s">
        <v>1626</v>
      </c>
      <c r="CZ172" s="174">
        <v>3.7111100000000001</v>
      </c>
      <c r="DA172" s="174">
        <v>0.137882</v>
      </c>
      <c r="DB172" s="174">
        <v>15.129799999999999</v>
      </c>
      <c r="DC172" s="80">
        <v>0.99998321974651205</v>
      </c>
      <c r="DD172" s="80">
        <v>40.5313091972981</v>
      </c>
      <c r="DE172" s="80">
        <v>-71.0626183945962</v>
      </c>
      <c r="DF172" s="80">
        <v>-1</v>
      </c>
      <c r="DG172" s="80">
        <v>26.915115823675301</v>
      </c>
      <c r="DH172" s="80">
        <v>109.730059035987</v>
      </c>
      <c r="DI172" s="80">
        <v>4.0768934361956397</v>
      </c>
      <c r="DJ172" s="80">
        <v>0.99906374920392904</v>
      </c>
      <c r="DK172" s="80" t="b">
        <v>0</v>
      </c>
      <c r="DL172" s="80">
        <v>-9.4682580000000002E-2</v>
      </c>
      <c r="DM172" s="80"/>
      <c r="DN172" s="80"/>
      <c r="DO172" s="80">
        <v>-1.92760670185089</v>
      </c>
      <c r="DP172" s="80">
        <v>1.92760670185089</v>
      </c>
      <c r="DQ172" s="80"/>
      <c r="DR172" s="80"/>
      <c r="DS172" s="80">
        <v>-1.1829699</v>
      </c>
      <c r="DT172" s="80">
        <v>-1.3830494</v>
      </c>
      <c r="DU172" s="80">
        <v>-1.6367683</v>
      </c>
      <c r="DV172" s="80">
        <v>-1.9276066999999999</v>
      </c>
      <c r="DW172" s="80" t="b">
        <v>0</v>
      </c>
      <c r="DX172" s="80" t="b">
        <v>0</v>
      </c>
      <c r="DY172" s="80" t="b">
        <v>0</v>
      </c>
      <c r="DZ172" s="80" t="b">
        <v>0</v>
      </c>
      <c r="EA172" s="80" t="b">
        <v>0</v>
      </c>
      <c r="EB172" s="80" t="b">
        <v>0</v>
      </c>
    </row>
    <row r="173" spans="6:132" x14ac:dyDescent="0.25">
      <c r="F173" s="80" t="s">
        <v>246</v>
      </c>
      <c r="G173" s="80"/>
      <c r="H173" s="80"/>
      <c r="I173" s="80" t="s">
        <v>1828</v>
      </c>
      <c r="J173" s="80" t="s">
        <v>1828</v>
      </c>
      <c r="K173" s="80" t="s">
        <v>1828</v>
      </c>
      <c r="L173" s="80">
        <v>0.80531172510613502</v>
      </c>
      <c r="M173" s="80">
        <v>23.709079197298099</v>
      </c>
      <c r="N173" s="80">
        <v>-37.418158394596198</v>
      </c>
      <c r="O173" s="80">
        <v>1</v>
      </c>
      <c r="P173" s="80" t="s">
        <v>1828</v>
      </c>
      <c r="Q173" s="80">
        <v>0</v>
      </c>
      <c r="R173" s="80">
        <v>0.94922300000000004</v>
      </c>
      <c r="S173" s="80">
        <v>0.12529999999999999</v>
      </c>
      <c r="T173" s="80">
        <v>18</v>
      </c>
      <c r="U173" s="80">
        <v>58.080800000000004</v>
      </c>
      <c r="V173" s="80" t="b">
        <v>1</v>
      </c>
      <c r="W173" s="80">
        <v>0.53366359682607101</v>
      </c>
      <c r="X173" s="80">
        <v>5.0776992549419302E-2</v>
      </c>
      <c r="Y173" s="80">
        <v>-4.21363097330852E-2</v>
      </c>
      <c r="Z173" s="80">
        <v>-0.13991277487968801</v>
      </c>
      <c r="AA173" s="173">
        <v>6.2780764462887897E-2</v>
      </c>
      <c r="AB173" s="173">
        <v>-3.7662998912792997E-2</v>
      </c>
      <c r="AC173" s="80">
        <v>726.83500000000004</v>
      </c>
      <c r="AD173" s="80">
        <v>230.048</v>
      </c>
      <c r="AE173" s="80">
        <v>402956</v>
      </c>
      <c r="AF173" s="80">
        <v>0.45454602389587401</v>
      </c>
      <c r="AG173" s="80">
        <v>23.034289197298101</v>
      </c>
      <c r="AH173" s="80">
        <v>-38.068578394596202</v>
      </c>
      <c r="AI173" s="80">
        <v>1</v>
      </c>
      <c r="AJ173" s="80">
        <v>3.1594928015022901</v>
      </c>
      <c r="AK173" s="80">
        <v>0.97175900000000004</v>
      </c>
      <c r="AL173" s="173">
        <v>2.7864600000000002E-4</v>
      </c>
      <c r="AM173" s="80">
        <v>1</v>
      </c>
      <c r="AN173" s="80" t="b">
        <v>1</v>
      </c>
      <c r="AO173" s="80">
        <v>0.13796776750945799</v>
      </c>
      <c r="AP173" s="80">
        <v>2.8240992549419301E-2</v>
      </c>
      <c r="AQ173" s="80">
        <v>-6.7737415733072903E-2</v>
      </c>
      <c r="AR173" s="80">
        <v>-0.17163932199589499</v>
      </c>
      <c r="AS173" s="80">
        <v>0.13767307663574199</v>
      </c>
      <c r="AT173" s="80">
        <v>-1.8492798912811401E-2</v>
      </c>
      <c r="AU173" s="80">
        <v>726.83399999999995</v>
      </c>
      <c r="AV173" s="80">
        <v>230.048</v>
      </c>
      <c r="AW173" s="80" t="s">
        <v>1828</v>
      </c>
      <c r="AX173" s="80">
        <v>0.301076079555537</v>
      </c>
      <c r="AY173" s="80">
        <v>23.034289197298101</v>
      </c>
      <c r="AZ173" s="80">
        <v>-40.068578394596202</v>
      </c>
      <c r="BA173" s="80">
        <v>1</v>
      </c>
      <c r="BB173" s="80">
        <v>3.1594884545833901</v>
      </c>
      <c r="BC173" s="80" t="b">
        <v>1</v>
      </c>
      <c r="BD173" s="80">
        <v>0.97175900000000004</v>
      </c>
      <c r="BE173" s="173">
        <v>2.7864600000000002E-4</v>
      </c>
      <c r="BF173" s="80">
        <v>0.13796776750945799</v>
      </c>
      <c r="BG173" s="80">
        <v>2.8240992549419301E-2</v>
      </c>
      <c r="BH173" s="80">
        <v>-6.7737415733072903E-2</v>
      </c>
      <c r="BI173" s="80">
        <v>-0.17163932199589499</v>
      </c>
      <c r="BJ173" s="80">
        <v>0.13767307663574199</v>
      </c>
      <c r="BK173" s="80">
        <v>-1.8492798912811401E-2</v>
      </c>
      <c r="BL173" s="80">
        <v>698.32799999999997</v>
      </c>
      <c r="BM173" s="80">
        <v>238.68299999999999</v>
      </c>
      <c r="BN173" s="80">
        <v>364282</v>
      </c>
      <c r="BO173" s="80">
        <v>0.45330143335317702</v>
      </c>
      <c r="BP173" s="80">
        <v>23.030049197298101</v>
      </c>
      <c r="BQ173" s="80">
        <v>-38.060098394596203</v>
      </c>
      <c r="BR173" s="80">
        <v>1</v>
      </c>
      <c r="BS173" s="80">
        <v>2.9257550810070199</v>
      </c>
      <c r="BT173" s="80" t="b">
        <v>1</v>
      </c>
      <c r="BU173" s="80">
        <v>1</v>
      </c>
      <c r="BV173" s="80">
        <v>0.97229500000000002</v>
      </c>
      <c r="BW173" s="173">
        <v>2.7100399999999998E-4</v>
      </c>
      <c r="BX173" s="80">
        <v>1</v>
      </c>
      <c r="BY173" s="80">
        <v>0.134916404934495</v>
      </c>
      <c r="BZ173" s="80">
        <v>2.7704992549419299E-2</v>
      </c>
      <c r="CA173" s="80">
        <v>-6.8111088414881102E-2</v>
      </c>
      <c r="CB173" s="80">
        <v>-0.17171436457950001</v>
      </c>
      <c r="CC173" s="80">
        <v>0.138291803793477</v>
      </c>
      <c r="CD173" s="80">
        <v>-1.7786011334431199E-2</v>
      </c>
      <c r="CE173" s="80" t="s">
        <v>1828</v>
      </c>
      <c r="CF173" s="80" t="s">
        <v>1828</v>
      </c>
      <c r="CG173" s="80" t="s">
        <v>1828</v>
      </c>
      <c r="CH173" s="80">
        <v>0.51591459494838099</v>
      </c>
      <c r="CI173" s="80">
        <v>22.744159197298099</v>
      </c>
      <c r="CJ173" s="80">
        <v>-35.488318394596199</v>
      </c>
      <c r="CK173" s="80">
        <v>1</v>
      </c>
      <c r="CL173" s="80" t="s">
        <v>1828</v>
      </c>
      <c r="CM173" s="80" t="b">
        <v>1</v>
      </c>
      <c r="CN173" s="80">
        <v>0.99695599999999995</v>
      </c>
      <c r="CO173" s="173">
        <v>5.5911900000000002E-11</v>
      </c>
      <c r="CP173" s="80">
        <v>0.21811779894566799</v>
      </c>
      <c r="CQ173" s="80">
        <v>2.3811399999999998</v>
      </c>
      <c r="CR173" s="80">
        <v>-2.82697481113687E-2</v>
      </c>
      <c r="CS173" s="80">
        <v>3.0439925494194402E-3</v>
      </c>
      <c r="CT173" s="80">
        <v>-8.9869309733072805E-2</v>
      </c>
      <c r="CU173" s="80">
        <v>-0.18764100399589501</v>
      </c>
      <c r="CV173" s="173">
        <v>0.14034067663574201</v>
      </c>
      <c r="CW173" s="173">
        <v>3.9904001087188702E-2</v>
      </c>
      <c r="CX173" s="80">
        <v>1</v>
      </c>
      <c r="CY173" s="80" t="s">
        <v>1628</v>
      </c>
      <c r="CZ173" s="174">
        <v>726.83399999999995</v>
      </c>
      <c r="DA173" s="174">
        <v>230.048</v>
      </c>
      <c r="DB173" s="174" t="s">
        <v>1828</v>
      </c>
      <c r="DC173" s="80">
        <v>0.301076079555537</v>
      </c>
      <c r="DD173" s="80">
        <v>23.034289197298101</v>
      </c>
      <c r="DE173" s="80">
        <v>-40.068578394596202</v>
      </c>
      <c r="DF173" s="80">
        <v>1</v>
      </c>
      <c r="DG173" s="80">
        <v>3.1594884545833901</v>
      </c>
      <c r="DH173" s="80" t="s">
        <v>1828</v>
      </c>
      <c r="DI173" s="80" t="s">
        <v>1828</v>
      </c>
      <c r="DJ173" s="80">
        <v>0.13796776750945799</v>
      </c>
      <c r="DK173" s="80" t="b">
        <v>0</v>
      </c>
      <c r="DL173" s="80">
        <v>0</v>
      </c>
      <c r="DM173" s="80"/>
      <c r="DN173" s="80"/>
      <c r="DO173" s="80">
        <v>-1.23561286926269</v>
      </c>
      <c r="DP173" s="80">
        <v>1.23561286926269</v>
      </c>
      <c r="DQ173" s="80"/>
      <c r="DR173" s="80"/>
      <c r="DS173" s="80">
        <v>-1.1024305000000001</v>
      </c>
      <c r="DT173" s="80">
        <v>-1.2356129</v>
      </c>
      <c r="DU173" s="80">
        <v>1.1372967</v>
      </c>
      <c r="DV173" s="80">
        <v>1.0368599999999999</v>
      </c>
      <c r="DW173" s="80" t="b">
        <v>0</v>
      </c>
      <c r="DX173" s="80" t="b">
        <v>0</v>
      </c>
      <c r="DY173" s="80" t="b">
        <v>0</v>
      </c>
      <c r="DZ173" s="80" t="b">
        <v>0</v>
      </c>
      <c r="EA173" s="80" t="b">
        <v>0</v>
      </c>
      <c r="EB173" s="80" t="b">
        <v>0</v>
      </c>
    </row>
    <row r="174" spans="6:132" x14ac:dyDescent="0.25">
      <c r="F174" s="80" t="s">
        <v>277</v>
      </c>
      <c r="G174" s="80"/>
      <c r="H174" s="80"/>
      <c r="I174" s="80">
        <v>71.076999999999998</v>
      </c>
      <c r="J174" s="80">
        <v>32.846800000000002</v>
      </c>
      <c r="K174" s="80">
        <v>2110.2199999999998</v>
      </c>
      <c r="L174" s="80">
        <v>0.625385890868289</v>
      </c>
      <c r="M174" s="80">
        <v>31.4610091972981</v>
      </c>
      <c r="N174" s="80">
        <v>-52.922018394596201</v>
      </c>
      <c r="O174" s="80">
        <v>1</v>
      </c>
      <c r="P174" s="80">
        <v>2.1638941997393899</v>
      </c>
      <c r="Q174" s="80">
        <v>0</v>
      </c>
      <c r="R174" s="80">
        <v>0.95022499999999999</v>
      </c>
      <c r="S174" s="80">
        <v>0.237124</v>
      </c>
      <c r="T174" s="80">
        <v>18</v>
      </c>
      <c r="U174" s="80">
        <v>69.944199999999995</v>
      </c>
      <c r="V174" s="80" t="b">
        <v>1</v>
      </c>
      <c r="W174" s="80">
        <v>0.83980582831876405</v>
      </c>
      <c r="X174" s="80">
        <v>4.9773748302459703E-2</v>
      </c>
      <c r="Y174" s="80">
        <v>-0.11132832806905101</v>
      </c>
      <c r="Z174" s="80">
        <v>-3.2105291607854303E-2</v>
      </c>
      <c r="AA174" s="173">
        <v>1.77076128584641E-5</v>
      </c>
      <c r="AB174" s="173">
        <v>-1.10054235169521E-5</v>
      </c>
      <c r="AC174" s="80">
        <v>185.19200000000001</v>
      </c>
      <c r="AD174" s="80">
        <v>115.43600000000001</v>
      </c>
      <c r="AE174" s="80">
        <v>463.613</v>
      </c>
      <c r="AF174" s="80">
        <v>0.118657612148568</v>
      </c>
      <c r="AG174" s="80">
        <v>29.531009197298101</v>
      </c>
      <c r="AH174" s="80">
        <v>-51.062018394596201</v>
      </c>
      <c r="AI174" s="80">
        <v>1</v>
      </c>
      <c r="AJ174" s="80">
        <v>1.60428289268512</v>
      </c>
      <c r="AK174" s="80">
        <v>0.96792400000000001</v>
      </c>
      <c r="AL174" s="173">
        <v>8.0261600000000003E-4</v>
      </c>
      <c r="AM174" s="80">
        <v>1</v>
      </c>
      <c r="AN174" s="80" t="b">
        <v>1</v>
      </c>
      <c r="AO174" s="80">
        <v>0.54088219317707797</v>
      </c>
      <c r="AP174" s="80">
        <v>3.2074748302459703E-2</v>
      </c>
      <c r="AQ174" s="80">
        <v>-0.13785610406905099</v>
      </c>
      <c r="AR174" s="80">
        <v>-7.6290301411559999E-2</v>
      </c>
      <c r="AS174" s="80">
        <v>0.13880108479919401</v>
      </c>
      <c r="AT174" s="80">
        <v>-2.1370805424499598E-2</v>
      </c>
      <c r="AU174" s="80">
        <v>185.19300000000001</v>
      </c>
      <c r="AV174" s="80">
        <v>115.434</v>
      </c>
      <c r="AW174" s="80">
        <v>463.613</v>
      </c>
      <c r="AX174" s="80">
        <v>6.1628270776737201E-2</v>
      </c>
      <c r="AY174" s="80">
        <v>29.531009197298101</v>
      </c>
      <c r="AZ174" s="80">
        <v>-53.062018394596201</v>
      </c>
      <c r="BA174" s="80">
        <v>1</v>
      </c>
      <c r="BB174" s="80">
        <v>1.6043193513176299</v>
      </c>
      <c r="BC174" s="80" t="b">
        <v>1</v>
      </c>
      <c r="BD174" s="80">
        <v>0.96792400000000001</v>
      </c>
      <c r="BE174" s="173">
        <v>8.0261600000000003E-4</v>
      </c>
      <c r="BF174" s="80">
        <v>0.54088219317707797</v>
      </c>
      <c r="BG174" s="80">
        <v>3.2074748302459703E-2</v>
      </c>
      <c r="BH174" s="80">
        <v>-0.13785610406905099</v>
      </c>
      <c r="BI174" s="80">
        <v>-7.6290301411559999E-2</v>
      </c>
      <c r="BJ174" s="80">
        <v>0.13880108479919401</v>
      </c>
      <c r="BK174" s="80">
        <v>-2.1370805424499598E-2</v>
      </c>
      <c r="BL174" s="80">
        <v>196.761</v>
      </c>
      <c r="BM174" s="80">
        <v>128.886</v>
      </c>
      <c r="BN174" s="80">
        <v>467.65499999999997</v>
      </c>
      <c r="BO174" s="80">
        <v>0.111762219386985</v>
      </c>
      <c r="BP174" s="80">
        <v>29.4550091972981</v>
      </c>
      <c r="BQ174" s="80">
        <v>-50.9100183945962</v>
      </c>
      <c r="BR174" s="80">
        <v>1</v>
      </c>
      <c r="BS174" s="80">
        <v>1.52662818304548</v>
      </c>
      <c r="BT174" s="80" t="b">
        <v>1</v>
      </c>
      <c r="BU174" s="80">
        <v>1</v>
      </c>
      <c r="BV174" s="80">
        <v>0.97048299999999998</v>
      </c>
      <c r="BW174" s="173">
        <v>7.2670299999999998E-4</v>
      </c>
      <c r="BX174" s="80">
        <v>1</v>
      </c>
      <c r="BY174" s="80">
        <v>0.52661035151101898</v>
      </c>
      <c r="BZ174" s="80">
        <v>2.9515748302459701E-2</v>
      </c>
      <c r="CA174" s="80">
        <v>-0.139375199656464</v>
      </c>
      <c r="CB174" s="80">
        <v>-7.5917624911432099E-2</v>
      </c>
      <c r="CC174" s="80">
        <v>0.143352629019628</v>
      </c>
      <c r="CD174" s="80">
        <v>-1.9555268633523401E-2</v>
      </c>
      <c r="CE174" s="80">
        <v>89.292000000000002</v>
      </c>
      <c r="CF174" s="80">
        <v>32.774299999999997</v>
      </c>
      <c r="CG174" s="80">
        <v>144.096</v>
      </c>
      <c r="CH174" s="80">
        <v>0.625385890868289</v>
      </c>
      <c r="CI174" s="80">
        <v>31.4610091972981</v>
      </c>
      <c r="CJ174" s="80">
        <v>-52.922018394596201</v>
      </c>
      <c r="CK174" s="80">
        <v>1</v>
      </c>
      <c r="CL174" s="80">
        <v>2.72445178081606</v>
      </c>
      <c r="CM174" s="80" t="b">
        <v>1</v>
      </c>
      <c r="CN174" s="80">
        <v>0.95022499999999999</v>
      </c>
      <c r="CO174" s="80">
        <v>1.1097299999999999E-2</v>
      </c>
      <c r="CP174" s="80">
        <v>1.24953439759301</v>
      </c>
      <c r="CQ174" s="80">
        <v>18</v>
      </c>
      <c r="CR174" s="80">
        <v>0.83980603635039497</v>
      </c>
      <c r="CS174" s="80">
        <v>4.9773748302459703E-2</v>
      </c>
      <c r="CT174" s="80">
        <v>-0.11132832806905101</v>
      </c>
      <c r="CU174" s="80">
        <v>-3.2104976739072297E-2</v>
      </c>
      <c r="CV174" s="173">
        <v>-9.4595250788032104E-7</v>
      </c>
      <c r="CW174" s="173">
        <v>-8.2837732429119605E-7</v>
      </c>
      <c r="CX174" s="80">
        <v>1</v>
      </c>
      <c r="CY174" s="80" t="s">
        <v>1628</v>
      </c>
      <c r="CZ174" s="174">
        <v>185.19300000000001</v>
      </c>
      <c r="DA174" s="174">
        <v>115.434</v>
      </c>
      <c r="DB174" s="174">
        <v>463.613</v>
      </c>
      <c r="DC174" s="80">
        <v>6.1628270776737201E-2</v>
      </c>
      <c r="DD174" s="80">
        <v>29.531009197298101</v>
      </c>
      <c r="DE174" s="80">
        <v>-53.062018394596201</v>
      </c>
      <c r="DF174" s="80">
        <v>1</v>
      </c>
      <c r="DG174" s="80">
        <v>1.6043193513176299</v>
      </c>
      <c r="DH174" s="80">
        <v>4.0162603738933003</v>
      </c>
      <c r="DI174" s="80">
        <v>2.5034045563277201</v>
      </c>
      <c r="DJ174" s="80">
        <v>0.54088219317707797</v>
      </c>
      <c r="DK174" s="80" t="b">
        <v>0</v>
      </c>
      <c r="DL174" s="80">
        <v>7.5943959999999998E-3</v>
      </c>
      <c r="DM174" s="80"/>
      <c r="DN174" s="80"/>
      <c r="DO174" s="80">
        <v>-1.1920403242111199</v>
      </c>
      <c r="DP174" s="80">
        <v>1.1920403242111199</v>
      </c>
      <c r="DQ174" s="80"/>
      <c r="DR174" s="80"/>
      <c r="DS174" s="80">
        <v>-1.1920402999999999</v>
      </c>
      <c r="DT174" s="80">
        <v>-1.0891808000000001</v>
      </c>
      <c r="DU174" s="80">
        <v>1.1869881</v>
      </c>
      <c r="DV174" s="80">
        <v>1.1873397000000001</v>
      </c>
      <c r="DW174" s="80" t="b">
        <v>0</v>
      </c>
      <c r="DX174" s="80" t="b">
        <v>0</v>
      </c>
      <c r="DY174" s="80" t="b">
        <v>0</v>
      </c>
      <c r="DZ174" s="80" t="b">
        <v>0</v>
      </c>
      <c r="EA174" s="80" t="b">
        <v>0</v>
      </c>
      <c r="EB174" s="80" t="b">
        <v>0</v>
      </c>
    </row>
    <row r="175" spans="6:132" x14ac:dyDescent="0.25">
      <c r="F175" s="80" t="s">
        <v>272</v>
      </c>
      <c r="G175" s="80"/>
      <c r="H175" s="80"/>
      <c r="I175" s="80">
        <v>139.649</v>
      </c>
      <c r="J175" s="80" t="s">
        <v>1828</v>
      </c>
      <c r="K175" s="80" t="s">
        <v>1828</v>
      </c>
      <c r="L175" s="80">
        <v>0.99971284456982201</v>
      </c>
      <c r="M175" s="80">
        <v>28.899399197298099</v>
      </c>
      <c r="N175" s="80">
        <v>-47.798798394596197</v>
      </c>
      <c r="O175" s="80">
        <v>-1</v>
      </c>
      <c r="P175" s="80" t="s">
        <v>1828</v>
      </c>
      <c r="Q175" s="80">
        <v>0</v>
      </c>
      <c r="R175" s="80">
        <v>0.99873800000000001</v>
      </c>
      <c r="S175" s="80">
        <v>-0.187421</v>
      </c>
      <c r="T175" s="80">
        <v>1</v>
      </c>
      <c r="U175" s="80">
        <v>31.2195</v>
      </c>
      <c r="V175" s="80" t="b">
        <v>1</v>
      </c>
      <c r="W175" s="80">
        <v>0.94578687765462699</v>
      </c>
      <c r="X175" s="80">
        <v>1.26198509883879E-3</v>
      </c>
      <c r="Y175" s="80">
        <v>-3.9567376254643297E-3</v>
      </c>
      <c r="Z175" s="80">
        <v>-1.60793495643285E-2</v>
      </c>
      <c r="AA175" s="80">
        <v>2.57921425591832E-2</v>
      </c>
      <c r="AB175" s="173">
        <v>-8.6885854670167798E-3</v>
      </c>
      <c r="AC175" s="80">
        <v>292.45100000000002</v>
      </c>
      <c r="AD175" s="80">
        <v>153.90299999999999</v>
      </c>
      <c r="AE175" s="80">
        <v>2878.84</v>
      </c>
      <c r="AF175" s="80">
        <v>0.92650949240597602</v>
      </c>
      <c r="AG175" s="80">
        <v>28.519269197298101</v>
      </c>
      <c r="AH175" s="80">
        <v>-49.038538394596202</v>
      </c>
      <c r="AI175" s="80">
        <v>-1</v>
      </c>
      <c r="AJ175" s="80">
        <v>1.9002293652495399</v>
      </c>
      <c r="AK175" s="80">
        <v>0.969997</v>
      </c>
      <c r="AL175" s="173">
        <v>-5.3333700000000005E-4</v>
      </c>
      <c r="AM175" s="80">
        <v>1</v>
      </c>
      <c r="AN175" s="80" t="b">
        <v>1</v>
      </c>
      <c r="AO175" s="80">
        <v>0.63086871463428495</v>
      </c>
      <c r="AP175" s="80">
        <v>3.0002985098838801E-2</v>
      </c>
      <c r="AQ175" s="80">
        <v>-1.81802815876973E-2</v>
      </c>
      <c r="AR175" s="80">
        <v>-6.60468731349029E-2</v>
      </c>
      <c r="AS175" s="80">
        <v>-3.49633008265176E-2</v>
      </c>
      <c r="AT175" s="173">
        <v>1.02981106391907E-2</v>
      </c>
      <c r="AU175" s="80">
        <v>292.45100000000002</v>
      </c>
      <c r="AV175" s="80">
        <v>153.9</v>
      </c>
      <c r="AW175" s="80">
        <v>2881.58</v>
      </c>
      <c r="AX175" s="80">
        <v>0.82871814512629505</v>
      </c>
      <c r="AY175" s="80">
        <v>28.519269197298101</v>
      </c>
      <c r="AZ175" s="80">
        <v>-51.038538394596202</v>
      </c>
      <c r="BA175" s="80">
        <v>-1</v>
      </c>
      <c r="BB175" s="80">
        <v>1.90026640675763</v>
      </c>
      <c r="BC175" s="80" t="b">
        <v>1</v>
      </c>
      <c r="BD175" s="80">
        <v>0.969997</v>
      </c>
      <c r="BE175" s="173">
        <v>-5.3333700000000005E-4</v>
      </c>
      <c r="BF175" s="80">
        <v>0.63086871463428495</v>
      </c>
      <c r="BG175" s="80">
        <v>3.0002985098838801E-2</v>
      </c>
      <c r="BH175" s="80">
        <v>-1.81802815876973E-2</v>
      </c>
      <c r="BI175" s="80">
        <v>-6.60468731349029E-2</v>
      </c>
      <c r="BJ175" s="80">
        <v>-3.49633008265176E-2</v>
      </c>
      <c r="BK175" s="80">
        <v>1.02981106391907E-2</v>
      </c>
      <c r="BL175" s="80">
        <v>287.06400000000002</v>
      </c>
      <c r="BM175" s="80">
        <v>139.476</v>
      </c>
      <c r="BN175" s="80">
        <v>2930.42</v>
      </c>
      <c r="BO175" s="80">
        <v>0.93289054747929401</v>
      </c>
      <c r="BP175" s="80">
        <v>28.542029197298099</v>
      </c>
      <c r="BQ175" s="80">
        <v>-49.084058394596198</v>
      </c>
      <c r="BR175" s="80">
        <v>-1</v>
      </c>
      <c r="BS175" s="80">
        <v>2.0581605437494601</v>
      </c>
      <c r="BT175" s="80" t="b">
        <v>1</v>
      </c>
      <c r="BU175" s="80">
        <v>-1</v>
      </c>
      <c r="BV175" s="80">
        <v>0.97132399999999997</v>
      </c>
      <c r="BW175" s="173">
        <v>6.0904999999999998E-4</v>
      </c>
      <c r="BX175" s="80">
        <v>1</v>
      </c>
      <c r="BY175" s="80">
        <v>0.64521966539823905</v>
      </c>
      <c r="BZ175" s="80">
        <v>2.8675985098838799E-2</v>
      </c>
      <c r="CA175" s="80">
        <v>-1.8888304723748001E-2</v>
      </c>
      <c r="CB175" s="80">
        <v>-6.5646571191103897E-2</v>
      </c>
      <c r="CC175" s="80">
        <v>-3.2231012700855398E-2</v>
      </c>
      <c r="CD175" s="173">
        <v>1.11757486885546E-2</v>
      </c>
      <c r="CE175" s="80">
        <v>177.67500000000001</v>
      </c>
      <c r="CF175" s="80" t="s">
        <v>1828</v>
      </c>
      <c r="CG175" s="80">
        <v>181147</v>
      </c>
      <c r="CH175" s="80">
        <v>0.99993278882829595</v>
      </c>
      <c r="CI175" s="80">
        <v>28.927459197298099</v>
      </c>
      <c r="CJ175" s="80">
        <v>-47.854918394596197</v>
      </c>
      <c r="CK175" s="80">
        <v>-1</v>
      </c>
      <c r="CL175" s="80" t="s">
        <v>1828</v>
      </c>
      <c r="CM175" s="80" t="b">
        <v>1</v>
      </c>
      <c r="CN175" s="80">
        <v>1.0001800000000001</v>
      </c>
      <c r="CO175" s="173">
        <v>2.3551299999999999E-4</v>
      </c>
      <c r="CP175" s="173">
        <v>0.44665490818980202</v>
      </c>
      <c r="CQ175" s="80">
        <v>0.35556900000000002</v>
      </c>
      <c r="CR175" s="80">
        <v>0.961021352355243</v>
      </c>
      <c r="CS175" s="173">
        <v>-1.80014901161262E-4</v>
      </c>
      <c r="CT175" s="80">
        <v>8.5035617904970495E-3</v>
      </c>
      <c r="CU175" s="80">
        <v>-2.3678214479337201E-2</v>
      </c>
      <c r="CV175" s="80">
        <v>9.8137270141305192E-3</v>
      </c>
      <c r="CW175" s="173">
        <v>-1.2477250198280601E-3</v>
      </c>
      <c r="CX175" s="80">
        <v>1</v>
      </c>
      <c r="CY175" s="80" t="s">
        <v>1628</v>
      </c>
      <c r="CZ175" s="174">
        <v>292.45100000000002</v>
      </c>
      <c r="DA175" s="174">
        <v>153.9</v>
      </c>
      <c r="DB175" s="174">
        <v>2881.58</v>
      </c>
      <c r="DC175" s="80">
        <v>0.82871814512629505</v>
      </c>
      <c r="DD175" s="80">
        <v>28.519269197298101</v>
      </c>
      <c r="DE175" s="80">
        <v>-51.038538394596202</v>
      </c>
      <c r="DF175" s="80">
        <v>-1</v>
      </c>
      <c r="DG175" s="80">
        <v>1.90026640675763</v>
      </c>
      <c r="DH175" s="80">
        <v>18.723716699155201</v>
      </c>
      <c r="DI175" s="80">
        <v>9.8532061781289801</v>
      </c>
      <c r="DJ175" s="80">
        <v>0.63086871463428495</v>
      </c>
      <c r="DK175" s="80" t="b">
        <v>0</v>
      </c>
      <c r="DL175" s="80">
        <v>-5.0085904000000004E-3</v>
      </c>
      <c r="DM175" s="80"/>
      <c r="DN175" s="80"/>
      <c r="DO175" s="80">
        <v>-1.2190750837326001</v>
      </c>
      <c r="DP175" s="80">
        <v>1.2190750837326001</v>
      </c>
      <c r="DQ175" s="80"/>
      <c r="DR175" s="80"/>
      <c r="DS175" s="80">
        <v>-1.0571383000000001</v>
      </c>
      <c r="DT175" s="80">
        <v>-1.1282224999999999</v>
      </c>
      <c r="DU175" s="80">
        <v>-1.1341726999999999</v>
      </c>
      <c r="DV175" s="80">
        <v>-1.2190751</v>
      </c>
      <c r="DW175" s="80" t="b">
        <v>0</v>
      </c>
      <c r="DX175" s="80" t="b">
        <v>0</v>
      </c>
      <c r="DY175" s="80" t="b">
        <v>0</v>
      </c>
      <c r="DZ175" s="80" t="b">
        <v>0</v>
      </c>
      <c r="EA175" s="80" t="b">
        <v>0</v>
      </c>
      <c r="EB175" s="80" t="b">
        <v>0</v>
      </c>
    </row>
    <row r="176" spans="6:132" x14ac:dyDescent="0.25">
      <c r="F176" s="80" t="s">
        <v>220</v>
      </c>
      <c r="G176" s="80"/>
      <c r="H176" s="80"/>
      <c r="I176" s="80" t="s">
        <v>1828</v>
      </c>
      <c r="J176" s="80" t="s">
        <v>1828</v>
      </c>
      <c r="K176" s="80" t="s">
        <v>1828</v>
      </c>
      <c r="L176" s="80">
        <v>0.55420290956069596</v>
      </c>
      <c r="M176" s="80">
        <v>28.257999197298101</v>
      </c>
      <c r="N176" s="80">
        <v>-46.515998394596203</v>
      </c>
      <c r="O176" s="80">
        <v>1</v>
      </c>
      <c r="P176" s="80" t="s">
        <v>1828</v>
      </c>
      <c r="Q176" s="80">
        <v>0</v>
      </c>
      <c r="R176" s="80">
        <v>0.99170499999999995</v>
      </c>
      <c r="S176" s="80">
        <v>9.3704599999999999E-2</v>
      </c>
      <c r="T176" s="80">
        <v>18</v>
      </c>
      <c r="U176" s="80">
        <v>99.914900000000003</v>
      </c>
      <c r="V176" s="80" t="b">
        <v>1</v>
      </c>
      <c r="W176" s="80">
        <v>0.199988405534684</v>
      </c>
      <c r="X176" s="80">
        <v>8.2937557530403608E-3</v>
      </c>
      <c r="Y176" s="80">
        <v>9.5495005849202397E-2</v>
      </c>
      <c r="Z176" s="80">
        <v>-0.17641502599231201</v>
      </c>
      <c r="AA176" s="173">
        <v>3.99656500338352E-7</v>
      </c>
      <c r="AB176" s="173">
        <v>4.1105285641940201E-7</v>
      </c>
      <c r="AC176" s="80">
        <v>414.59899999999999</v>
      </c>
      <c r="AD176" s="80">
        <v>208.96799999999999</v>
      </c>
      <c r="AE176" s="80">
        <v>288962</v>
      </c>
      <c r="AF176" s="80">
        <v>0.38871115474823198</v>
      </c>
      <c r="AG176" s="80">
        <v>28.176459197298101</v>
      </c>
      <c r="AH176" s="80">
        <v>-48.352918394596202</v>
      </c>
      <c r="AI176" s="80">
        <v>1</v>
      </c>
      <c r="AJ176" s="80">
        <v>1.98403104781593</v>
      </c>
      <c r="AK176" s="80">
        <v>0.99759200000000003</v>
      </c>
      <c r="AL176" s="173">
        <v>3.3536500000000001E-6</v>
      </c>
      <c r="AM176" s="80">
        <v>1.78583</v>
      </c>
      <c r="AN176" s="80" t="b">
        <v>1</v>
      </c>
      <c r="AO176" s="80">
        <v>0.15275301837850999</v>
      </c>
      <c r="AP176" s="80">
        <v>2.4067557530402699E-3</v>
      </c>
      <c r="AQ176" s="80">
        <v>8.9365195029603703E-2</v>
      </c>
      <c r="AR176" s="80">
        <v>-0.18402915760616201</v>
      </c>
      <c r="AS176" s="80">
        <v>2.88169791088566E-2</v>
      </c>
      <c r="AT176" s="80">
        <v>-1.1502674920087399E-3</v>
      </c>
      <c r="AU176" s="80">
        <v>542.27700000000004</v>
      </c>
      <c r="AV176" s="80">
        <v>206.96199999999999</v>
      </c>
      <c r="AW176" s="80" t="s">
        <v>1828</v>
      </c>
      <c r="AX176" s="80">
        <v>0.23931773434502401</v>
      </c>
      <c r="AY176" s="80">
        <v>28.134679197298102</v>
      </c>
      <c r="AZ176" s="80">
        <v>-50.269358394596203</v>
      </c>
      <c r="BA176" s="80">
        <v>1</v>
      </c>
      <c r="BB176" s="80">
        <v>2.6201766507861302</v>
      </c>
      <c r="BC176" s="80" t="b">
        <v>1</v>
      </c>
      <c r="BD176" s="80">
        <v>0.99426999999999999</v>
      </c>
      <c r="BE176" s="173">
        <v>2.9294599999999998E-4</v>
      </c>
      <c r="BF176" s="80">
        <v>0.12846229782881699</v>
      </c>
      <c r="BG176" s="80">
        <v>5.7287557530403196E-3</v>
      </c>
      <c r="BH176" s="80">
        <v>8.9707599849202402E-2</v>
      </c>
      <c r="BI176" s="80">
        <v>-0.18864724378735301</v>
      </c>
      <c r="BJ176" s="80">
        <v>1.53520871706644E-2</v>
      </c>
      <c r="BK176" s="80">
        <v>3.2562108146667601E-3</v>
      </c>
      <c r="BL176" s="80">
        <v>408.84500000000003</v>
      </c>
      <c r="BM176" s="80">
        <v>214.87299999999999</v>
      </c>
      <c r="BN176" s="80">
        <v>261422</v>
      </c>
      <c r="BO176" s="80">
        <v>0.38854619304136401</v>
      </c>
      <c r="BP176" s="80">
        <v>28.1758291972981</v>
      </c>
      <c r="BQ176" s="80">
        <v>-48.3516583945962</v>
      </c>
      <c r="BR176" s="80">
        <v>1</v>
      </c>
      <c r="BS176" s="80">
        <v>1.90272858851507</v>
      </c>
      <c r="BT176" s="80" t="b">
        <v>1</v>
      </c>
      <c r="BU176" s="80">
        <v>1</v>
      </c>
      <c r="BV176" s="80">
        <v>0.99765499999999996</v>
      </c>
      <c r="BW176" s="173">
        <v>8.2871599999999996E-4</v>
      </c>
      <c r="BX176" s="80">
        <v>1.76847</v>
      </c>
      <c r="BY176" s="80">
        <v>0.152401187092363</v>
      </c>
      <c r="BZ176" s="80">
        <v>2.34375575304035E-3</v>
      </c>
      <c r="CA176" s="80">
        <v>8.9298969869485906E-2</v>
      </c>
      <c r="CB176" s="80">
        <v>-0.18408330378641299</v>
      </c>
      <c r="CC176" s="80">
        <v>2.8990951921687901E-2</v>
      </c>
      <c r="CD176" s="80">
        <v>-1.09241093790535E-3</v>
      </c>
      <c r="CE176" s="80">
        <v>414.61900000000003</v>
      </c>
      <c r="CF176" s="80">
        <v>233.721</v>
      </c>
      <c r="CG176" s="80">
        <v>13898.7</v>
      </c>
      <c r="CH176" s="80">
        <v>0.53086929544730699</v>
      </c>
      <c r="CI176" s="80">
        <v>28.176459197298101</v>
      </c>
      <c r="CJ176" s="80">
        <v>-46.352918394596202</v>
      </c>
      <c r="CK176" s="80">
        <v>1</v>
      </c>
      <c r="CL176" s="80">
        <v>1.7739912117439101</v>
      </c>
      <c r="CM176" s="80" t="b">
        <v>1</v>
      </c>
      <c r="CN176" s="80">
        <v>0.99759200000000003</v>
      </c>
      <c r="CO176" s="173">
        <v>2.70578E-5</v>
      </c>
      <c r="CP176" s="173">
        <v>483.639599398229</v>
      </c>
      <c r="CQ176" s="80">
        <v>1.7857700000000001</v>
      </c>
      <c r="CR176" s="80">
        <v>0.15275255317747899</v>
      </c>
      <c r="CS176" s="80">
        <v>2.4067557530402699E-3</v>
      </c>
      <c r="CT176" s="80">
        <v>8.9365127634696506E-2</v>
      </c>
      <c r="CU176" s="80">
        <v>-0.18402952045327101</v>
      </c>
      <c r="CV176" s="80">
        <v>2.8815323630097402E-2</v>
      </c>
      <c r="CW176" s="80">
        <v>-1.1491131448084699E-3</v>
      </c>
      <c r="CX176" s="80">
        <v>1</v>
      </c>
      <c r="CY176" s="80" t="s">
        <v>1628</v>
      </c>
      <c r="CZ176" s="174">
        <v>542.27700000000004</v>
      </c>
      <c r="DA176" s="174">
        <v>206.96199999999999</v>
      </c>
      <c r="DB176" s="174" t="s">
        <v>1828</v>
      </c>
      <c r="DC176" s="80">
        <v>0.23931773434502401</v>
      </c>
      <c r="DD176" s="80">
        <v>28.134679197298102</v>
      </c>
      <c r="DE176" s="80">
        <v>-50.269358394596203</v>
      </c>
      <c r="DF176" s="80">
        <v>1</v>
      </c>
      <c r="DG176" s="80">
        <v>2.6201766507861302</v>
      </c>
      <c r="DH176" s="80" t="s">
        <v>1828</v>
      </c>
      <c r="DI176" s="80" t="s">
        <v>1828</v>
      </c>
      <c r="DJ176" s="80">
        <v>0.12846229782881699</v>
      </c>
      <c r="DK176" s="80" t="b">
        <v>0</v>
      </c>
      <c r="DL176" s="80">
        <v>0</v>
      </c>
      <c r="DM176" s="80"/>
      <c r="DN176" s="80"/>
      <c r="DO176" s="80">
        <v>-1.22655594348907</v>
      </c>
      <c r="DP176" s="80">
        <v>1.22655594348907</v>
      </c>
      <c r="DQ176" s="80"/>
      <c r="DR176" s="80"/>
      <c r="DS176" s="80">
        <v>1.0872014000000001</v>
      </c>
      <c r="DT176" s="80">
        <v>-1.226556</v>
      </c>
      <c r="DU176" s="80">
        <v>1.038918</v>
      </c>
      <c r="DV176" s="80">
        <v>1.0854113000000001</v>
      </c>
      <c r="DW176" s="80" t="b">
        <v>0</v>
      </c>
      <c r="DX176" s="80" t="b">
        <v>0</v>
      </c>
      <c r="DY176" s="80" t="b">
        <v>0</v>
      </c>
      <c r="DZ176" s="80" t="b">
        <v>0</v>
      </c>
      <c r="EA176" s="80" t="b">
        <v>0</v>
      </c>
      <c r="EB176" s="80" t="b">
        <v>0</v>
      </c>
    </row>
    <row r="177" spans="6:132" x14ac:dyDescent="0.25">
      <c r="F177" s="80" t="s">
        <v>282</v>
      </c>
      <c r="G177" s="80"/>
      <c r="H177" s="80"/>
      <c r="I177" s="80">
        <v>114.91200000000001</v>
      </c>
      <c r="J177" s="80">
        <v>80.586299999999994</v>
      </c>
      <c r="K177" s="80">
        <v>312.53100000000001</v>
      </c>
      <c r="L177" s="80">
        <v>0.83846741366014399</v>
      </c>
      <c r="M177" s="80">
        <v>24.178279197298099</v>
      </c>
      <c r="N177" s="80">
        <v>-38.356558394596199</v>
      </c>
      <c r="O177" s="80">
        <v>1</v>
      </c>
      <c r="P177" s="80">
        <v>1.4259495720736599</v>
      </c>
      <c r="Q177" s="80">
        <v>0</v>
      </c>
      <c r="R177" s="80">
        <v>1.00515</v>
      </c>
      <c r="S177" s="80">
        <v>0.28051999999999999</v>
      </c>
      <c r="T177" s="80">
        <v>17.996400000000001</v>
      </c>
      <c r="U177" s="80">
        <v>110.09399999999999</v>
      </c>
      <c r="V177" s="80" t="b">
        <v>1</v>
      </c>
      <c r="W177" s="80">
        <v>0.67709924552022405</v>
      </c>
      <c r="X177" s="80">
        <v>-5.1499925494193901E-3</v>
      </c>
      <c r="Y177" s="80">
        <v>0.106343309338887</v>
      </c>
      <c r="Z177" s="80">
        <v>-0.13889999176283499</v>
      </c>
      <c r="AA177" s="173">
        <v>2.4522229360446299E-6</v>
      </c>
      <c r="AB177" s="173">
        <v>2.0011732437819E-6</v>
      </c>
      <c r="AC177" s="80">
        <v>253.428</v>
      </c>
      <c r="AD177" s="80">
        <v>129.25800000000001</v>
      </c>
      <c r="AE177" s="80">
        <v>532.26400000000001</v>
      </c>
      <c r="AF177" s="80">
        <v>0.71242109124172903</v>
      </c>
      <c r="AG177" s="80">
        <v>24.1530291972981</v>
      </c>
      <c r="AH177" s="80">
        <v>-40.306058394596199</v>
      </c>
      <c r="AI177" s="80">
        <v>1</v>
      </c>
      <c r="AJ177" s="80">
        <v>1.96063686580327</v>
      </c>
      <c r="AK177" s="80">
        <v>1.00797</v>
      </c>
      <c r="AL177" s="173">
        <v>1.01664E-6</v>
      </c>
      <c r="AM177" s="80">
        <v>2.19489</v>
      </c>
      <c r="AN177" s="80" t="b">
        <v>1</v>
      </c>
      <c r="AO177" s="80">
        <v>0.66623784527875296</v>
      </c>
      <c r="AP177" s="80">
        <v>-7.9699925494194305E-3</v>
      </c>
      <c r="AQ177" s="80">
        <v>0.103327014182308</v>
      </c>
      <c r="AR177" s="80">
        <v>-0.14390844984895401</v>
      </c>
      <c r="AS177" s="80">
        <v>1.4460400479121701E-2</v>
      </c>
      <c r="AT177" s="173">
        <v>-3.8191466351111803E-4</v>
      </c>
      <c r="AU177" s="80">
        <v>208.274</v>
      </c>
      <c r="AV177" s="80">
        <v>124.982</v>
      </c>
      <c r="AW177" s="80">
        <v>618.52700000000004</v>
      </c>
      <c r="AX177" s="80">
        <v>0.46546529178500901</v>
      </c>
      <c r="AY177" s="80">
        <v>23.939099197298098</v>
      </c>
      <c r="AZ177" s="80">
        <v>-41.878198394596197</v>
      </c>
      <c r="BA177" s="80">
        <v>1</v>
      </c>
      <c r="BB177" s="80">
        <v>1.6664319662031299</v>
      </c>
      <c r="BC177" s="80" t="b">
        <v>1</v>
      </c>
      <c r="BD177" s="80">
        <v>0.99374799999999996</v>
      </c>
      <c r="BE177" s="173">
        <v>9.3141100000000004E-4</v>
      </c>
      <c r="BF177" s="80">
        <v>0.59568411573564495</v>
      </c>
      <c r="BG177" s="80">
        <v>6.2520074505806296E-3</v>
      </c>
      <c r="BH177" s="80">
        <v>0.107499788338887</v>
      </c>
      <c r="BI177" s="80">
        <v>-0.158234554655349</v>
      </c>
      <c r="BJ177" s="80">
        <v>-3.9515785301462901E-2</v>
      </c>
      <c r="BK177" s="80">
        <v>1.25006970703125E-2</v>
      </c>
      <c r="BL177" s="80">
        <v>256.36500000000001</v>
      </c>
      <c r="BM177" s="80">
        <v>140.84</v>
      </c>
      <c r="BN177" s="80">
        <v>324.91300000000001</v>
      </c>
      <c r="BO177" s="80">
        <v>0.71190707647538798</v>
      </c>
      <c r="BP177" s="80">
        <v>24.151629197298099</v>
      </c>
      <c r="BQ177" s="80">
        <v>-40.303258394596199</v>
      </c>
      <c r="BR177" s="80">
        <v>1</v>
      </c>
      <c r="BS177" s="80">
        <v>1.82025702925305</v>
      </c>
      <c r="BT177" s="80" t="b">
        <v>1</v>
      </c>
      <c r="BU177" s="80">
        <v>1</v>
      </c>
      <c r="BV177" s="80">
        <v>1.00813</v>
      </c>
      <c r="BW177" s="173">
        <v>1.71364E-3</v>
      </c>
      <c r="BX177" s="80">
        <v>2.1234600000000001</v>
      </c>
      <c r="BY177" s="80">
        <v>0.66567983674840203</v>
      </c>
      <c r="BZ177" s="80">
        <v>-8.1299925494193702E-3</v>
      </c>
      <c r="CA177" s="80">
        <v>0.10314389833700199</v>
      </c>
      <c r="CB177" s="80">
        <v>-0.14414383416787299</v>
      </c>
      <c r="CC177" s="80">
        <v>1.51490155702729E-2</v>
      </c>
      <c r="CD177" s="173">
        <v>-3.3935920326855202E-4</v>
      </c>
      <c r="CE177" s="80">
        <v>253.44499999999999</v>
      </c>
      <c r="CF177" s="80">
        <v>200.636</v>
      </c>
      <c r="CG177" s="80">
        <v>404.35700000000003</v>
      </c>
      <c r="CH177" s="80">
        <v>0.83131347382055398</v>
      </c>
      <c r="CI177" s="80">
        <v>24.1530291972981</v>
      </c>
      <c r="CJ177" s="80">
        <v>-38.306058394596199</v>
      </c>
      <c r="CK177" s="80">
        <v>1</v>
      </c>
      <c r="CL177" s="80">
        <v>1.2632079985645599</v>
      </c>
      <c r="CM177" s="80" t="b">
        <v>1</v>
      </c>
      <c r="CN177" s="80">
        <v>1.00797</v>
      </c>
      <c r="CO177" s="173">
        <v>2.4975500000000002E-5</v>
      </c>
      <c r="CP177" s="80">
        <v>12804.090894769401</v>
      </c>
      <c r="CQ177" s="80">
        <v>2.1956699999999998</v>
      </c>
      <c r="CR177" s="80">
        <v>0.66624168794080996</v>
      </c>
      <c r="CS177" s="80">
        <v>-7.9699925494194305E-3</v>
      </c>
      <c r="CT177" s="80">
        <v>0.10332752538663099</v>
      </c>
      <c r="CU177" s="80">
        <v>-0.14390462161694501</v>
      </c>
      <c r="CV177" s="80">
        <v>1.44825135097523E-2</v>
      </c>
      <c r="CW177" s="173">
        <v>-3.7083894326150798E-4</v>
      </c>
      <c r="CX177" s="80">
        <v>1</v>
      </c>
      <c r="CY177" s="80" t="s">
        <v>1628</v>
      </c>
      <c r="CZ177" s="174">
        <v>208.274</v>
      </c>
      <c r="DA177" s="174">
        <v>124.982</v>
      </c>
      <c r="DB177" s="174">
        <v>618.52700000000004</v>
      </c>
      <c r="DC177" s="80">
        <v>0.46546529178500901</v>
      </c>
      <c r="DD177" s="80">
        <v>23.939099197298098</v>
      </c>
      <c r="DE177" s="80">
        <v>-41.878198394596197</v>
      </c>
      <c r="DF177" s="80">
        <v>1</v>
      </c>
      <c r="DG177" s="80">
        <v>1.6664319662031299</v>
      </c>
      <c r="DH177" s="80">
        <v>4.9489286457249797</v>
      </c>
      <c r="DI177" s="80">
        <v>2.9697753920316501</v>
      </c>
      <c r="DJ177" s="80">
        <v>0.59568411573564495</v>
      </c>
      <c r="DK177" s="80" t="b">
        <v>0</v>
      </c>
      <c r="DL177" s="80">
        <v>8.7956739999999999E-3</v>
      </c>
      <c r="DM177" s="80"/>
      <c r="DN177" s="80"/>
      <c r="DO177" s="80">
        <v>1.28567194938659</v>
      </c>
      <c r="DP177" s="80">
        <v>1.28567194938659</v>
      </c>
      <c r="DQ177" s="80"/>
      <c r="DR177" s="80"/>
      <c r="DS177" s="80">
        <v>1.1114932</v>
      </c>
      <c r="DT177" s="80">
        <v>-1.1544011000000001</v>
      </c>
      <c r="DU177" s="80">
        <v>1.0473733000000001</v>
      </c>
      <c r="DV177" s="80">
        <v>1.2856719999999999</v>
      </c>
      <c r="DW177" s="80" t="b">
        <v>0</v>
      </c>
      <c r="DX177" s="80" t="b">
        <v>0</v>
      </c>
      <c r="DY177" s="80" t="b">
        <v>0</v>
      </c>
      <c r="DZ177" s="80" t="b">
        <v>0</v>
      </c>
      <c r="EA177" s="80" t="b">
        <v>0</v>
      </c>
      <c r="EB177" s="80" t="b">
        <v>0</v>
      </c>
    </row>
    <row r="178" spans="6:132" x14ac:dyDescent="0.25">
      <c r="F178" s="80" t="s">
        <v>283</v>
      </c>
      <c r="G178" s="80"/>
      <c r="H178" s="80"/>
      <c r="I178" s="80">
        <v>109.324</v>
      </c>
      <c r="J178" s="80">
        <v>90.540099999999995</v>
      </c>
      <c r="K178" s="80">
        <v>114.274</v>
      </c>
      <c r="L178" s="80">
        <v>0.41832589578648499</v>
      </c>
      <c r="M178" s="80">
        <v>30.312009197298099</v>
      </c>
      <c r="N178" s="80">
        <v>-50.624018394596199</v>
      </c>
      <c r="O178" s="80">
        <v>1</v>
      </c>
      <c r="P178" s="80">
        <v>1.20746497960572</v>
      </c>
      <c r="Q178" s="80">
        <v>0</v>
      </c>
      <c r="R178" s="80">
        <v>1.0298099999999999</v>
      </c>
      <c r="S178" s="80">
        <v>0.25681700000000002</v>
      </c>
      <c r="T178" s="80">
        <v>18</v>
      </c>
      <c r="U178" s="80">
        <v>107.92700000000001</v>
      </c>
      <c r="V178" s="80" t="b">
        <v>1</v>
      </c>
      <c r="W178" s="80">
        <v>0.5964201385065</v>
      </c>
      <c r="X178" s="173">
        <v>-2.9809992549419202E-2</v>
      </c>
      <c r="Y178" s="80">
        <v>0.14597669389088899</v>
      </c>
      <c r="Z178" s="80">
        <v>-9.9729973751962103E-2</v>
      </c>
      <c r="AA178" s="173">
        <v>1.22082803422074E-7</v>
      </c>
      <c r="AB178" s="173">
        <v>-9.92210394956671E-7</v>
      </c>
      <c r="AC178" s="80">
        <v>214.20400000000001</v>
      </c>
      <c r="AD178" s="80">
        <v>108.83799999999999</v>
      </c>
      <c r="AE178" s="80">
        <v>304.48700000000002</v>
      </c>
      <c r="AF178" s="173">
        <v>0.27904686055401901</v>
      </c>
      <c r="AG178" s="80">
        <v>30.2613091972981</v>
      </c>
      <c r="AH178" s="80">
        <v>-52.522618394596201</v>
      </c>
      <c r="AI178" s="80">
        <v>1</v>
      </c>
      <c r="AJ178" s="80">
        <v>1.9680993770558</v>
      </c>
      <c r="AK178" s="80">
        <v>1.0312399999999999</v>
      </c>
      <c r="AL178" s="173">
        <v>1.44815E-5</v>
      </c>
      <c r="AM178" s="80">
        <v>1.7144999999999999</v>
      </c>
      <c r="AN178" s="80" t="b">
        <v>1</v>
      </c>
      <c r="AO178" s="80">
        <v>0.583255811260183</v>
      </c>
      <c r="AP178" s="80">
        <v>-3.1239992549419299E-2</v>
      </c>
      <c r="AQ178" s="80">
        <v>0.14366304180429801</v>
      </c>
      <c r="AR178" s="80">
        <v>-0.10697170720862401</v>
      </c>
      <c r="AS178" s="80">
        <v>1.15888609632868E-2</v>
      </c>
      <c r="AT178" s="173">
        <v>-3.7712581353321802E-4</v>
      </c>
      <c r="AU178" s="80">
        <v>166.845</v>
      </c>
      <c r="AV178" s="80">
        <v>107.223</v>
      </c>
      <c r="AW178" s="80">
        <v>372.06799999999998</v>
      </c>
      <c r="AX178" s="173">
        <v>0.151076437810824</v>
      </c>
      <c r="AY178" s="80">
        <v>30.1518091972981</v>
      </c>
      <c r="AZ178" s="80">
        <v>-54.303618394596199</v>
      </c>
      <c r="BA178" s="80">
        <v>1</v>
      </c>
      <c r="BB178" s="80">
        <v>1.55605607005959</v>
      </c>
      <c r="BC178" s="80" t="b">
        <v>1</v>
      </c>
      <c r="BD178" s="80">
        <v>1.02016</v>
      </c>
      <c r="BE178" s="173">
        <v>8.6492299999999997E-4</v>
      </c>
      <c r="BF178" s="80">
        <v>0.54176246811647999</v>
      </c>
      <c r="BG178" s="80">
        <v>-2.01599925494193E-2</v>
      </c>
      <c r="BH178" s="80">
        <v>0.14611254089088899</v>
      </c>
      <c r="BI178" s="80">
        <v>-0.118622432611831</v>
      </c>
      <c r="BJ178" s="80">
        <v>-2.49356234469095E-2</v>
      </c>
      <c r="BK178" s="80">
        <v>6.9891051727295397E-3</v>
      </c>
      <c r="BL178" s="80">
        <v>216.33500000000001</v>
      </c>
      <c r="BM178" s="80">
        <v>118.84</v>
      </c>
      <c r="BN178" s="80">
        <v>307.30900000000003</v>
      </c>
      <c r="BO178" s="80">
        <v>0.278746643660643</v>
      </c>
      <c r="BP178" s="80">
        <v>30.2598091972981</v>
      </c>
      <c r="BQ178" s="80">
        <v>-52.519618394596201</v>
      </c>
      <c r="BR178" s="80">
        <v>1</v>
      </c>
      <c r="BS178" s="80">
        <v>1.82038875799394</v>
      </c>
      <c r="BT178" s="80" t="b">
        <v>1</v>
      </c>
      <c r="BU178" s="80">
        <v>1</v>
      </c>
      <c r="BV178" s="80">
        <v>1.03111</v>
      </c>
      <c r="BW178" s="80">
        <v>1.31762E-3</v>
      </c>
      <c r="BX178" s="80">
        <v>1.62334</v>
      </c>
      <c r="BY178" s="80">
        <v>0.58243368401596995</v>
      </c>
      <c r="BZ178" s="80">
        <v>-3.1109992549419301E-2</v>
      </c>
      <c r="CA178" s="80">
        <v>0.143608858346432</v>
      </c>
      <c r="CB178" s="80">
        <v>-0.10740009465939</v>
      </c>
      <c r="CC178" s="80">
        <v>1.14740574285112E-2</v>
      </c>
      <c r="CD178" s="173">
        <v>-3.2639823472102499E-4</v>
      </c>
      <c r="CE178" s="80">
        <v>4535.41</v>
      </c>
      <c r="CF178" s="80">
        <v>3112.91</v>
      </c>
      <c r="CG178" s="80">
        <v>4632.95</v>
      </c>
      <c r="CH178" s="80">
        <v>1.4073409164082701E-2</v>
      </c>
      <c r="CI178" s="80">
        <v>25.674959197298101</v>
      </c>
      <c r="CJ178" s="80">
        <v>-41.349918394596202</v>
      </c>
      <c r="CK178" s="80">
        <v>1</v>
      </c>
      <c r="CL178" s="80">
        <v>1.4569679174791399</v>
      </c>
      <c r="CM178" s="80" t="b">
        <v>1</v>
      </c>
      <c r="CN178" s="80">
        <v>1.0983700000000001</v>
      </c>
      <c r="CO178" s="173">
        <v>2.0028999999999999E-4</v>
      </c>
      <c r="CP178" s="173">
        <v>5.5536222469375503E-4</v>
      </c>
      <c r="CQ178" s="80">
        <v>17.9909</v>
      </c>
      <c r="CR178" s="173">
        <v>-7.8142477107512299E-4</v>
      </c>
      <c r="CS178" s="173">
        <v>-9.8369992549419402E-2</v>
      </c>
      <c r="CT178" s="80">
        <v>7.7416693890889302E-2</v>
      </c>
      <c r="CU178" s="80">
        <v>-0.16828997361183101</v>
      </c>
      <c r="CV178" s="80">
        <v>-1.6653323446909701E-2</v>
      </c>
      <c r="CW178" s="80">
        <v>0.188256005172729</v>
      </c>
      <c r="CX178" s="80">
        <v>1</v>
      </c>
      <c r="CY178" s="80" t="s">
        <v>1628</v>
      </c>
      <c r="CZ178" s="174">
        <v>166.845</v>
      </c>
      <c r="DA178" s="174">
        <v>107.223</v>
      </c>
      <c r="DB178" s="174">
        <v>372.06799999999998</v>
      </c>
      <c r="DC178" s="80">
        <v>0.151076437810824</v>
      </c>
      <c r="DD178" s="80">
        <v>30.1518091972981</v>
      </c>
      <c r="DE178" s="80">
        <v>-54.303618394596199</v>
      </c>
      <c r="DF178" s="80">
        <v>1</v>
      </c>
      <c r="DG178" s="80">
        <v>1.55605607005959</v>
      </c>
      <c r="DH178" s="80">
        <v>3.47003907743674</v>
      </c>
      <c r="DI178" s="80">
        <v>2.2300218765920401</v>
      </c>
      <c r="DJ178" s="80">
        <v>0.54176246811647999</v>
      </c>
      <c r="DK178" s="80" t="b">
        <v>0</v>
      </c>
      <c r="DL178" s="80">
        <v>8.1979029999999994E-3</v>
      </c>
      <c r="DM178" s="80"/>
      <c r="DN178" s="80"/>
      <c r="DO178" s="80">
        <v>1.28662598133087</v>
      </c>
      <c r="DP178" s="80">
        <v>1.28662598133087</v>
      </c>
      <c r="DQ178" s="80"/>
      <c r="DR178" s="80"/>
      <c r="DS178" s="80">
        <v>1.1757867</v>
      </c>
      <c r="DT178" s="80">
        <v>-1.0751762</v>
      </c>
      <c r="DU178" s="80">
        <v>1.0817167000000001</v>
      </c>
      <c r="DV178" s="80">
        <v>1.286626</v>
      </c>
      <c r="DW178" s="80" t="b">
        <v>0</v>
      </c>
      <c r="DX178" s="80" t="b">
        <v>0</v>
      </c>
      <c r="DY178" s="80" t="b">
        <v>0</v>
      </c>
      <c r="DZ178" s="80" t="b">
        <v>0</v>
      </c>
      <c r="EA178" s="80" t="b">
        <v>0</v>
      </c>
      <c r="EB178" s="80" t="b">
        <v>0</v>
      </c>
    </row>
    <row r="179" spans="6:132" x14ac:dyDescent="0.25">
      <c r="F179" s="80" t="s">
        <v>300</v>
      </c>
      <c r="G179" s="80"/>
      <c r="H179" s="80"/>
      <c r="I179" s="80">
        <v>167.95099999999999</v>
      </c>
      <c r="J179" s="80">
        <v>161.208</v>
      </c>
      <c r="K179" s="80">
        <v>180.37</v>
      </c>
      <c r="L179" s="80">
        <v>1</v>
      </c>
      <c r="M179" s="80">
        <v>-90.823290802701806</v>
      </c>
      <c r="N179" s="80">
        <v>191.64658160540299</v>
      </c>
      <c r="O179" s="80">
        <v>1</v>
      </c>
      <c r="P179" s="80">
        <v>1.0418279489851601</v>
      </c>
      <c r="Q179" s="80">
        <v>0</v>
      </c>
      <c r="R179" s="80">
        <v>0.914767</v>
      </c>
      <c r="S179" s="80">
        <v>77.849000000000004</v>
      </c>
      <c r="T179" s="80">
        <v>12.3691</v>
      </c>
      <c r="U179" s="80">
        <v>163.15299999999999</v>
      </c>
      <c r="V179" s="80" t="b">
        <v>1</v>
      </c>
      <c r="W179" s="80">
        <v>0.99998878909511901</v>
      </c>
      <c r="X179" s="80">
        <v>8.5233000000000003E-2</v>
      </c>
      <c r="Y179" s="80">
        <v>-9.8433676283136401E-2</v>
      </c>
      <c r="Z179" s="80">
        <v>-0.193267193047481</v>
      </c>
      <c r="AA179" s="173">
        <v>5.8965364790886099E-7</v>
      </c>
      <c r="AB179" s="173">
        <v>3.2113417290702198E-5</v>
      </c>
      <c r="AC179" s="80">
        <v>272.55</v>
      </c>
      <c r="AD179" s="80">
        <v>261.14299999999997</v>
      </c>
      <c r="AE179" s="80">
        <v>286.60700000000003</v>
      </c>
      <c r="AF179" s="80">
        <v>1</v>
      </c>
      <c r="AG179" s="80">
        <v>-90.823290802701806</v>
      </c>
      <c r="AH179" s="80">
        <v>189.64658160540299</v>
      </c>
      <c r="AI179" s="80">
        <v>1</v>
      </c>
      <c r="AJ179" s="80">
        <v>1.04368104831452</v>
      </c>
      <c r="AK179" s="80">
        <v>0.91483700000000001</v>
      </c>
      <c r="AL179" s="173">
        <v>1.6854399999999999E-12</v>
      </c>
      <c r="AM179" s="80">
        <v>5.5162000000000004</v>
      </c>
      <c r="AN179" s="80" t="b">
        <v>1</v>
      </c>
      <c r="AO179" s="80">
        <v>0.99998875017227495</v>
      </c>
      <c r="AP179" s="80">
        <v>8.5162999999999905E-2</v>
      </c>
      <c r="AQ179" s="80">
        <v>-9.8504612213439396E-2</v>
      </c>
      <c r="AR179" s="80">
        <v>-0.19373798656442001</v>
      </c>
      <c r="AS179" s="173">
        <v>5.64068096840619E-4</v>
      </c>
      <c r="AT179" s="80">
        <v>1.9962034547518202E-3</v>
      </c>
      <c r="AU179" s="80">
        <v>879.54200000000003</v>
      </c>
      <c r="AV179" s="80">
        <v>695.99599999999998</v>
      </c>
      <c r="AW179" s="80">
        <v>14662.3</v>
      </c>
      <c r="AX179" s="80">
        <v>0.115266517829525</v>
      </c>
      <c r="AY179" s="80">
        <v>-93.786290802701799</v>
      </c>
      <c r="AZ179" s="80">
        <v>193.572581605403</v>
      </c>
      <c r="BA179" s="80">
        <v>1</v>
      </c>
      <c r="BB179" s="80">
        <v>1.2637170328565099</v>
      </c>
      <c r="BC179" s="80" t="b">
        <v>1</v>
      </c>
      <c r="BD179" s="80">
        <v>14.040699999999999</v>
      </c>
      <c r="BE179" s="80">
        <v>0.06</v>
      </c>
      <c r="BF179" s="80">
        <v>0.35282782152702402</v>
      </c>
      <c r="BG179" s="80">
        <v>-13.040699999999999</v>
      </c>
      <c r="BH179" s="80">
        <v>-13.8843666762828</v>
      </c>
      <c r="BI179" s="80">
        <v>-15.299199990701601</v>
      </c>
      <c r="BJ179" s="80">
        <v>-18.9436999971389</v>
      </c>
      <c r="BK179" s="80">
        <v>46.681501347351002</v>
      </c>
      <c r="BL179" s="80">
        <v>287.65600000000001</v>
      </c>
      <c r="BM179" s="80">
        <v>216.63900000000001</v>
      </c>
      <c r="BN179" s="80">
        <v>301.77</v>
      </c>
      <c r="BO179" s="80">
        <v>1</v>
      </c>
      <c r="BP179" s="80">
        <v>-90.823290802701806</v>
      </c>
      <c r="BQ179" s="80">
        <v>189.64658160540299</v>
      </c>
      <c r="BR179" s="80">
        <v>1</v>
      </c>
      <c r="BS179" s="80">
        <v>1.3278126283817699</v>
      </c>
      <c r="BT179" s="80" t="b">
        <v>1</v>
      </c>
      <c r="BU179" s="80">
        <v>1</v>
      </c>
      <c r="BV179" s="80">
        <v>0.91608400000000001</v>
      </c>
      <c r="BW179" s="80">
        <v>5.5189000000000002E-3</v>
      </c>
      <c r="BX179" s="80">
        <v>2.9624899999999998</v>
      </c>
      <c r="BY179" s="80">
        <v>0.99998816645363597</v>
      </c>
      <c r="BZ179" s="80">
        <v>8.3915999999999893E-2</v>
      </c>
      <c r="CA179" s="80">
        <v>-9.9978377508764898E-2</v>
      </c>
      <c r="CB179" s="80">
        <v>-0.20050202376197801</v>
      </c>
      <c r="CC179" s="80">
        <v>9.1112909665991195E-3</v>
      </c>
      <c r="CD179" s="173">
        <v>7.1650508303378003E-4</v>
      </c>
      <c r="CE179" s="80">
        <v>134.03399999999999</v>
      </c>
      <c r="CF179" s="80">
        <v>100.423</v>
      </c>
      <c r="CG179" s="80">
        <v>303.15300000000002</v>
      </c>
      <c r="CH179" s="80">
        <v>1</v>
      </c>
      <c r="CI179" s="80">
        <v>-90.823290802701806</v>
      </c>
      <c r="CJ179" s="80">
        <v>191.64658160540299</v>
      </c>
      <c r="CK179" s="80">
        <v>1</v>
      </c>
      <c r="CL179" s="80">
        <v>1.3346942433506199</v>
      </c>
      <c r="CM179" s="80" t="b">
        <v>1</v>
      </c>
      <c r="CN179" s="80">
        <v>0.94897100000000001</v>
      </c>
      <c r="CO179" s="80">
        <v>3.6462E-3</v>
      </c>
      <c r="CP179" s="173">
        <v>83.497776269567495</v>
      </c>
      <c r="CQ179" s="80">
        <v>17.993300000000001</v>
      </c>
      <c r="CR179" s="80">
        <v>0.99998062524009301</v>
      </c>
      <c r="CS179" s="80">
        <v>5.1028999999999901E-2</v>
      </c>
      <c r="CT179" s="80">
        <v>-0.13263767628288201</v>
      </c>
      <c r="CU179" s="80">
        <v>-0.22747099070167501</v>
      </c>
      <c r="CV179" s="80">
        <v>0.148027980134283</v>
      </c>
      <c r="CW179" s="173">
        <v>2.2018038364990299E-4</v>
      </c>
      <c r="CX179" s="80">
        <v>1</v>
      </c>
      <c r="CY179" s="80" t="s">
        <v>1737</v>
      </c>
      <c r="CZ179" s="174">
        <v>272.55</v>
      </c>
      <c r="DA179" s="174">
        <v>261.14299999999997</v>
      </c>
      <c r="DB179" s="174">
        <v>286.60700000000003</v>
      </c>
      <c r="DC179" s="80">
        <v>1</v>
      </c>
      <c r="DD179" s="80">
        <v>-90.823290802701806</v>
      </c>
      <c r="DE179" s="80">
        <v>189.64658160540299</v>
      </c>
      <c r="DF179" s="80">
        <v>1</v>
      </c>
      <c r="DG179" s="80">
        <v>1.04368104831452</v>
      </c>
      <c r="DH179" s="80">
        <v>1.0975097934847899</v>
      </c>
      <c r="DI179" s="80">
        <v>1.0515758576407901</v>
      </c>
      <c r="DJ179" s="80">
        <v>0.99998875017227495</v>
      </c>
      <c r="DK179" s="80" t="b">
        <v>1</v>
      </c>
      <c r="DL179" s="80">
        <v>0.21916872000000001</v>
      </c>
      <c r="DM179" s="80"/>
      <c r="DN179" s="80"/>
      <c r="DO179" s="80">
        <v>78.722190856933594</v>
      </c>
      <c r="DP179" s="80">
        <v>78.722190856933594</v>
      </c>
      <c r="DQ179" s="80"/>
      <c r="DR179" s="80"/>
      <c r="DS179" s="80">
        <v>-1.2249899</v>
      </c>
      <c r="DT179" s="80">
        <v>-1.3860013</v>
      </c>
      <c r="DU179" s="80">
        <v>1.097</v>
      </c>
      <c r="DV179" s="80">
        <v>78.722189999999998</v>
      </c>
      <c r="DW179" s="80" t="b">
        <v>0</v>
      </c>
      <c r="DX179" s="80" t="b">
        <v>0</v>
      </c>
      <c r="DY179" s="80" t="b">
        <v>0</v>
      </c>
      <c r="DZ179" s="80" t="b">
        <v>0</v>
      </c>
      <c r="EA179" s="80" t="b">
        <v>0</v>
      </c>
      <c r="EB179" s="80" t="b">
        <v>0</v>
      </c>
    </row>
    <row r="180" spans="6:132" x14ac:dyDescent="0.25">
      <c r="F180" s="80" t="s">
        <v>248</v>
      </c>
      <c r="G180" s="80"/>
      <c r="H180" s="80"/>
      <c r="I180" s="80">
        <v>195.4</v>
      </c>
      <c r="J180" s="80">
        <v>102.11199999999999</v>
      </c>
      <c r="K180" s="80" t="s">
        <v>1828</v>
      </c>
      <c r="L180" s="80">
        <v>0.98367022292900697</v>
      </c>
      <c r="M180" s="80">
        <v>24.282979197298101</v>
      </c>
      <c r="N180" s="80">
        <v>-38.565958394596201</v>
      </c>
      <c r="O180" s="80">
        <v>1</v>
      </c>
      <c r="P180" s="80">
        <v>1.9135850830460599</v>
      </c>
      <c r="Q180" s="80">
        <v>0</v>
      </c>
      <c r="R180" s="80">
        <v>0.98187599999999997</v>
      </c>
      <c r="S180" s="80">
        <v>0.29548400000000002</v>
      </c>
      <c r="T180" s="80">
        <v>18</v>
      </c>
      <c r="U180" s="80">
        <v>243.434</v>
      </c>
      <c r="V180" s="80" t="b">
        <v>1</v>
      </c>
      <c r="W180" s="80">
        <v>0.88075720621709797</v>
      </c>
      <c r="X180" s="80">
        <v>1.8123992549419401E-2</v>
      </c>
      <c r="Y180" s="80">
        <v>4.1240668065388897E-2</v>
      </c>
      <c r="Z180" s="80">
        <v>-8.0835982395172201E-2</v>
      </c>
      <c r="AA180" s="80">
        <v>-3.5679357484137503E-2</v>
      </c>
      <c r="AB180" s="173">
        <v>-2.21579523840276E-7</v>
      </c>
      <c r="AC180" s="80">
        <v>293.17399999999998</v>
      </c>
      <c r="AD180" s="80">
        <v>143.851</v>
      </c>
      <c r="AE180" s="80">
        <v>409.51499999999999</v>
      </c>
      <c r="AF180" s="80">
        <v>0.95291261098999702</v>
      </c>
      <c r="AG180" s="80">
        <v>24.282979197298101</v>
      </c>
      <c r="AH180" s="80">
        <v>-40.565958394596201</v>
      </c>
      <c r="AI180" s="80">
        <v>1</v>
      </c>
      <c r="AJ180" s="80">
        <v>2.0380393601712798</v>
      </c>
      <c r="AK180" s="80">
        <v>0.98187599999999997</v>
      </c>
      <c r="AL180" s="173">
        <v>7.5999499999999996E-46</v>
      </c>
      <c r="AM180" s="80">
        <v>17.996600000000001</v>
      </c>
      <c r="AN180" s="80" t="b">
        <v>1</v>
      </c>
      <c r="AO180" s="80">
        <v>0.88075723056447497</v>
      </c>
      <c r="AP180" s="80">
        <v>1.8123992549419401E-2</v>
      </c>
      <c r="AQ180" s="80">
        <v>4.1240668065388897E-2</v>
      </c>
      <c r="AR180" s="80">
        <v>-8.0835982395172007E-2</v>
      </c>
      <c r="AS180" s="80">
        <v>-3.5679325447589699E-2</v>
      </c>
      <c r="AT180" s="173">
        <v>-1.6662437243519698E-5</v>
      </c>
      <c r="AU180" s="80">
        <v>212.77799999999999</v>
      </c>
      <c r="AV180" s="80">
        <v>126.756</v>
      </c>
      <c r="AW180" s="80">
        <v>655.94399999999996</v>
      </c>
      <c r="AX180" s="80">
        <v>0.56372304569309695</v>
      </c>
      <c r="AY180" s="80">
        <v>23.605489197298098</v>
      </c>
      <c r="AZ180" s="80">
        <v>-41.210978394596196</v>
      </c>
      <c r="BA180" s="80">
        <v>1</v>
      </c>
      <c r="BB180" s="80">
        <v>1.6786424311275201</v>
      </c>
      <c r="BC180" s="80" t="b">
        <v>1</v>
      </c>
      <c r="BD180" s="80">
        <v>0.96686700000000003</v>
      </c>
      <c r="BE180" s="173">
        <v>9.2629099999999999E-4</v>
      </c>
      <c r="BF180" s="80">
        <v>0.68460255204196296</v>
      </c>
      <c r="BG180" s="80">
        <v>3.3132992549419302E-2</v>
      </c>
      <c r="BH180" s="80">
        <v>4.6060467065388903E-2</v>
      </c>
      <c r="BI180" s="80">
        <v>-9.6394585395172205E-2</v>
      </c>
      <c r="BJ180" s="80">
        <v>-0.11329942469940101</v>
      </c>
      <c r="BK180" s="80">
        <v>2.5887694476318199E-2</v>
      </c>
      <c r="BL180" s="80">
        <v>291.54399999999998</v>
      </c>
      <c r="BM180" s="80">
        <v>151.85499999999999</v>
      </c>
      <c r="BN180" s="80">
        <v>297.98899999999998</v>
      </c>
      <c r="BO180" s="80">
        <v>0.95291261098999702</v>
      </c>
      <c r="BP180" s="80">
        <v>24.282979197298101</v>
      </c>
      <c r="BQ180" s="80">
        <v>-40.565958394596201</v>
      </c>
      <c r="BR180" s="80">
        <v>1</v>
      </c>
      <c r="BS180" s="80">
        <v>1.9198840999637801</v>
      </c>
      <c r="BT180" s="80" t="b">
        <v>1</v>
      </c>
      <c r="BU180" s="80">
        <v>1</v>
      </c>
      <c r="BV180" s="80">
        <v>0.98187800000000003</v>
      </c>
      <c r="BW180" s="80">
        <v>3.0040700000000002E-3</v>
      </c>
      <c r="BX180" s="80">
        <v>13.0335</v>
      </c>
      <c r="BY180" s="80">
        <v>0.88075433051524399</v>
      </c>
      <c r="BZ180" s="80">
        <v>1.8121992549419302E-2</v>
      </c>
      <c r="CA180" s="80">
        <v>4.1238668065388798E-2</v>
      </c>
      <c r="CB180" s="80">
        <v>-8.0837982395253305E-2</v>
      </c>
      <c r="CC180" s="80">
        <v>-3.5681477734651898E-2</v>
      </c>
      <c r="CD180" s="173">
        <v>5.1329240131625602E-6</v>
      </c>
      <c r="CE180" s="80">
        <v>292.93799999999999</v>
      </c>
      <c r="CF180" s="80">
        <v>284.27600000000001</v>
      </c>
      <c r="CG180" s="80">
        <v>299.10399999999998</v>
      </c>
      <c r="CH180" s="80">
        <v>0.98367022292900697</v>
      </c>
      <c r="CI180" s="80">
        <v>24.282979197298101</v>
      </c>
      <c r="CJ180" s="80">
        <v>-38.565958394596201</v>
      </c>
      <c r="CK180" s="80">
        <v>1</v>
      </c>
      <c r="CL180" s="80">
        <v>1.0304703879328501</v>
      </c>
      <c r="CM180" s="80" t="b">
        <v>1</v>
      </c>
      <c r="CN180" s="80">
        <v>0.98187599999999997</v>
      </c>
      <c r="CO180" s="80">
        <v>1.7479699999999999E-3</v>
      </c>
      <c r="CP180" s="173">
        <v>22025.5847537958</v>
      </c>
      <c r="CQ180" s="80">
        <v>17.3873</v>
      </c>
      <c r="CR180" s="80">
        <v>0.88075723042794696</v>
      </c>
      <c r="CS180" s="80">
        <v>1.8123992549419401E-2</v>
      </c>
      <c r="CT180" s="80">
        <v>4.1240668065388897E-2</v>
      </c>
      <c r="CU180" s="80">
        <v>-8.0835982395172007E-2</v>
      </c>
      <c r="CV180" s="80">
        <v>-3.56793261603678E-2</v>
      </c>
      <c r="CW180" s="173">
        <v>1.54284367492874E-5</v>
      </c>
      <c r="CX180" s="80">
        <v>1</v>
      </c>
      <c r="CY180" s="80" t="s">
        <v>1628</v>
      </c>
      <c r="CZ180" s="174">
        <v>212.77799999999999</v>
      </c>
      <c r="DA180" s="174">
        <v>126.756</v>
      </c>
      <c r="DB180" s="174">
        <v>655.94399999999996</v>
      </c>
      <c r="DC180" s="80">
        <v>0.56372304569309695</v>
      </c>
      <c r="DD180" s="80">
        <v>23.605489197298098</v>
      </c>
      <c r="DE180" s="80">
        <v>-41.210978394596196</v>
      </c>
      <c r="DF180" s="80">
        <v>1</v>
      </c>
      <c r="DG180" s="80">
        <v>1.6786424311275201</v>
      </c>
      <c r="DH180" s="80">
        <v>5.1748556281359397</v>
      </c>
      <c r="DI180" s="80">
        <v>3.0827623156529298</v>
      </c>
      <c r="DJ180" s="80">
        <v>0.68460255204196296</v>
      </c>
      <c r="DK180" s="80" t="b">
        <v>0</v>
      </c>
      <c r="DL180" s="80">
        <v>8.7440590000000002E-3</v>
      </c>
      <c r="DM180" s="80"/>
      <c r="DN180" s="80"/>
      <c r="DO180" s="80">
        <v>1.27064192295074</v>
      </c>
      <c r="DP180" s="80">
        <v>1.27064192295074</v>
      </c>
      <c r="DQ180" s="80"/>
      <c r="DR180" s="80"/>
      <c r="DS180" s="80">
        <v>1.0231167000000001</v>
      </c>
      <c r="DT180" s="80">
        <v>-1.1098285999999999</v>
      </c>
      <c r="DU180" s="80">
        <v>-1.0568628</v>
      </c>
      <c r="DV180" s="80">
        <v>1.2706419</v>
      </c>
      <c r="DW180" s="80" t="b">
        <v>0</v>
      </c>
      <c r="DX180" s="80" t="b">
        <v>0</v>
      </c>
      <c r="DY180" s="80" t="b">
        <v>0</v>
      </c>
      <c r="DZ180" s="80" t="b">
        <v>0</v>
      </c>
      <c r="EA180" s="80" t="b">
        <v>0</v>
      </c>
      <c r="EB180" s="80" t="b">
        <v>0</v>
      </c>
    </row>
    <row r="181" spans="6:132" x14ac:dyDescent="0.25">
      <c r="F181" s="80" t="s">
        <v>219</v>
      </c>
      <c r="G181" s="80"/>
      <c r="H181" s="80"/>
      <c r="I181" s="80">
        <v>82.400800000000004</v>
      </c>
      <c r="J181" s="80">
        <v>35.584800000000001</v>
      </c>
      <c r="K181" s="80">
        <v>182.15799999999999</v>
      </c>
      <c r="L181" s="80">
        <v>0.79108686643523596</v>
      </c>
      <c r="M181" s="80">
        <v>39.020509197298097</v>
      </c>
      <c r="N181" s="80">
        <v>-68.041018394596193</v>
      </c>
      <c r="O181" s="80">
        <v>1</v>
      </c>
      <c r="P181" s="80">
        <v>2.3156179042737302</v>
      </c>
      <c r="Q181" s="80">
        <v>0</v>
      </c>
      <c r="R181" s="80">
        <v>0.97429500000000002</v>
      </c>
      <c r="S181" s="80">
        <v>0.25353799999999999</v>
      </c>
      <c r="T181" s="80">
        <v>3.81196</v>
      </c>
      <c r="U181" s="80">
        <v>94.416700000000006</v>
      </c>
      <c r="V181" s="80" t="b">
        <v>1</v>
      </c>
      <c r="W181" s="80">
        <v>0.91014878879588501</v>
      </c>
      <c r="X181" s="80">
        <v>2.5707495944499899E-2</v>
      </c>
      <c r="Y181" s="80">
        <v>-7.07283079684769E-2</v>
      </c>
      <c r="Z181" s="80">
        <v>3.34683453483652E-3</v>
      </c>
      <c r="AA181" s="173">
        <v>-8.0349581166316798E-5</v>
      </c>
      <c r="AB181" s="173">
        <v>1.52210855675072E-5</v>
      </c>
      <c r="AC181" s="80">
        <v>115.541</v>
      </c>
      <c r="AD181" s="80">
        <v>80.866900000000001</v>
      </c>
      <c r="AE181" s="80">
        <v>233.941</v>
      </c>
      <c r="AF181" s="80">
        <v>0.41658213293618401</v>
      </c>
      <c r="AG181" s="80">
        <v>38.260509197298099</v>
      </c>
      <c r="AH181" s="80">
        <v>-68.521018394596197</v>
      </c>
      <c r="AI181" s="80">
        <v>1</v>
      </c>
      <c r="AJ181" s="80">
        <v>1.4287798839821899</v>
      </c>
      <c r="AK181" s="80">
        <v>0.97769399999999995</v>
      </c>
      <c r="AL181" s="173">
        <v>8.4891299999999997E-4</v>
      </c>
      <c r="AM181" s="80">
        <v>1</v>
      </c>
      <c r="AN181" s="80" t="b">
        <v>1</v>
      </c>
      <c r="AO181" s="80">
        <v>0.82913087182651801</v>
      </c>
      <c r="AP181" s="80">
        <v>2.23084959445E-2</v>
      </c>
      <c r="AQ181" s="80">
        <v>-8.3395388781961899E-2</v>
      </c>
      <c r="AR181" s="80">
        <v>-2.3538113426498201E-2</v>
      </c>
      <c r="AS181" s="80">
        <v>5.2224689929199299E-2</v>
      </c>
      <c r="AT181" s="80">
        <v>-7.5738936523435099E-3</v>
      </c>
      <c r="AU181" s="80">
        <v>115.541</v>
      </c>
      <c r="AV181" s="80">
        <v>80.865899999999996</v>
      </c>
      <c r="AW181" s="80">
        <v>199.59700000000001</v>
      </c>
      <c r="AX181" s="80">
        <v>0.26994413710466603</v>
      </c>
      <c r="AY181" s="80">
        <v>38.260509197298099</v>
      </c>
      <c r="AZ181" s="80">
        <v>-70.521018394596197</v>
      </c>
      <c r="BA181" s="80">
        <v>1</v>
      </c>
      <c r="BB181" s="80">
        <v>1.42879755249122</v>
      </c>
      <c r="BC181" s="80" t="b">
        <v>1</v>
      </c>
      <c r="BD181" s="80">
        <v>0.97769399999999995</v>
      </c>
      <c r="BE181" s="173">
        <v>8.4891299999999997E-4</v>
      </c>
      <c r="BF181" s="80">
        <v>0.82913087182651801</v>
      </c>
      <c r="BG181" s="80">
        <v>2.23084959445E-2</v>
      </c>
      <c r="BH181" s="80">
        <v>-8.3395388781961899E-2</v>
      </c>
      <c r="BI181" s="80">
        <v>-2.3538113426498201E-2</v>
      </c>
      <c r="BJ181" s="80">
        <v>5.2224689929199299E-2</v>
      </c>
      <c r="BK181" s="80">
        <v>-7.5738936523435099E-3</v>
      </c>
      <c r="BL181" s="80">
        <v>125.137</v>
      </c>
      <c r="BM181" s="80">
        <v>90.340400000000002</v>
      </c>
      <c r="BN181" s="80">
        <v>241.37100000000001</v>
      </c>
      <c r="BO181" s="80">
        <v>0.397626793147693</v>
      </c>
      <c r="BP181" s="80">
        <v>38.190609197298102</v>
      </c>
      <c r="BQ181" s="80">
        <v>-68.381218394596203</v>
      </c>
      <c r="BR181" s="80">
        <v>1</v>
      </c>
      <c r="BS181" s="80">
        <v>1.38517208247915</v>
      </c>
      <c r="BT181" s="80" t="b">
        <v>1</v>
      </c>
      <c r="BU181" s="80">
        <v>1</v>
      </c>
      <c r="BV181" s="80">
        <v>0.97963100000000003</v>
      </c>
      <c r="BW181" s="173">
        <v>7.6496799999999998E-4</v>
      </c>
      <c r="BX181" s="80">
        <v>1</v>
      </c>
      <c r="BY181" s="80">
        <v>0.82007133174704405</v>
      </c>
      <c r="BZ181" s="80">
        <v>2.0371495944499898E-2</v>
      </c>
      <c r="CA181" s="80">
        <v>-8.4272375324554005E-2</v>
      </c>
      <c r="CB181" s="80">
        <v>-2.25055159377998E-2</v>
      </c>
      <c r="CC181" s="80">
        <v>5.7299563745789497E-2</v>
      </c>
      <c r="CD181" s="80">
        <v>-7.5414218042728597E-3</v>
      </c>
      <c r="CE181" s="80" t="s">
        <v>1828</v>
      </c>
      <c r="CF181" s="80" t="s">
        <v>1828</v>
      </c>
      <c r="CG181" s="80" t="s">
        <v>1828</v>
      </c>
      <c r="CH181" s="80">
        <v>0.56585572213802204</v>
      </c>
      <c r="CI181" s="80">
        <v>38.278509197298099</v>
      </c>
      <c r="CJ181" s="80">
        <v>-66.557018394596199</v>
      </c>
      <c r="CK181" s="80">
        <v>1</v>
      </c>
      <c r="CL181" s="80" t="s">
        <v>1828</v>
      </c>
      <c r="CM181" s="80" t="b">
        <v>1</v>
      </c>
      <c r="CN181" s="80">
        <v>0.97524900000000003</v>
      </c>
      <c r="CO181" s="173">
        <v>3.6527E-8</v>
      </c>
      <c r="CP181" s="173">
        <v>9389.8068290073006</v>
      </c>
      <c r="CQ181" s="80">
        <v>0.918049</v>
      </c>
      <c r="CR181" s="80">
        <v>0.832939862189916</v>
      </c>
      <c r="CS181" s="173">
        <v>2.4753495944499899E-2</v>
      </c>
      <c r="CT181" s="80">
        <v>-8.3911928093589896E-2</v>
      </c>
      <c r="CU181" s="80">
        <v>-2.6800768715082999E-2</v>
      </c>
      <c r="CV181" s="80">
        <v>4.62491122230703E-2</v>
      </c>
      <c r="CW181" s="80">
        <v>-6.2863452599746204E-3</v>
      </c>
      <c r="CX181" s="80">
        <v>1</v>
      </c>
      <c r="CY181" s="80" t="s">
        <v>1628</v>
      </c>
      <c r="CZ181" s="174">
        <v>115.541</v>
      </c>
      <c r="DA181" s="174">
        <v>80.865899999999996</v>
      </c>
      <c r="DB181" s="174">
        <v>199.59700000000001</v>
      </c>
      <c r="DC181" s="80">
        <v>0.26994413710466603</v>
      </c>
      <c r="DD181" s="80">
        <v>38.260509197298099</v>
      </c>
      <c r="DE181" s="80">
        <v>-70.521018394596197</v>
      </c>
      <c r="DF181" s="80">
        <v>1</v>
      </c>
      <c r="DG181" s="80">
        <v>1.42879755249122</v>
      </c>
      <c r="DH181" s="80">
        <v>2.4682468135518101</v>
      </c>
      <c r="DI181" s="80">
        <v>1.7274993292424301</v>
      </c>
      <c r="DJ181" s="80">
        <v>0.82913087182651801</v>
      </c>
      <c r="DK181" s="80" t="b">
        <v>0</v>
      </c>
      <c r="DL181" s="80">
        <v>8.0951329999999991E-3</v>
      </c>
      <c r="DM181" s="80"/>
      <c r="DN181" s="80"/>
      <c r="DO181" s="80">
        <v>1.2247909307479801</v>
      </c>
      <c r="DP181" s="80">
        <v>1.2247909307479801</v>
      </c>
      <c r="DQ181" s="80"/>
      <c r="DR181" s="80"/>
      <c r="DS181" s="80">
        <v>-1.1066422</v>
      </c>
      <c r="DT181" s="80">
        <v>-1.0181563</v>
      </c>
      <c r="DU181" s="80">
        <v>1.1148072</v>
      </c>
      <c r="DV181" s="80">
        <v>1.2247908999999999</v>
      </c>
      <c r="DW181" s="80" t="b">
        <v>0</v>
      </c>
      <c r="DX181" s="80" t="b">
        <v>0</v>
      </c>
      <c r="DY181" s="80" t="b">
        <v>0</v>
      </c>
      <c r="DZ181" s="80" t="b">
        <v>0</v>
      </c>
      <c r="EA181" s="80" t="b">
        <v>0</v>
      </c>
      <c r="EB181" s="80" t="b">
        <v>0</v>
      </c>
    </row>
    <row r="182" spans="6:132" x14ac:dyDescent="0.25">
      <c r="F182" s="80" t="s">
        <v>238</v>
      </c>
      <c r="G182" s="80"/>
      <c r="H182" s="80"/>
      <c r="I182" s="80">
        <v>119.855</v>
      </c>
      <c r="J182" s="80">
        <v>36.786000000000001</v>
      </c>
      <c r="K182" s="80" t="s">
        <v>1828</v>
      </c>
      <c r="L182" s="80">
        <v>0.90365729474385603</v>
      </c>
      <c r="M182" s="80">
        <v>36.438509197298103</v>
      </c>
      <c r="N182" s="80">
        <v>-62.877018394596199</v>
      </c>
      <c r="O182" s="80">
        <v>1</v>
      </c>
      <c r="P182" s="80">
        <v>3.2581688685913099</v>
      </c>
      <c r="Q182" s="80">
        <v>0</v>
      </c>
      <c r="R182" s="80">
        <v>0.97323199999999999</v>
      </c>
      <c r="S182" s="80">
        <v>0.111682</v>
      </c>
      <c r="T182" s="80">
        <v>18</v>
      </c>
      <c r="U182" s="80">
        <v>100.761</v>
      </c>
      <c r="V182" s="80" t="b">
        <v>1</v>
      </c>
      <c r="W182" s="80">
        <v>0.68081821541043197</v>
      </c>
      <c r="X182" s="80">
        <v>2.6768014901161201E-2</v>
      </c>
      <c r="Y182" s="80">
        <v>-2.4518637783050499E-2</v>
      </c>
      <c r="Z182" s="80">
        <v>-7.02919653435463E-2</v>
      </c>
      <c r="AA182" s="173">
        <v>-2.1433541641524501E-6</v>
      </c>
      <c r="AB182" s="173">
        <v>-6.78780609497664E-9</v>
      </c>
      <c r="AC182" s="80">
        <v>297.61399999999998</v>
      </c>
      <c r="AD182" s="80">
        <v>156.84800000000001</v>
      </c>
      <c r="AE182" s="80">
        <v>2765.1</v>
      </c>
      <c r="AF182" s="80">
        <v>0.75341014965852005</v>
      </c>
      <c r="AG182" s="80">
        <v>36.276509197298097</v>
      </c>
      <c r="AH182" s="80">
        <v>-64.553018394596194</v>
      </c>
      <c r="AI182" s="80">
        <v>1</v>
      </c>
      <c r="AJ182" s="80">
        <v>1.8974676119555201</v>
      </c>
      <c r="AK182" s="80">
        <v>0.97751299999999997</v>
      </c>
      <c r="AL182" s="173">
        <v>2.99486E-5</v>
      </c>
      <c r="AM182" s="80">
        <v>1.4376500000000001</v>
      </c>
      <c r="AN182" s="80" t="b">
        <v>1</v>
      </c>
      <c r="AO182" s="80">
        <v>0.57697734323251204</v>
      </c>
      <c r="AP182" s="80">
        <v>2.2487014901161201E-2</v>
      </c>
      <c r="AQ182" s="80">
        <v>-2.9740518827701099E-2</v>
      </c>
      <c r="AR182" s="80">
        <v>-7.9138252197232098E-2</v>
      </c>
      <c r="AS182" s="80">
        <v>2.5279886366821502E-2</v>
      </c>
      <c r="AT182" s="80">
        <v>-1.64504670726128E-3</v>
      </c>
      <c r="AU182" s="80">
        <v>297.12299999999999</v>
      </c>
      <c r="AV182" s="80">
        <v>155.28399999999999</v>
      </c>
      <c r="AW182" s="80">
        <v>3368.88</v>
      </c>
      <c r="AX182" s="80">
        <v>0.569092494952533</v>
      </c>
      <c r="AY182" s="80">
        <v>36.220509197298099</v>
      </c>
      <c r="AZ182" s="80">
        <v>-66.441018394596199</v>
      </c>
      <c r="BA182" s="80">
        <v>1</v>
      </c>
      <c r="BB182" s="80">
        <v>1.91341670745215</v>
      </c>
      <c r="BC182" s="80" t="b">
        <v>1</v>
      </c>
      <c r="BD182" s="80">
        <v>0.97436</v>
      </c>
      <c r="BE182" s="173">
        <v>3.6379000000000001E-4</v>
      </c>
      <c r="BF182" s="80">
        <v>0.55584225687293098</v>
      </c>
      <c r="BG182" s="80">
        <v>2.56400149011611E-2</v>
      </c>
      <c r="BH182" s="80">
        <v>-2.9648327783050401E-2</v>
      </c>
      <c r="BI182" s="80">
        <v>-8.3425035133666905E-2</v>
      </c>
      <c r="BJ182" s="80">
        <v>1.4527687075297E-2</v>
      </c>
      <c r="BK182" s="80">
        <v>1.4169928817748801E-3</v>
      </c>
      <c r="BL182" s="80">
        <v>298.03800000000001</v>
      </c>
      <c r="BM182" s="80">
        <v>163.42400000000001</v>
      </c>
      <c r="BN182" s="80">
        <v>2661.67</v>
      </c>
      <c r="BO182" s="80">
        <v>0.75241799049943203</v>
      </c>
      <c r="BP182" s="80">
        <v>36.2738091972981</v>
      </c>
      <c r="BQ182" s="80">
        <v>-64.547618394596199</v>
      </c>
      <c r="BR182" s="80">
        <v>1</v>
      </c>
      <c r="BS182" s="80">
        <v>1.8237101037791199</v>
      </c>
      <c r="BT182" s="80" t="b">
        <v>1</v>
      </c>
      <c r="BU182" s="80">
        <v>1</v>
      </c>
      <c r="BV182" s="80">
        <v>0.97761299999999995</v>
      </c>
      <c r="BW182" s="173">
        <v>6.8044899999999996E-4</v>
      </c>
      <c r="BX182" s="80">
        <v>1.4148499999999999</v>
      </c>
      <c r="BY182" s="80">
        <v>0.57531041772172697</v>
      </c>
      <c r="BZ182" s="80">
        <v>2.2387014901161201E-2</v>
      </c>
      <c r="CA182" s="80">
        <v>-2.9860532004260198E-2</v>
      </c>
      <c r="CB182" s="80">
        <v>-7.9228371553956498E-2</v>
      </c>
      <c r="CC182" s="80">
        <v>2.5593851744055301E-2</v>
      </c>
      <c r="CD182" s="80">
        <v>-1.5754224103001701E-3</v>
      </c>
      <c r="CE182" s="80">
        <v>109.41200000000001</v>
      </c>
      <c r="CF182" s="80">
        <v>35.283700000000003</v>
      </c>
      <c r="CG182" s="80" t="s">
        <v>1828</v>
      </c>
      <c r="CH182" s="80">
        <v>0.90365729474385603</v>
      </c>
      <c r="CI182" s="80">
        <v>36.438509197298103</v>
      </c>
      <c r="CJ182" s="80">
        <v>-62.877018394596199</v>
      </c>
      <c r="CK182" s="80">
        <v>1</v>
      </c>
      <c r="CL182" s="80">
        <v>3.1009219554638499</v>
      </c>
      <c r="CM182" s="80" t="b">
        <v>1</v>
      </c>
      <c r="CN182" s="80">
        <v>0.97323199999999999</v>
      </c>
      <c r="CO182" s="80">
        <v>9.7441699999999999E-3</v>
      </c>
      <c r="CP182" s="173">
        <v>1.1147531608497301</v>
      </c>
      <c r="CQ182" s="80">
        <v>18</v>
      </c>
      <c r="CR182" s="80">
        <v>0.68081821603821902</v>
      </c>
      <c r="CS182" s="80">
        <v>2.6768014901161201E-2</v>
      </c>
      <c r="CT182" s="80">
        <v>-2.4518637783050499E-2</v>
      </c>
      <c r="CU182" s="80">
        <v>-7.0291965284549701E-2</v>
      </c>
      <c r="CV182" s="173">
        <v>5.3050503989737699E-7</v>
      </c>
      <c r="CW182" s="173">
        <v>5.4464166354684096E-7</v>
      </c>
      <c r="CX182" s="80">
        <v>1</v>
      </c>
      <c r="CY182" s="80" t="s">
        <v>1628</v>
      </c>
      <c r="CZ182" s="174">
        <v>297.12299999999999</v>
      </c>
      <c r="DA182" s="174">
        <v>155.28399999999999</v>
      </c>
      <c r="DB182" s="174">
        <v>3368.88</v>
      </c>
      <c r="DC182" s="80">
        <v>0.569092494952533</v>
      </c>
      <c r="DD182" s="80">
        <v>36.220509197298099</v>
      </c>
      <c r="DE182" s="80">
        <v>-66.441018394596199</v>
      </c>
      <c r="DF182" s="80">
        <v>1</v>
      </c>
      <c r="DG182" s="80">
        <v>1.91341670745215</v>
      </c>
      <c r="DH182" s="80">
        <v>21.694958913989801</v>
      </c>
      <c r="DI182" s="80">
        <v>11.338334629093</v>
      </c>
      <c r="DJ182" s="80">
        <v>0.55584225687293098</v>
      </c>
      <c r="DK182" s="80" t="b">
        <v>0</v>
      </c>
      <c r="DL182" s="80">
        <v>3.4157604E-3</v>
      </c>
      <c r="DM182" s="80"/>
      <c r="DN182" s="80"/>
      <c r="DO182" s="80">
        <v>-1.10749328136444</v>
      </c>
      <c r="DP182" s="80">
        <v>1.10749328136444</v>
      </c>
      <c r="DQ182" s="80"/>
      <c r="DR182" s="80"/>
      <c r="DS182" s="80">
        <v>-1.0540593</v>
      </c>
      <c r="DT182" s="80">
        <v>-1.1074933</v>
      </c>
      <c r="DU182" s="80">
        <v>1.0252665999999999</v>
      </c>
      <c r="DV182" s="80">
        <v>1.0849139999999999</v>
      </c>
      <c r="DW182" s="80" t="b">
        <v>0</v>
      </c>
      <c r="DX182" s="80" t="b">
        <v>0</v>
      </c>
      <c r="DY182" s="80" t="b">
        <v>0</v>
      </c>
      <c r="DZ182" s="80" t="b">
        <v>0</v>
      </c>
      <c r="EA182" s="80" t="b">
        <v>0</v>
      </c>
      <c r="EB182" s="80" t="b">
        <v>0</v>
      </c>
    </row>
    <row r="183" spans="6:132" x14ac:dyDescent="0.25">
      <c r="F183" s="80" t="s">
        <v>236</v>
      </c>
      <c r="G183" s="80"/>
      <c r="H183" s="80"/>
      <c r="I183" s="80">
        <v>3.9436399999999998</v>
      </c>
      <c r="J183" s="80">
        <v>2.31873</v>
      </c>
      <c r="K183" s="80">
        <v>9.3844100000000008</v>
      </c>
      <c r="L183" s="80">
        <v>0.99891508727419798</v>
      </c>
      <c r="M183" s="80">
        <v>39.484709197298102</v>
      </c>
      <c r="N183" s="80">
        <v>-68.969418394596204</v>
      </c>
      <c r="O183" s="80">
        <v>-1</v>
      </c>
      <c r="P183" s="80">
        <v>1.7007758557486199</v>
      </c>
      <c r="Q183" s="80">
        <v>0</v>
      </c>
      <c r="R183" s="80">
        <v>0.99779499999999999</v>
      </c>
      <c r="S183" s="80">
        <v>-0.76370899999999997</v>
      </c>
      <c r="T183" s="80">
        <v>1</v>
      </c>
      <c r="U183" s="80">
        <v>28.605799999999999</v>
      </c>
      <c r="V183" s="80" t="b">
        <v>1</v>
      </c>
      <c r="W183" s="80">
        <v>0.99762614670350402</v>
      </c>
      <c r="X183" s="80">
        <v>2.2037557530403202E-3</v>
      </c>
      <c r="Y183" s="80">
        <v>-1.7161362185834101E-2</v>
      </c>
      <c r="Z183" s="80">
        <v>2.09713230710688E-2</v>
      </c>
      <c r="AA183" s="173">
        <v>1.9188027351998401E-3</v>
      </c>
      <c r="AB183" s="173">
        <v>-2.7704184188412301E-3</v>
      </c>
      <c r="AC183" s="80">
        <v>81.462100000000007</v>
      </c>
      <c r="AD183" s="80">
        <v>60.119100000000003</v>
      </c>
      <c r="AE183" s="80">
        <v>124.193</v>
      </c>
      <c r="AF183" s="173">
        <v>3.1082228436729498E-5</v>
      </c>
      <c r="AG183" s="80">
        <v>26.5740991972981</v>
      </c>
      <c r="AH183" s="80">
        <v>-45.1481983945962</v>
      </c>
      <c r="AI183" s="80">
        <v>-1</v>
      </c>
      <c r="AJ183" s="80">
        <v>1.35501196791036</v>
      </c>
      <c r="AK183" s="80">
        <v>0.86763900000000005</v>
      </c>
      <c r="AL183" s="173">
        <v>-2.1005199999999998E-3</v>
      </c>
      <c r="AM183" s="80">
        <v>1</v>
      </c>
      <c r="AN183" s="80" t="b">
        <v>1</v>
      </c>
      <c r="AO183" s="80">
        <v>0.60184899979398299</v>
      </c>
      <c r="AP183" s="80">
        <v>0.13235975575303999</v>
      </c>
      <c r="AQ183" s="80">
        <v>-7.6009964411366801E-2</v>
      </c>
      <c r="AR183" s="80">
        <v>-0.18864682002052299</v>
      </c>
      <c r="AS183" s="80">
        <v>-0.25171033369255003</v>
      </c>
      <c r="AT183" s="80">
        <v>6.03149958057402E-2</v>
      </c>
      <c r="AU183" s="80">
        <v>81.462000000000003</v>
      </c>
      <c r="AV183" s="80">
        <v>60.119</v>
      </c>
      <c r="AW183" s="80">
        <v>124.13</v>
      </c>
      <c r="AX183" s="173">
        <v>9.3614708008837798E-6</v>
      </c>
      <c r="AY183" s="80">
        <v>26.5740991972981</v>
      </c>
      <c r="AZ183" s="80">
        <v>-47.1481983945962</v>
      </c>
      <c r="BA183" s="80">
        <v>-1</v>
      </c>
      <c r="BB183" s="80">
        <v>1.3550125584257799</v>
      </c>
      <c r="BC183" s="80" t="b">
        <v>1</v>
      </c>
      <c r="BD183" s="80">
        <v>0.86763900000000005</v>
      </c>
      <c r="BE183" s="173">
        <v>-2.1005199999999998E-3</v>
      </c>
      <c r="BF183" s="80">
        <v>0.60184899979398299</v>
      </c>
      <c r="BG183" s="80">
        <v>0.13235975575303999</v>
      </c>
      <c r="BH183" s="80">
        <v>-7.6009964411366801E-2</v>
      </c>
      <c r="BI183" s="80">
        <v>-0.18864682002052299</v>
      </c>
      <c r="BJ183" s="80">
        <v>-0.25171033369255003</v>
      </c>
      <c r="BK183" s="80">
        <v>6.03149958057402E-2</v>
      </c>
      <c r="BL183" s="80">
        <v>31.2651</v>
      </c>
      <c r="BM183" s="80">
        <v>19.690000000000001</v>
      </c>
      <c r="BN183" s="80">
        <v>54.492899999999999</v>
      </c>
      <c r="BO183" s="80">
        <v>1.03143884062584E-3</v>
      </c>
      <c r="BP183" s="80">
        <v>30.394309197298099</v>
      </c>
      <c r="BQ183" s="80">
        <v>-52.788618394596199</v>
      </c>
      <c r="BR183" s="80">
        <v>-1</v>
      </c>
      <c r="BS183" s="80">
        <v>1.58786693753174</v>
      </c>
      <c r="BT183" s="80" t="b">
        <v>1</v>
      </c>
      <c r="BU183" s="80">
        <v>-1</v>
      </c>
      <c r="BV183" s="80">
        <v>0.91850900000000002</v>
      </c>
      <c r="BW183" s="80">
        <v>5.3984599999999999E-3</v>
      </c>
      <c r="BX183" s="80">
        <v>1</v>
      </c>
      <c r="BY183" s="80">
        <v>0.77377378078408399</v>
      </c>
      <c r="BZ183" s="80">
        <v>8.1489755753040294E-2</v>
      </c>
      <c r="CA183" s="80">
        <v>-9.70297139880201E-2</v>
      </c>
      <c r="CB183" s="80">
        <v>-0.15894945652419401</v>
      </c>
      <c r="CC183" s="80">
        <v>-0.129465284545003</v>
      </c>
      <c r="CD183" s="80">
        <v>0.115942261664994</v>
      </c>
      <c r="CE183" s="80">
        <v>2.4444699999999999</v>
      </c>
      <c r="CF183" s="80">
        <v>0.232237</v>
      </c>
      <c r="CG183" s="80">
        <v>8.20608</v>
      </c>
      <c r="CH183" s="80">
        <v>0.99999603725863295</v>
      </c>
      <c r="CI183" s="80">
        <v>39.582209197298099</v>
      </c>
      <c r="CJ183" s="80">
        <v>-69.164418394596197</v>
      </c>
      <c r="CK183" s="80">
        <v>-1</v>
      </c>
      <c r="CL183" s="80">
        <v>10.525756016483101</v>
      </c>
      <c r="CM183" s="80" t="b">
        <v>1</v>
      </c>
      <c r="CN183" s="80">
        <v>0.99977499999999997</v>
      </c>
      <c r="CO183" s="173">
        <v>2.17918E-2</v>
      </c>
      <c r="CP183" s="80">
        <v>0.27708803705130802</v>
      </c>
      <c r="CQ183" s="80">
        <v>0.67957699999999999</v>
      </c>
      <c r="CR183" s="80">
        <v>0.99973962729173704</v>
      </c>
      <c r="CS183" s="173">
        <v>2.2375575304034399E-4</v>
      </c>
      <c r="CT183" s="80">
        <v>-3.3394753366545698E-3</v>
      </c>
      <c r="CU183" s="80">
        <v>7.6574911966289499E-3</v>
      </c>
      <c r="CV183" s="80">
        <v>-3.4692025030115801E-3</v>
      </c>
      <c r="CW183" s="173">
        <v>6.6728364385115703E-4</v>
      </c>
      <c r="CX183" s="80">
        <v>1</v>
      </c>
      <c r="CY183" s="80" t="s">
        <v>1626</v>
      </c>
      <c r="CZ183" s="174">
        <v>2.4444699999999999</v>
      </c>
      <c r="DA183" s="174">
        <v>0.232237</v>
      </c>
      <c r="DB183" s="174">
        <v>8.20608</v>
      </c>
      <c r="DC183" s="80">
        <v>0.99999603725863295</v>
      </c>
      <c r="DD183" s="80">
        <v>39.582209197298099</v>
      </c>
      <c r="DE183" s="80">
        <v>-69.164418394596197</v>
      </c>
      <c r="DF183" s="80">
        <v>-1</v>
      </c>
      <c r="DG183" s="80">
        <v>10.525756016483101</v>
      </c>
      <c r="DH183" s="80">
        <v>35.334938015906097</v>
      </c>
      <c r="DI183" s="80">
        <v>3.3569976313883898</v>
      </c>
      <c r="DJ183" s="80">
        <v>0.99973962729173704</v>
      </c>
      <c r="DK183" s="80" t="b">
        <v>0</v>
      </c>
      <c r="DL183" s="80">
        <v>-0.13757843</v>
      </c>
      <c r="DM183" s="80"/>
      <c r="DN183" s="80"/>
      <c r="DO183" s="80">
        <v>-3.35797667503356</v>
      </c>
      <c r="DP183" s="80">
        <v>3.35797667503356</v>
      </c>
      <c r="DQ183" s="80"/>
      <c r="DR183" s="80"/>
      <c r="DS183" s="80">
        <v>-1.3011949</v>
      </c>
      <c r="DT183" s="80">
        <v>-1.6402159999999999</v>
      </c>
      <c r="DU183" s="80">
        <v>-2.4637997</v>
      </c>
      <c r="DV183" s="80">
        <v>-3.3579767</v>
      </c>
      <c r="DW183" s="80" t="b">
        <v>0</v>
      </c>
      <c r="DX183" s="80" t="b">
        <v>0</v>
      </c>
      <c r="DY183" s="80" t="b">
        <v>0</v>
      </c>
      <c r="DZ183" s="80" t="b">
        <v>0</v>
      </c>
      <c r="EA183" s="80" t="b">
        <v>0</v>
      </c>
      <c r="EB183" s="80" t="b">
        <v>0</v>
      </c>
    </row>
    <row r="184" spans="6:132" x14ac:dyDescent="0.25">
      <c r="F184" s="80" t="s">
        <v>261</v>
      </c>
      <c r="G184" s="80"/>
      <c r="H184" s="80"/>
      <c r="I184" s="80">
        <v>8.2692399999999999</v>
      </c>
      <c r="J184" s="80">
        <v>3.6863800000000002</v>
      </c>
      <c r="K184" s="80">
        <v>18.9285</v>
      </c>
      <c r="L184" s="80">
        <v>0.90516326540198599</v>
      </c>
      <c r="M184" s="80">
        <v>38.188909197298102</v>
      </c>
      <c r="N184" s="80">
        <v>-66.377818394596204</v>
      </c>
      <c r="O184" s="80">
        <v>-1</v>
      </c>
      <c r="P184" s="80">
        <v>2.2431870832632499</v>
      </c>
      <c r="Q184" s="80">
        <v>0</v>
      </c>
      <c r="R184" s="80">
        <v>1.0029999999999999</v>
      </c>
      <c r="S184" s="80">
        <v>-0.60561900000000002</v>
      </c>
      <c r="T184" s="80">
        <v>1.2150000000000001</v>
      </c>
      <c r="U184" s="80">
        <v>31.8827</v>
      </c>
      <c r="V184" s="80" t="b">
        <v>1</v>
      </c>
      <c r="W184" s="80">
        <v>0.974306744329696</v>
      </c>
      <c r="X184" s="80">
        <v>-2.9999999999998899E-3</v>
      </c>
      <c r="Y184" s="80">
        <v>2.56242750519406E-2</v>
      </c>
      <c r="Z184" s="80">
        <v>-5.8510232011488097E-2</v>
      </c>
      <c r="AA184" s="173">
        <v>4.1008355081829199E-2</v>
      </c>
      <c r="AB184" s="173">
        <v>-1.17910412512889E-2</v>
      </c>
      <c r="AC184" s="80">
        <v>82.305599999999998</v>
      </c>
      <c r="AD184" s="80">
        <v>60.665900000000001</v>
      </c>
      <c r="AE184" s="80">
        <v>126.476</v>
      </c>
      <c r="AF184" s="80">
        <v>1.16772988986113E-3</v>
      </c>
      <c r="AG184" s="80">
        <v>29.911209197298099</v>
      </c>
      <c r="AH184" s="80">
        <v>-51.822418394596198</v>
      </c>
      <c r="AI184" s="80">
        <v>-1</v>
      </c>
      <c r="AJ184" s="80">
        <v>1.3567028594317401</v>
      </c>
      <c r="AK184" s="80">
        <v>0.91073700000000002</v>
      </c>
      <c r="AL184" s="80">
        <v>-1.7735299999999999E-3</v>
      </c>
      <c r="AM184" s="80">
        <v>1</v>
      </c>
      <c r="AN184" s="80" t="b">
        <v>1</v>
      </c>
      <c r="AO184" s="80">
        <v>0.62036853708174</v>
      </c>
      <c r="AP184" s="80">
        <v>8.9262999999999898E-2</v>
      </c>
      <c r="AQ184" s="80">
        <v>6.9751632188924601E-3</v>
      </c>
      <c r="AR184" s="80">
        <v>-0.21686552785278301</v>
      </c>
      <c r="AS184" s="80">
        <v>-0.17412067128880801</v>
      </c>
      <c r="AT184" s="80">
        <v>4.4211995574951E-2</v>
      </c>
      <c r="AU184" s="80">
        <v>82.305599999999998</v>
      </c>
      <c r="AV184" s="80">
        <v>60.665900000000001</v>
      </c>
      <c r="AW184" s="80">
        <v>125.755</v>
      </c>
      <c r="AX184" s="173">
        <v>4.1492888525040901E-4</v>
      </c>
      <c r="AY184" s="80">
        <v>29.911209197298099</v>
      </c>
      <c r="AZ184" s="80">
        <v>-53.822418394596198</v>
      </c>
      <c r="BA184" s="80">
        <v>-1</v>
      </c>
      <c r="BB184" s="80">
        <v>1.3567028594317401</v>
      </c>
      <c r="BC184" s="80" t="b">
        <v>1</v>
      </c>
      <c r="BD184" s="80">
        <v>0.91073700000000002</v>
      </c>
      <c r="BE184" s="80">
        <v>-1.7735299999999999E-3</v>
      </c>
      <c r="BF184" s="80">
        <v>0.62036853708174</v>
      </c>
      <c r="BG184" s="80">
        <v>8.9262999999999898E-2</v>
      </c>
      <c r="BH184" s="80">
        <v>6.9751632188924601E-3</v>
      </c>
      <c r="BI184" s="80">
        <v>-0.21686552785278301</v>
      </c>
      <c r="BJ184" s="80">
        <v>-0.17412067128880801</v>
      </c>
      <c r="BK184" s="80">
        <v>4.4211995574951E-2</v>
      </c>
      <c r="BL184" s="80">
        <v>47.604599999999998</v>
      </c>
      <c r="BM184" s="80">
        <v>32.472499999999997</v>
      </c>
      <c r="BN184" s="80">
        <v>79.499399999999994</v>
      </c>
      <c r="BO184" s="80">
        <v>6.6401363893822101E-3</v>
      </c>
      <c r="BP184" s="80">
        <v>31.8652091972981</v>
      </c>
      <c r="BQ184" s="80">
        <v>-55.7304183945962</v>
      </c>
      <c r="BR184" s="80">
        <v>-1</v>
      </c>
      <c r="BS184" s="80">
        <v>1.4659973824004899</v>
      </c>
      <c r="BT184" s="80" t="b">
        <v>1</v>
      </c>
      <c r="BU184" s="80">
        <v>-1</v>
      </c>
      <c r="BV184" s="80">
        <v>0.93561099999999997</v>
      </c>
      <c r="BW184" s="173">
        <v>3.2209500000000002E-3</v>
      </c>
      <c r="BX184" s="80">
        <v>1</v>
      </c>
      <c r="BY184" s="80">
        <v>0.71679948749729805</v>
      </c>
      <c r="BZ184" s="80">
        <v>6.4389000000000002E-2</v>
      </c>
      <c r="CA184" s="80">
        <v>-4.83891768127409E-3</v>
      </c>
      <c r="CB184" s="80">
        <v>-0.20592147357302701</v>
      </c>
      <c r="CC184" s="80">
        <v>-0.118707859519235</v>
      </c>
      <c r="CD184" s="80">
        <v>6.6895669831509005E-2</v>
      </c>
      <c r="CE184" s="80">
        <v>6.48644</v>
      </c>
      <c r="CF184" s="80">
        <v>0.89741899999999997</v>
      </c>
      <c r="CG184" s="80">
        <v>18.4816</v>
      </c>
      <c r="CH184" s="80">
        <v>0.835510396348489</v>
      </c>
      <c r="CI184" s="80">
        <v>37.923909197298102</v>
      </c>
      <c r="CJ184" s="80">
        <v>-65.847818394596203</v>
      </c>
      <c r="CK184" s="80">
        <v>-1</v>
      </c>
      <c r="CL184" s="80">
        <v>7.2278835192925399</v>
      </c>
      <c r="CM184" s="80" t="b">
        <v>1</v>
      </c>
      <c r="CN184" s="80">
        <v>1.00373</v>
      </c>
      <c r="CO184" s="80">
        <v>1.9125300000000001E-2</v>
      </c>
      <c r="CP184" s="80">
        <v>0.41753621330403901</v>
      </c>
      <c r="CQ184" s="80">
        <v>0.80359999999999998</v>
      </c>
      <c r="CR184" s="80">
        <v>0.962941798765651</v>
      </c>
      <c r="CS184" s="80">
        <v>-3.7300000000000102E-3</v>
      </c>
      <c r="CT184" s="80">
        <v>3.97778820702906E-2</v>
      </c>
      <c r="CU184" s="80">
        <v>-7.6741702826412406E-2</v>
      </c>
      <c r="CV184" s="173">
        <v>3.1626127375144801E-2</v>
      </c>
      <c r="CW184" s="173">
        <v>-6.17640870101687E-3</v>
      </c>
      <c r="CX184" s="80">
        <v>1</v>
      </c>
      <c r="CY184" s="80" t="s">
        <v>1625</v>
      </c>
      <c r="CZ184" s="174">
        <v>8.2692399999999999</v>
      </c>
      <c r="DA184" s="174">
        <v>3.6863800000000002</v>
      </c>
      <c r="DB184" s="174">
        <v>18.9285</v>
      </c>
      <c r="DC184" s="80">
        <v>0.90516326540198599</v>
      </c>
      <c r="DD184" s="80">
        <v>38.188909197298102</v>
      </c>
      <c r="DE184" s="80">
        <v>-66.377818394596204</v>
      </c>
      <c r="DF184" s="80">
        <v>-1</v>
      </c>
      <c r="DG184" s="80">
        <v>2.2431870832632499</v>
      </c>
      <c r="DH184" s="80">
        <v>5.1347121023876996</v>
      </c>
      <c r="DI184" s="80">
        <v>2.28902535178565</v>
      </c>
      <c r="DJ184" s="80">
        <v>0.974306744329696</v>
      </c>
      <c r="DK184" s="80" t="b">
        <v>0</v>
      </c>
      <c r="DL184" s="80">
        <v>-8.2698049999999995E-2</v>
      </c>
      <c r="DM184" s="80"/>
      <c r="DN184" s="80"/>
      <c r="DO184" s="80">
        <v>-2.3646810054778999</v>
      </c>
      <c r="DP184" s="80">
        <v>2.3646810054778999</v>
      </c>
      <c r="DQ184" s="80"/>
      <c r="DR184" s="80"/>
      <c r="DS184" s="80">
        <v>-1.1133336</v>
      </c>
      <c r="DT184" s="80">
        <v>-1.5739479999999999</v>
      </c>
      <c r="DU184" s="80">
        <v>-1.7880666000000001</v>
      </c>
      <c r="DV184" s="80">
        <v>-2.364681</v>
      </c>
      <c r="DW184" s="80" t="b">
        <v>0</v>
      </c>
      <c r="DX184" s="80" t="b">
        <v>0</v>
      </c>
      <c r="DY184" s="80" t="b">
        <v>0</v>
      </c>
      <c r="DZ184" s="80" t="b">
        <v>0</v>
      </c>
      <c r="EA184" s="80" t="b">
        <v>0</v>
      </c>
      <c r="EB184" s="80" t="b">
        <v>0</v>
      </c>
    </row>
    <row r="185" spans="6:132" x14ac:dyDescent="0.25">
      <c r="F185" s="80" t="s">
        <v>263</v>
      </c>
      <c r="G185" s="80"/>
      <c r="H185" s="80"/>
      <c r="I185" s="80">
        <v>202.98</v>
      </c>
      <c r="J185" s="80">
        <v>110.084</v>
      </c>
      <c r="K185" s="80" t="s">
        <v>1828</v>
      </c>
      <c r="L185" s="80">
        <v>0.172188897434082</v>
      </c>
      <c r="M185" s="80">
        <v>30.563009197298101</v>
      </c>
      <c r="N185" s="80">
        <v>-51.126018394596201</v>
      </c>
      <c r="O185" s="80">
        <v>1</v>
      </c>
      <c r="P185" s="80">
        <v>1.84386468514952</v>
      </c>
      <c r="Q185" s="80">
        <v>0</v>
      </c>
      <c r="R185" s="80">
        <v>0.92244800000000005</v>
      </c>
      <c r="S185" s="80">
        <v>0.17419899999999999</v>
      </c>
      <c r="T185" s="80">
        <v>18</v>
      </c>
      <c r="U185" s="80">
        <v>260.03899999999999</v>
      </c>
      <c r="V185" s="80" t="b">
        <v>1</v>
      </c>
      <c r="W185" s="80">
        <v>0.39958713366524301</v>
      </c>
      <c r="X185" s="80">
        <v>7.7552014901161107E-2</v>
      </c>
      <c r="Y185" s="80">
        <v>5.2286975720723296E-3</v>
      </c>
      <c r="Z185" s="80">
        <v>-0.13639300136375401</v>
      </c>
      <c r="AA185" s="80">
        <v>-0.121104664224776</v>
      </c>
      <c r="AB185" s="173">
        <v>-2.3243791003046899E-7</v>
      </c>
      <c r="AC185" s="80">
        <v>297.77</v>
      </c>
      <c r="AD185" s="80">
        <v>291.03199999999998</v>
      </c>
      <c r="AE185" s="80">
        <v>323.32799999999997</v>
      </c>
      <c r="AF185" s="80">
        <v>0.102276685244029</v>
      </c>
      <c r="AG185" s="80">
        <v>30.563009197298101</v>
      </c>
      <c r="AH185" s="80">
        <v>-53.126018394596201</v>
      </c>
      <c r="AI185" s="80">
        <v>1</v>
      </c>
      <c r="AJ185" s="80">
        <v>1.0231520932406</v>
      </c>
      <c r="AK185" s="80">
        <v>0.92244800000000005</v>
      </c>
      <c r="AL185" s="173">
        <v>4.1999000000000003E-46</v>
      </c>
      <c r="AM185" s="80">
        <v>17.999099999999999</v>
      </c>
      <c r="AN185" s="80" t="b">
        <v>1</v>
      </c>
      <c r="AO185" s="80">
        <v>0.39958714053939798</v>
      </c>
      <c r="AP185" s="80">
        <v>7.7552014901161107E-2</v>
      </c>
      <c r="AQ185" s="80">
        <v>5.2286975720723296E-3</v>
      </c>
      <c r="AR185" s="80">
        <v>-0.13639300136375401</v>
      </c>
      <c r="AS185" s="80">
        <v>-0.121104658749806</v>
      </c>
      <c r="AT185" s="173">
        <v>-2.9598459260427001E-5</v>
      </c>
      <c r="AU185" s="80">
        <v>373.88200000000001</v>
      </c>
      <c r="AV185" s="80">
        <v>175.33</v>
      </c>
      <c r="AW185" s="80" t="s">
        <v>1828</v>
      </c>
      <c r="AX185" s="80">
        <v>1.7891646054327099E-2</v>
      </c>
      <c r="AY185" s="80">
        <v>29.384009197298099</v>
      </c>
      <c r="AZ185" s="80">
        <v>-52.768018394596197</v>
      </c>
      <c r="BA185" s="80">
        <v>1</v>
      </c>
      <c r="BB185" s="80">
        <v>2.13244738493127</v>
      </c>
      <c r="BC185" s="80" t="b">
        <v>1</v>
      </c>
      <c r="BD185" s="80">
        <v>0.92478099999999996</v>
      </c>
      <c r="BE185" s="173">
        <v>4.0034700000000001E-4</v>
      </c>
      <c r="BF185" s="80">
        <v>0.129084605499619</v>
      </c>
      <c r="BG185" s="80">
        <v>7.5219014901161202E-2</v>
      </c>
      <c r="BH185" s="80">
        <v>-1.5081194279276101E-3</v>
      </c>
      <c r="BI185" s="80">
        <v>-0.151937452363754</v>
      </c>
      <c r="BJ185" s="80">
        <v>-0.16347235833155299</v>
      </c>
      <c r="BK185" s="80">
        <v>3.9412902719879198E-2</v>
      </c>
      <c r="BL185" s="80">
        <v>297.709</v>
      </c>
      <c r="BM185" s="80">
        <v>219.197</v>
      </c>
      <c r="BN185" s="80">
        <v>325.05799999999999</v>
      </c>
      <c r="BO185" s="80">
        <v>0.102276685244029</v>
      </c>
      <c r="BP185" s="80">
        <v>30.563009197298101</v>
      </c>
      <c r="BQ185" s="80">
        <v>-53.126018394596201</v>
      </c>
      <c r="BR185" s="80">
        <v>1</v>
      </c>
      <c r="BS185" s="80">
        <v>1.35818008458144</v>
      </c>
      <c r="BT185" s="80" t="b">
        <v>1</v>
      </c>
      <c r="BU185" s="80">
        <v>1</v>
      </c>
      <c r="BV185" s="80">
        <v>0.92244700000000002</v>
      </c>
      <c r="BW185" s="80">
        <v>2.9798200000000002E-3</v>
      </c>
      <c r="BX185" s="80">
        <v>16.2544</v>
      </c>
      <c r="BY185" s="80">
        <v>0.399592482726704</v>
      </c>
      <c r="BZ185" s="80">
        <v>7.7553014901161094E-2</v>
      </c>
      <c r="CA185" s="80">
        <v>5.2296975720723601E-3</v>
      </c>
      <c r="CB185" s="80">
        <v>-0.13639200136375401</v>
      </c>
      <c r="CC185" s="80">
        <v>-0.121103660951037</v>
      </c>
      <c r="CD185" s="173">
        <v>1.3722637353108499E-6</v>
      </c>
      <c r="CE185" s="80">
        <v>297.51799999999997</v>
      </c>
      <c r="CF185" s="80">
        <v>290.80900000000003</v>
      </c>
      <c r="CG185" s="80">
        <v>303.86500000000001</v>
      </c>
      <c r="CH185" s="80">
        <v>0.172188897434082</v>
      </c>
      <c r="CI185" s="80">
        <v>30.563009197298101</v>
      </c>
      <c r="CJ185" s="80">
        <v>-51.126018394596201</v>
      </c>
      <c r="CK185" s="80">
        <v>1</v>
      </c>
      <c r="CL185" s="80">
        <v>1.0230701250648999</v>
      </c>
      <c r="CM185" s="80" t="b">
        <v>1</v>
      </c>
      <c r="CN185" s="80">
        <v>0.92244800000000005</v>
      </c>
      <c r="CO185" s="80">
        <v>1.6124500000000001E-3</v>
      </c>
      <c r="CP185" s="80">
        <v>22026.4657948067</v>
      </c>
      <c r="CQ185" s="80">
        <v>16.166399999999999</v>
      </c>
      <c r="CR185" s="80">
        <v>0.39958714372854198</v>
      </c>
      <c r="CS185" s="80">
        <v>7.7552014901161107E-2</v>
      </c>
      <c r="CT185" s="80">
        <v>5.2286975720723296E-3</v>
      </c>
      <c r="CU185" s="80">
        <v>-0.13639300136375401</v>
      </c>
      <c r="CV185" s="80">
        <v>-0.121104661462557</v>
      </c>
      <c r="CW185" s="173">
        <v>3.19547479898929E-6</v>
      </c>
      <c r="CX185" s="80">
        <v>1</v>
      </c>
      <c r="CY185" s="80" t="s">
        <v>1737</v>
      </c>
      <c r="CZ185" s="174">
        <v>297.77</v>
      </c>
      <c r="DA185" s="174">
        <v>291.03199999999998</v>
      </c>
      <c r="DB185" s="174">
        <v>323.32799999999997</v>
      </c>
      <c r="DC185" s="80">
        <v>0.102276685244029</v>
      </c>
      <c r="DD185" s="80">
        <v>30.563009197298101</v>
      </c>
      <c r="DE185" s="80">
        <v>-53.126018394596201</v>
      </c>
      <c r="DF185" s="80">
        <v>1</v>
      </c>
      <c r="DG185" s="80">
        <v>1.0231520932406</v>
      </c>
      <c r="DH185" s="80">
        <v>1.1109706149151899</v>
      </c>
      <c r="DI185" s="80">
        <v>1.08583134634113</v>
      </c>
      <c r="DJ185" s="80">
        <v>0.39958714053939798</v>
      </c>
      <c r="DK185" s="80" t="b">
        <v>1</v>
      </c>
      <c r="DL185" s="173">
        <v>1.1413399E-4</v>
      </c>
      <c r="DM185" s="80"/>
      <c r="DN185" s="80"/>
      <c r="DO185" s="80">
        <v>-1.2721756696701001</v>
      </c>
      <c r="DP185" s="80">
        <v>1.2721756696701001</v>
      </c>
      <c r="DQ185" s="80"/>
      <c r="DR185" s="80"/>
      <c r="DS185" s="80">
        <v>-1.0779618</v>
      </c>
      <c r="DT185" s="80">
        <v>-1.2721757</v>
      </c>
      <c r="DU185" s="80">
        <v>-1.2479045</v>
      </c>
      <c r="DV185" s="80">
        <v>1.084298</v>
      </c>
      <c r="DW185" s="80" t="b">
        <v>0</v>
      </c>
      <c r="DX185" s="80" t="b">
        <v>0</v>
      </c>
      <c r="DY185" s="80" t="b">
        <v>0</v>
      </c>
      <c r="DZ185" s="80" t="b">
        <v>0</v>
      </c>
      <c r="EA185" s="80" t="b">
        <v>0</v>
      </c>
      <c r="EB185" s="80" t="b">
        <v>0</v>
      </c>
    </row>
    <row r="186" spans="6:132" x14ac:dyDescent="0.25">
      <c r="F186" s="80" t="s">
        <v>260</v>
      </c>
      <c r="G186" s="80"/>
      <c r="H186" s="80"/>
      <c r="I186" s="80" t="s">
        <v>1828</v>
      </c>
      <c r="J186" s="80" t="s">
        <v>1828</v>
      </c>
      <c r="K186" s="80" t="s">
        <v>1828</v>
      </c>
      <c r="L186" s="80">
        <v>0.81398966487137203</v>
      </c>
      <c r="M186" s="80">
        <v>36.440709197298098</v>
      </c>
      <c r="N186" s="80">
        <v>-62.881418394596203</v>
      </c>
      <c r="O186" s="80">
        <v>1</v>
      </c>
      <c r="P186" s="80" t="s">
        <v>1828</v>
      </c>
      <c r="Q186" s="80">
        <v>0</v>
      </c>
      <c r="R186" s="80">
        <v>0.96959700000000004</v>
      </c>
      <c r="S186" s="80">
        <v>9.5782500000000007E-2</v>
      </c>
      <c r="T186" s="80">
        <v>18</v>
      </c>
      <c r="U186" s="80">
        <v>56.639499999999998</v>
      </c>
      <c r="V186" s="80" t="b">
        <v>1</v>
      </c>
      <c r="W186" s="80">
        <v>0.70130397625222596</v>
      </c>
      <c r="X186" s="80">
        <v>3.0402992549419298E-2</v>
      </c>
      <c r="Y186" s="80">
        <v>-7.1717002110813999E-2</v>
      </c>
      <c r="Z186" s="80">
        <v>-1.4037727191910199E-2</v>
      </c>
      <c r="AA186" s="173">
        <v>1.55672531176895E-2</v>
      </c>
      <c r="AB186" s="173">
        <v>-9.3395110053928702E-3</v>
      </c>
      <c r="AC186" s="80">
        <v>381.74400000000003</v>
      </c>
      <c r="AD186" s="80">
        <v>177.13900000000001</v>
      </c>
      <c r="AE186" s="80">
        <v>157817</v>
      </c>
      <c r="AF186" s="80">
        <v>0.42629358588108901</v>
      </c>
      <c r="AG186" s="80">
        <v>35.6379091972981</v>
      </c>
      <c r="AH186" s="80">
        <v>-63.2758183945962</v>
      </c>
      <c r="AI186" s="80">
        <v>1</v>
      </c>
      <c r="AJ186" s="80">
        <v>2.1550533761622201</v>
      </c>
      <c r="AK186" s="80">
        <v>0.97976099999999999</v>
      </c>
      <c r="AL186" s="173">
        <v>2.9111499999999999E-4</v>
      </c>
      <c r="AM186" s="80">
        <v>1</v>
      </c>
      <c r="AN186" s="80" t="b">
        <v>1</v>
      </c>
      <c r="AO186" s="80">
        <v>0.36096969669687801</v>
      </c>
      <c r="AP186" s="80">
        <v>2.02389925494194E-2</v>
      </c>
      <c r="AQ186" s="80">
        <v>-8.5083267110799096E-2</v>
      </c>
      <c r="AR186" s="80">
        <v>-3.3802789459152098E-2</v>
      </c>
      <c r="AS186" s="80">
        <v>7.2070806287129502E-2</v>
      </c>
      <c r="AT186" s="80">
        <v>-1.1055511005401499E-2</v>
      </c>
      <c r="AU186" s="80">
        <v>381.74400000000003</v>
      </c>
      <c r="AV186" s="80">
        <v>177.137</v>
      </c>
      <c r="AW186" s="80" t="s">
        <v>1828</v>
      </c>
      <c r="AX186" s="80">
        <v>0.27780405076577602</v>
      </c>
      <c r="AY186" s="80">
        <v>35.6379091972981</v>
      </c>
      <c r="AZ186" s="80">
        <v>-65.2758183945962</v>
      </c>
      <c r="BA186" s="80">
        <v>1</v>
      </c>
      <c r="BB186" s="80">
        <v>2.1550777082145398</v>
      </c>
      <c r="BC186" s="80" t="b">
        <v>1</v>
      </c>
      <c r="BD186" s="80">
        <v>0.97976099999999999</v>
      </c>
      <c r="BE186" s="173">
        <v>2.9111499999999999E-4</v>
      </c>
      <c r="BF186" s="80">
        <v>0.36096969669687801</v>
      </c>
      <c r="BG186" s="80">
        <v>2.02389925494194E-2</v>
      </c>
      <c r="BH186" s="80">
        <v>-8.5083267110799096E-2</v>
      </c>
      <c r="BI186" s="80">
        <v>-3.3802789459152098E-2</v>
      </c>
      <c r="BJ186" s="80">
        <v>7.2070806287129502E-2</v>
      </c>
      <c r="BK186" s="80">
        <v>-1.1055511005401499E-2</v>
      </c>
      <c r="BL186" s="80">
        <v>308.86799999999999</v>
      </c>
      <c r="BM186" s="80">
        <v>294.505</v>
      </c>
      <c r="BN186" s="80">
        <v>502.637</v>
      </c>
      <c r="BO186" s="80">
        <v>0.325744259402244</v>
      </c>
      <c r="BP186" s="80">
        <v>35.242009197298103</v>
      </c>
      <c r="BQ186" s="80">
        <v>-62.484018394596198</v>
      </c>
      <c r="BR186" s="80">
        <v>1</v>
      </c>
      <c r="BS186" s="80">
        <v>1.0487699699495701</v>
      </c>
      <c r="BT186" s="80" t="b">
        <v>1</v>
      </c>
      <c r="BU186" s="80">
        <v>1</v>
      </c>
      <c r="BV186" s="80">
        <v>0.99047499999999999</v>
      </c>
      <c r="BW186" s="173">
        <v>2.8612899999999998E-3</v>
      </c>
      <c r="BX186" s="80">
        <v>17.991800000000001</v>
      </c>
      <c r="BY186" s="80">
        <v>0.18159932281923999</v>
      </c>
      <c r="BZ186" s="80">
        <v>9.5249925494194001E-3</v>
      </c>
      <c r="CA186" s="80">
        <v>-9.2595002110799102E-2</v>
      </c>
      <c r="CB186" s="80">
        <v>-3.4909994459152202E-2</v>
      </c>
      <c r="CC186" s="80">
        <v>9.0468306121776199E-2</v>
      </c>
      <c r="CD186" s="173">
        <v>-6.9506389843709805E-7</v>
      </c>
      <c r="CE186" s="80">
        <v>395.09800000000001</v>
      </c>
      <c r="CF186" s="80">
        <v>167.14699999999999</v>
      </c>
      <c r="CG186" s="80">
        <v>1672.01</v>
      </c>
      <c r="CH186" s="80">
        <v>0.57920371352163502</v>
      </c>
      <c r="CI186" s="80">
        <v>35.666509197298097</v>
      </c>
      <c r="CJ186" s="80">
        <v>-61.333018394596202</v>
      </c>
      <c r="CK186" s="80">
        <v>1</v>
      </c>
      <c r="CL186" s="80">
        <v>2.36377559872447</v>
      </c>
      <c r="CM186" s="80" t="b">
        <v>1</v>
      </c>
      <c r="CN186" s="80">
        <v>0.97695399999999999</v>
      </c>
      <c r="CO186" s="173">
        <v>1.6982300000000001E-6</v>
      </c>
      <c r="CP186" s="80">
        <v>36.504297741523501</v>
      </c>
      <c r="CQ186" s="80">
        <v>0.78600099999999995</v>
      </c>
      <c r="CR186" s="80">
        <v>0.37670758863934001</v>
      </c>
      <c r="CS186" s="80">
        <v>2.30459925494194E-2</v>
      </c>
      <c r="CT186" s="80">
        <v>-8.5733178640221605E-2</v>
      </c>
      <c r="CU186" s="80">
        <v>-3.7178958237181203E-2</v>
      </c>
      <c r="CV186" s="173">
        <v>6.6258836329433995E-2</v>
      </c>
      <c r="CW186" s="173">
        <v>-1.0323985445269201E-2</v>
      </c>
      <c r="CX186" s="80">
        <v>1</v>
      </c>
      <c r="CY186" s="80" t="s">
        <v>1628</v>
      </c>
      <c r="CZ186" s="174">
        <v>381.74400000000003</v>
      </c>
      <c r="DA186" s="174">
        <v>177.137</v>
      </c>
      <c r="DB186" s="174" t="s">
        <v>1828</v>
      </c>
      <c r="DC186" s="80">
        <v>0.27780405076577602</v>
      </c>
      <c r="DD186" s="80">
        <v>35.6379091972981</v>
      </c>
      <c r="DE186" s="80">
        <v>-65.2758183945962</v>
      </c>
      <c r="DF186" s="80">
        <v>1</v>
      </c>
      <c r="DG186" s="80">
        <v>2.1550777082145398</v>
      </c>
      <c r="DH186" s="80" t="s">
        <v>1828</v>
      </c>
      <c r="DI186" s="80" t="s">
        <v>1828</v>
      </c>
      <c r="DJ186" s="80">
        <v>0.36096969669687801</v>
      </c>
      <c r="DK186" s="80" t="b">
        <v>0</v>
      </c>
      <c r="DL186" s="80">
        <v>0</v>
      </c>
      <c r="DM186" s="80"/>
      <c r="DN186" s="80"/>
      <c r="DO186" s="80">
        <v>-1.1137346029281601</v>
      </c>
      <c r="DP186" s="80">
        <v>1.1137346029281601</v>
      </c>
      <c r="DQ186" s="80"/>
      <c r="DR186" s="80"/>
      <c r="DS186" s="80">
        <v>-1.1137345999999999</v>
      </c>
      <c r="DT186" s="80">
        <v>-1.0465013000000001</v>
      </c>
      <c r="DU186" s="80">
        <v>1.0809432999999999</v>
      </c>
      <c r="DV186" s="80">
        <v>1.0560399</v>
      </c>
      <c r="DW186" s="80" t="b">
        <v>0</v>
      </c>
      <c r="DX186" s="80" t="b">
        <v>0</v>
      </c>
      <c r="DY186" s="80" t="b">
        <v>0</v>
      </c>
      <c r="DZ186" s="80" t="b">
        <v>0</v>
      </c>
      <c r="EA186" s="80" t="b">
        <v>0</v>
      </c>
      <c r="EB186" s="80" t="b">
        <v>0</v>
      </c>
    </row>
    <row r="187" spans="6:132" x14ac:dyDescent="0.25">
      <c r="F187" s="80" t="s">
        <v>242</v>
      </c>
      <c r="G187" s="80"/>
      <c r="H187" s="80"/>
      <c r="I187" s="80">
        <v>7.5190000000000001</v>
      </c>
      <c r="J187" s="80">
        <v>4.7397600000000004</v>
      </c>
      <c r="K187" s="80">
        <v>14.8314</v>
      </c>
      <c r="L187" s="80">
        <v>0.92653173934258903</v>
      </c>
      <c r="M187" s="80">
        <v>41.015309197298102</v>
      </c>
      <c r="N187" s="80">
        <v>-72.030618394596203</v>
      </c>
      <c r="O187" s="80">
        <v>-1</v>
      </c>
      <c r="P187" s="80">
        <v>1.58636724222323</v>
      </c>
      <c r="Q187" s="80">
        <v>0</v>
      </c>
      <c r="R187" s="80">
        <v>0.99421800000000005</v>
      </c>
      <c r="S187" s="80">
        <v>-1.02999</v>
      </c>
      <c r="T187" s="80">
        <v>1</v>
      </c>
      <c r="U187" s="80">
        <v>82.506900000000002</v>
      </c>
      <c r="V187" s="80" t="b">
        <v>1</v>
      </c>
      <c r="W187" s="80">
        <v>0.99077452150079204</v>
      </c>
      <c r="X187" s="80">
        <v>5.78199254941935E-3</v>
      </c>
      <c r="Y187" s="80">
        <v>-9.0116503106174497E-3</v>
      </c>
      <c r="Z187" s="173">
        <v>-4.6362728625976499E-2</v>
      </c>
      <c r="AA187" s="80">
        <v>3.9448740440048299E-2</v>
      </c>
      <c r="AB187" s="80">
        <v>-8.9732796210935106E-3</v>
      </c>
      <c r="AC187" s="80">
        <v>51.842199999999998</v>
      </c>
      <c r="AD187" s="80">
        <v>39.765099999999997</v>
      </c>
      <c r="AE187" s="80">
        <v>73.846599999999995</v>
      </c>
      <c r="AF187" s="173">
        <v>4.8208810955585601E-4</v>
      </c>
      <c r="AG187" s="80">
        <v>31.666309197298101</v>
      </c>
      <c r="AH187" s="80">
        <v>-55.332618394596203</v>
      </c>
      <c r="AI187" s="80">
        <v>-1</v>
      </c>
      <c r="AJ187" s="80">
        <v>1.3037110431006</v>
      </c>
      <c r="AK187" s="80">
        <v>0.91012499999999996</v>
      </c>
      <c r="AL187" s="173">
        <v>-2.5899299999999998E-3</v>
      </c>
      <c r="AM187" s="80">
        <v>1</v>
      </c>
      <c r="AN187" s="80" t="b">
        <v>1</v>
      </c>
      <c r="AO187" s="80">
        <v>0.82813456917628903</v>
      </c>
      <c r="AP187" s="80">
        <v>8.98749925494194E-2</v>
      </c>
      <c r="AQ187" s="80">
        <v>-1.75957727402241E-2</v>
      </c>
      <c r="AR187" s="80">
        <v>-0.171067316284713</v>
      </c>
      <c r="AS187" s="80">
        <v>-0.18182200442822699</v>
      </c>
      <c r="AT187" s="80">
        <v>4.4277998713493298E-2</v>
      </c>
      <c r="AU187" s="80">
        <v>51.842199999999998</v>
      </c>
      <c r="AV187" s="80">
        <v>39.765099999999997</v>
      </c>
      <c r="AW187" s="80">
        <v>72.814499999999995</v>
      </c>
      <c r="AX187" s="173">
        <v>1.63571344344748E-4</v>
      </c>
      <c r="AY187" s="80">
        <v>31.666309197298101</v>
      </c>
      <c r="AZ187" s="80">
        <v>-57.332618394596203</v>
      </c>
      <c r="BA187" s="80">
        <v>-1</v>
      </c>
      <c r="BB187" s="80">
        <v>1.3037110431006</v>
      </c>
      <c r="BC187" s="80" t="b">
        <v>1</v>
      </c>
      <c r="BD187" s="80">
        <v>0.91012499999999996</v>
      </c>
      <c r="BE187" s="173">
        <v>-2.5899299999999998E-3</v>
      </c>
      <c r="BF187" s="80">
        <v>0.82813456917628903</v>
      </c>
      <c r="BG187" s="80">
        <v>8.98749925494194E-2</v>
      </c>
      <c r="BH187" s="80">
        <v>-1.75957727402241E-2</v>
      </c>
      <c r="BI187" s="80">
        <v>-0.171067316284713</v>
      </c>
      <c r="BJ187" s="80">
        <v>-0.18182200442822699</v>
      </c>
      <c r="BK187" s="80">
        <v>4.4277998713493298E-2</v>
      </c>
      <c r="BL187" s="80">
        <v>15.6617</v>
      </c>
      <c r="BM187" s="80">
        <v>11.269299999999999</v>
      </c>
      <c r="BN187" s="80">
        <v>24.0898</v>
      </c>
      <c r="BO187" s="80">
        <v>0.15086320035508799</v>
      </c>
      <c r="BP187" s="80">
        <v>38.340109197298098</v>
      </c>
      <c r="BQ187" s="80">
        <v>-68.680218394596196</v>
      </c>
      <c r="BR187" s="80">
        <v>-1</v>
      </c>
      <c r="BS187" s="80">
        <v>1.3897668888040899</v>
      </c>
      <c r="BT187" s="80" t="b">
        <v>1</v>
      </c>
      <c r="BU187" s="80">
        <v>-1</v>
      </c>
      <c r="BV187" s="80">
        <v>0.96583600000000003</v>
      </c>
      <c r="BW187" s="173">
        <v>6.8103E-3</v>
      </c>
      <c r="BX187" s="80">
        <v>1</v>
      </c>
      <c r="BY187" s="80">
        <v>0.95461138213641605</v>
      </c>
      <c r="BZ187" s="80">
        <v>3.4163992549419299E-2</v>
      </c>
      <c r="CA187" s="80">
        <v>-3.2085751336309698E-2</v>
      </c>
      <c r="CB187" s="80">
        <v>-0.11784634144482301</v>
      </c>
      <c r="CC187" s="80">
        <v>-1.9495205134148701E-2</v>
      </c>
      <c r="CD187" s="80">
        <v>5.22250517816829E-2</v>
      </c>
      <c r="CE187" s="80">
        <v>4.3521200000000002</v>
      </c>
      <c r="CF187" s="80">
        <v>1.6957100000000001</v>
      </c>
      <c r="CG187" s="80">
        <v>12.594200000000001</v>
      </c>
      <c r="CH187" s="80">
        <v>0.979634536636107</v>
      </c>
      <c r="CI187" s="80">
        <v>41.326109197298102</v>
      </c>
      <c r="CJ187" s="80">
        <v>-72.652218394596204</v>
      </c>
      <c r="CK187" s="80">
        <v>-1</v>
      </c>
      <c r="CL187" s="80">
        <v>2.5665473459494801</v>
      </c>
      <c r="CM187" s="80" t="b">
        <v>1</v>
      </c>
      <c r="CN187" s="80">
        <v>1.00122</v>
      </c>
      <c r="CO187" s="173">
        <v>7.1894000000000003E-3</v>
      </c>
      <c r="CP187" s="173">
        <v>4.53999297624848E-5</v>
      </c>
      <c r="CQ187" s="80">
        <v>0.70001199999999997</v>
      </c>
      <c r="CR187" s="80">
        <v>0.99446308902144398</v>
      </c>
      <c r="CS187" s="80">
        <v>-1.2200074505805899E-3</v>
      </c>
      <c r="CT187" s="80">
        <v>1.8743894612973201E-2</v>
      </c>
      <c r="CU187" s="80">
        <v>-4.1266344653321498E-2</v>
      </c>
      <c r="CV187" s="80">
        <v>1.6586909659313601E-2</v>
      </c>
      <c r="CW187" s="80">
        <v>-3.2168168976363098E-3</v>
      </c>
      <c r="CX187" s="80">
        <v>1</v>
      </c>
      <c r="CY187" s="80" t="s">
        <v>1626</v>
      </c>
      <c r="CZ187" s="174">
        <v>4.3521200000000002</v>
      </c>
      <c r="DA187" s="174">
        <v>1.6957100000000001</v>
      </c>
      <c r="DB187" s="174">
        <v>12.594200000000001</v>
      </c>
      <c r="DC187" s="80">
        <v>0.979634536636107</v>
      </c>
      <c r="DD187" s="80">
        <v>41.326109197298102</v>
      </c>
      <c r="DE187" s="80">
        <v>-72.652218394596204</v>
      </c>
      <c r="DF187" s="80">
        <v>-1</v>
      </c>
      <c r="DG187" s="80">
        <v>2.5665473459494801</v>
      </c>
      <c r="DH187" s="80">
        <v>7.4270954349505498</v>
      </c>
      <c r="DI187" s="80">
        <v>2.89380807514498</v>
      </c>
      <c r="DJ187" s="80">
        <v>0.99446308902144398</v>
      </c>
      <c r="DK187" s="80" t="b">
        <v>0</v>
      </c>
      <c r="DL187" s="80">
        <v>-9.9251489999999998E-2</v>
      </c>
      <c r="DM187" s="80"/>
      <c r="DN187" s="80"/>
      <c r="DO187" s="80">
        <v>-5.6362161636352504</v>
      </c>
      <c r="DP187" s="80">
        <v>5.6362161636352504</v>
      </c>
      <c r="DQ187" s="80"/>
      <c r="DR187" s="80"/>
      <c r="DS187" s="80">
        <v>-1.1573538999999999</v>
      </c>
      <c r="DT187" s="80">
        <v>-1.5300113</v>
      </c>
      <c r="DU187" s="80">
        <v>-2.1307876000000001</v>
      </c>
      <c r="DV187" s="80">
        <v>-5.6362160000000001</v>
      </c>
      <c r="DW187" s="80" t="b">
        <v>0</v>
      </c>
      <c r="DX187" s="80" t="b">
        <v>0</v>
      </c>
      <c r="DY187" s="80" t="b">
        <v>0</v>
      </c>
      <c r="DZ187" s="80" t="b">
        <v>0</v>
      </c>
      <c r="EA187" s="80" t="b">
        <v>0</v>
      </c>
      <c r="EB187" s="80" t="b">
        <v>0</v>
      </c>
    </row>
    <row r="188" spans="6:132" x14ac:dyDescent="0.25">
      <c r="F188" s="80" t="s">
        <v>308</v>
      </c>
      <c r="G188" s="80"/>
      <c r="H188" s="80"/>
      <c r="I188" s="80">
        <v>116.858</v>
      </c>
      <c r="J188" s="80">
        <v>32.229599999999998</v>
      </c>
      <c r="K188" s="80" t="s">
        <v>1828</v>
      </c>
      <c r="L188" s="80">
        <v>0.99973309637276198</v>
      </c>
      <c r="M188" s="80">
        <v>45.595509197298099</v>
      </c>
      <c r="N188" s="80">
        <v>-81.191018394596199</v>
      </c>
      <c r="O188" s="80">
        <v>-1</v>
      </c>
      <c r="P188" s="80">
        <v>3.62579740362896</v>
      </c>
      <c r="Q188" s="80">
        <v>0</v>
      </c>
      <c r="R188" s="80">
        <v>1.0039499999999999</v>
      </c>
      <c r="S188" s="80">
        <v>-0.13259099999999999</v>
      </c>
      <c r="T188" s="80">
        <v>2.48238</v>
      </c>
      <c r="U188" s="80">
        <v>112.846</v>
      </c>
      <c r="V188" s="80" t="b">
        <v>1</v>
      </c>
      <c r="W188" s="80">
        <v>0.98554478666699896</v>
      </c>
      <c r="X188" s="80">
        <v>-3.9499850988386999E-3</v>
      </c>
      <c r="Y188" s="80">
        <v>1.21785496317048E-2</v>
      </c>
      <c r="Z188" s="80">
        <v>-2.6767235974267602E-3</v>
      </c>
      <c r="AA188" s="173">
        <v>1.7160842089980401E-4</v>
      </c>
      <c r="AB188" s="173">
        <v>-1.9363165239649699E-5</v>
      </c>
      <c r="AC188" s="80">
        <v>168.523</v>
      </c>
      <c r="AD188" s="80">
        <v>108</v>
      </c>
      <c r="AE188" s="80">
        <v>379.55700000000002</v>
      </c>
      <c r="AF188" s="80">
        <v>0.98662530494090195</v>
      </c>
      <c r="AG188" s="80">
        <v>45.483509197298098</v>
      </c>
      <c r="AH188" s="80">
        <v>-82.967018394596195</v>
      </c>
      <c r="AI188" s="80">
        <v>-1</v>
      </c>
      <c r="AJ188" s="80">
        <v>1.5603981481481399</v>
      </c>
      <c r="AK188" s="80">
        <v>1.0035700000000001</v>
      </c>
      <c r="AL188" s="173">
        <v>-4.1263299999999998E-4</v>
      </c>
      <c r="AM188" s="80">
        <v>1</v>
      </c>
      <c r="AN188" s="80" t="b">
        <v>1</v>
      </c>
      <c r="AO188" s="80">
        <v>0.95450368543812902</v>
      </c>
      <c r="AP188" s="80">
        <v>-3.5699850988388702E-3</v>
      </c>
      <c r="AQ188" s="80">
        <v>1.6688952935557E-2</v>
      </c>
      <c r="AR188" s="80">
        <v>5.3369001675261903E-3</v>
      </c>
      <c r="AS188" s="80">
        <v>-1.46100142089844E-2</v>
      </c>
      <c r="AT188" s="80">
        <v>2.3158925651549601E-3</v>
      </c>
      <c r="AU188" s="80">
        <v>168.523</v>
      </c>
      <c r="AV188" s="80">
        <v>107.998</v>
      </c>
      <c r="AW188" s="80">
        <v>379.57299999999998</v>
      </c>
      <c r="AX188" s="80">
        <v>0.95107817561253805</v>
      </c>
      <c r="AY188" s="80">
        <v>45.483509197298098</v>
      </c>
      <c r="AZ188" s="80">
        <v>-84.967018394596195</v>
      </c>
      <c r="BA188" s="80">
        <v>-1</v>
      </c>
      <c r="BB188" s="80">
        <v>1.56042704494527</v>
      </c>
      <c r="BC188" s="80" t="b">
        <v>1</v>
      </c>
      <c r="BD188" s="80">
        <v>1.0035700000000001</v>
      </c>
      <c r="BE188" s="173">
        <v>-4.1263299999999998E-4</v>
      </c>
      <c r="BF188" s="80">
        <v>0.95450368543812902</v>
      </c>
      <c r="BG188" s="80">
        <v>-3.5699850988388702E-3</v>
      </c>
      <c r="BH188" s="80">
        <v>1.6688952935557E-2</v>
      </c>
      <c r="BI188" s="80">
        <v>5.3369001675261903E-3</v>
      </c>
      <c r="BJ188" s="80">
        <v>-1.46100142089844E-2</v>
      </c>
      <c r="BK188" s="80">
        <v>2.3158925651549601E-3</v>
      </c>
      <c r="BL188" s="80">
        <v>163.08000000000001</v>
      </c>
      <c r="BM188" s="80">
        <v>101.35299999999999</v>
      </c>
      <c r="BN188" s="80">
        <v>380.60500000000002</v>
      </c>
      <c r="BO188" s="80">
        <v>0.98815751408878805</v>
      </c>
      <c r="BP188" s="80">
        <v>45.494309197298101</v>
      </c>
      <c r="BQ188" s="80">
        <v>-82.988618394596202</v>
      </c>
      <c r="BR188" s="80">
        <v>-1</v>
      </c>
      <c r="BS188" s="80">
        <v>1.60902982644815</v>
      </c>
      <c r="BT188" s="80" t="b">
        <v>1</v>
      </c>
      <c r="BU188" s="80">
        <v>-1</v>
      </c>
      <c r="BV188" s="80">
        <v>1.0040500000000001</v>
      </c>
      <c r="BW188" s="173">
        <v>4.3987300000000002E-4</v>
      </c>
      <c r="BX188" s="80">
        <v>1</v>
      </c>
      <c r="BY188" s="80">
        <v>0.95782013712605796</v>
      </c>
      <c r="BZ188" s="80">
        <v>-4.04998509883891E-3</v>
      </c>
      <c r="CA188" s="80">
        <v>1.6516454762600202E-2</v>
      </c>
      <c r="CB188" s="80">
        <v>5.7093381337984797E-3</v>
      </c>
      <c r="CC188" s="80">
        <v>-1.3145137823470101E-2</v>
      </c>
      <c r="CD188" s="80">
        <v>2.1722920013635899E-3</v>
      </c>
      <c r="CE188" s="80">
        <v>113.843</v>
      </c>
      <c r="CF188" s="80">
        <v>33.042400000000001</v>
      </c>
      <c r="CG188" s="80">
        <v>376.67200000000003</v>
      </c>
      <c r="CH188" s="80">
        <v>0.99972553545641896</v>
      </c>
      <c r="CI188" s="80">
        <v>45.594809197298098</v>
      </c>
      <c r="CJ188" s="80">
        <v>-81.189618394596195</v>
      </c>
      <c r="CK188" s="80">
        <v>-1</v>
      </c>
      <c r="CL188" s="80">
        <v>3.4453611117836398</v>
      </c>
      <c r="CM188" s="80" t="b">
        <v>1</v>
      </c>
      <c r="CN188" s="80">
        <v>1.0039</v>
      </c>
      <c r="CO188" s="80">
        <v>8.1433800000000004E-3</v>
      </c>
      <c r="CP188" s="80">
        <v>0.87863650433951201</v>
      </c>
      <c r="CQ188" s="80">
        <v>2.3226200000000001</v>
      </c>
      <c r="CR188" s="80">
        <v>0.98524641179929895</v>
      </c>
      <c r="CS188" s="80">
        <v>-3.8999850988388199E-3</v>
      </c>
      <c r="CT188" s="80">
        <v>1.22680450496102E-2</v>
      </c>
      <c r="CU188" s="80">
        <v>-2.98554066401368E-3</v>
      </c>
      <c r="CV188" s="173">
        <v>1.3338330654866199E-4</v>
      </c>
      <c r="CW188" s="173">
        <v>-9.66254274137323E-6</v>
      </c>
      <c r="CX188" s="80">
        <v>1</v>
      </c>
      <c r="CY188" s="80" t="s">
        <v>1628</v>
      </c>
      <c r="CZ188" s="174">
        <v>168.523</v>
      </c>
      <c r="DA188" s="174">
        <v>107.998</v>
      </c>
      <c r="DB188" s="174">
        <v>379.57299999999998</v>
      </c>
      <c r="DC188" s="80">
        <v>0.95107817561253805</v>
      </c>
      <c r="DD188" s="80">
        <v>45.483509197298098</v>
      </c>
      <c r="DE188" s="80">
        <v>-84.967018394596195</v>
      </c>
      <c r="DF188" s="80">
        <v>-1</v>
      </c>
      <c r="DG188" s="80">
        <v>1.56042704494527</v>
      </c>
      <c r="DH188" s="80">
        <v>3.5146299005537101</v>
      </c>
      <c r="DI188" s="80">
        <v>2.2523513110970002</v>
      </c>
      <c r="DJ188" s="80">
        <v>0.95450368543812902</v>
      </c>
      <c r="DK188" s="80" t="b">
        <v>0</v>
      </c>
      <c r="DL188" s="80">
        <v>-3.9104633E-3</v>
      </c>
      <c r="DM188" s="80"/>
      <c r="DN188" s="80"/>
      <c r="DO188" s="80">
        <v>-1.1336634159088099</v>
      </c>
      <c r="DP188" s="80">
        <v>1.1336634159088099</v>
      </c>
      <c r="DQ188" s="80"/>
      <c r="DR188" s="80"/>
      <c r="DS188" s="80">
        <v>1.01572</v>
      </c>
      <c r="DT188" s="80">
        <v>-1.0047322999999999</v>
      </c>
      <c r="DU188" s="80">
        <v>-1.0551900000000001</v>
      </c>
      <c r="DV188" s="80">
        <v>-1.1336634000000001</v>
      </c>
      <c r="DW188" s="80" t="b">
        <v>0</v>
      </c>
      <c r="DX188" s="80" t="b">
        <v>0</v>
      </c>
      <c r="DY188" s="80" t="b">
        <v>0</v>
      </c>
      <c r="DZ188" s="80" t="b">
        <v>0</v>
      </c>
      <c r="EA188" s="80" t="b">
        <v>0</v>
      </c>
      <c r="EB188" s="80" t="b">
        <v>0</v>
      </c>
    </row>
    <row r="189" spans="6:132" x14ac:dyDescent="0.25">
      <c r="F189" s="80" t="s">
        <v>239</v>
      </c>
      <c r="G189" s="80"/>
      <c r="H189" s="80"/>
      <c r="I189" s="80">
        <v>47.141300000000001</v>
      </c>
      <c r="J189" s="80">
        <v>15.1937</v>
      </c>
      <c r="K189" s="80">
        <v>145.24600000000001</v>
      </c>
      <c r="L189" s="80">
        <v>0.97640341554029297</v>
      </c>
      <c r="M189" s="80">
        <v>19.614201197298101</v>
      </c>
      <c r="N189" s="80">
        <v>-29.228402394596198</v>
      </c>
      <c r="O189" s="80">
        <v>-1</v>
      </c>
      <c r="P189" s="80">
        <v>3.1026872980248301</v>
      </c>
      <c r="Q189" s="80">
        <v>0</v>
      </c>
      <c r="R189" s="80">
        <v>0.97887500000000005</v>
      </c>
      <c r="S189" s="80">
        <v>-1.34022</v>
      </c>
      <c r="T189" s="80">
        <v>1</v>
      </c>
      <c r="U189" s="80">
        <v>217.929</v>
      </c>
      <c r="V189" s="80" t="b">
        <v>1</v>
      </c>
      <c r="W189" s="80">
        <v>0.95998080664798302</v>
      </c>
      <c r="X189" s="173">
        <v>2.11249925494193E-2</v>
      </c>
      <c r="Y189" s="80">
        <v>-0.101007658043028</v>
      </c>
      <c r="Z189" s="80">
        <v>7.3849079391090006E-2</v>
      </c>
      <c r="AA189" s="80">
        <v>-3.8547173206844301E-3</v>
      </c>
      <c r="AB189" s="173">
        <v>-4.2540576726476898E-4</v>
      </c>
      <c r="AC189" s="80">
        <v>96.429199999999994</v>
      </c>
      <c r="AD189" s="80">
        <v>69.582599999999999</v>
      </c>
      <c r="AE189" s="80">
        <v>179.08099999999999</v>
      </c>
      <c r="AF189" s="80">
        <v>0.73710495020903399</v>
      </c>
      <c r="AG189" s="80">
        <v>19.022765197298099</v>
      </c>
      <c r="AH189" s="80">
        <v>-30.045530394596199</v>
      </c>
      <c r="AI189" s="80">
        <v>-1</v>
      </c>
      <c r="AJ189" s="80">
        <v>1.3858234673610901</v>
      </c>
      <c r="AK189" s="80">
        <v>0.93773899999999999</v>
      </c>
      <c r="AL189" s="173">
        <v>-2.5423799999999999E-3</v>
      </c>
      <c r="AM189" s="80">
        <v>1</v>
      </c>
      <c r="AN189" s="80" t="b">
        <v>1</v>
      </c>
      <c r="AO189" s="80">
        <v>0.92226862851485802</v>
      </c>
      <c r="AP189" s="80">
        <v>6.22609925494194E-2</v>
      </c>
      <c r="AQ189" s="80">
        <v>-9.6302823945032701E-2</v>
      </c>
      <c r="AR189" s="80">
        <v>2.2629539551772999E-2</v>
      </c>
      <c r="AS189" s="80">
        <v>-0.130027666482289</v>
      </c>
      <c r="AT189" s="80">
        <v>2.7129001593589799E-2</v>
      </c>
      <c r="AU189" s="80">
        <v>96.429299999999998</v>
      </c>
      <c r="AV189" s="80">
        <v>69.582599999999999</v>
      </c>
      <c r="AW189" s="80">
        <v>154.63399999999999</v>
      </c>
      <c r="AX189" s="80">
        <v>0.57392697134554904</v>
      </c>
      <c r="AY189" s="80">
        <v>19.022765197298099</v>
      </c>
      <c r="AZ189" s="80">
        <v>-32.045530394596199</v>
      </c>
      <c r="BA189" s="80">
        <v>-1</v>
      </c>
      <c r="BB189" s="80">
        <v>1.3858249045019799</v>
      </c>
      <c r="BC189" s="80" t="b">
        <v>1</v>
      </c>
      <c r="BD189" s="80">
        <v>0.93773899999999999</v>
      </c>
      <c r="BE189" s="173">
        <v>-2.5423799999999999E-3</v>
      </c>
      <c r="BF189" s="80">
        <v>0.92226862851485802</v>
      </c>
      <c r="BG189" s="80">
        <v>6.22609925494194E-2</v>
      </c>
      <c r="BH189" s="80">
        <v>-9.6302823945032701E-2</v>
      </c>
      <c r="BI189" s="80">
        <v>2.2629539551772999E-2</v>
      </c>
      <c r="BJ189" s="80">
        <v>-0.130027666482289</v>
      </c>
      <c r="BK189" s="80">
        <v>2.7129001593589799E-2</v>
      </c>
      <c r="BL189" s="80">
        <v>52.214799999999997</v>
      </c>
      <c r="BM189" s="80">
        <v>29.528099999999998</v>
      </c>
      <c r="BN189" s="80">
        <v>137.947</v>
      </c>
      <c r="BO189" s="80">
        <v>0.93344808179599903</v>
      </c>
      <c r="BP189" s="80">
        <v>19.600708197298101</v>
      </c>
      <c r="BQ189" s="80">
        <v>-31.201416394596201</v>
      </c>
      <c r="BR189" s="80">
        <v>-1</v>
      </c>
      <c r="BS189" s="80">
        <v>1.76830883124887</v>
      </c>
      <c r="BT189" s="80" t="b">
        <v>1</v>
      </c>
      <c r="BU189" s="80">
        <v>-1</v>
      </c>
      <c r="BV189" s="80">
        <v>0.97370199999999996</v>
      </c>
      <c r="BW189" s="173">
        <v>5.3809599999999997E-3</v>
      </c>
      <c r="BX189" s="80">
        <v>1</v>
      </c>
      <c r="BY189" s="80">
        <v>0.96125662585298399</v>
      </c>
      <c r="BZ189" s="80">
        <v>2.6297992549419402E-2</v>
      </c>
      <c r="CA189" s="80">
        <v>-0.10427056918065999</v>
      </c>
      <c r="CB189" s="80">
        <v>6.11883612589013E-2</v>
      </c>
      <c r="CC189" s="80">
        <v>-1.50312081404825E-2</v>
      </c>
      <c r="CD189" s="80">
        <v>8.3558228114856397E-3</v>
      </c>
      <c r="CE189" s="80">
        <v>43.128300000000003</v>
      </c>
      <c r="CF189" s="80">
        <v>7.0255000000000001</v>
      </c>
      <c r="CG189" s="80">
        <v>136.273</v>
      </c>
      <c r="CH189" s="80">
        <v>0.97901507936540599</v>
      </c>
      <c r="CI189" s="80">
        <v>19.634989197298101</v>
      </c>
      <c r="CJ189" s="80">
        <v>-29.269978394596201</v>
      </c>
      <c r="CK189" s="80">
        <v>-1</v>
      </c>
      <c r="CL189" s="80">
        <v>6.1388228595829402</v>
      </c>
      <c r="CM189" s="80" t="b">
        <v>1</v>
      </c>
      <c r="CN189" s="80">
        <v>0.98468599999999995</v>
      </c>
      <c r="CO189" s="173">
        <v>5.4490600000000004E-3</v>
      </c>
      <c r="CP189" s="173">
        <v>4.53999297624848E-5</v>
      </c>
      <c r="CQ189" s="80">
        <v>0.88685899999999995</v>
      </c>
      <c r="CR189" s="80">
        <v>0.959698924579238</v>
      </c>
      <c r="CS189" s="173">
        <v>1.5313992549419401E-2</v>
      </c>
      <c r="CT189" s="80">
        <v>-9.3320979459495995E-2</v>
      </c>
      <c r="CU189" s="80">
        <v>8.4923664543604199E-2</v>
      </c>
      <c r="CV189" s="80">
        <v>4.1395810416351396E-3</v>
      </c>
      <c r="CW189" s="80">
        <v>-7.6535472019617599E-3</v>
      </c>
      <c r="CX189" s="80">
        <v>1</v>
      </c>
      <c r="CY189" s="80" t="s">
        <v>1628</v>
      </c>
      <c r="CZ189" s="174">
        <v>96.429299999999998</v>
      </c>
      <c r="DA189" s="174">
        <v>69.582599999999999</v>
      </c>
      <c r="DB189" s="174">
        <v>154.63399999999999</v>
      </c>
      <c r="DC189" s="80">
        <v>0.57392697134554904</v>
      </c>
      <c r="DD189" s="80">
        <v>19.022765197298099</v>
      </c>
      <c r="DE189" s="80">
        <v>-32.045530394596199</v>
      </c>
      <c r="DF189" s="80">
        <v>-1</v>
      </c>
      <c r="DG189" s="80">
        <v>1.3858249045019799</v>
      </c>
      <c r="DH189" s="80">
        <v>2.2223084506758801</v>
      </c>
      <c r="DI189" s="80">
        <v>1.6035997357649501</v>
      </c>
      <c r="DJ189" s="80">
        <v>0.92226862851485802</v>
      </c>
      <c r="DK189" s="80" t="b">
        <v>0</v>
      </c>
      <c r="DL189" s="80">
        <v>-2.4318040999999999E-2</v>
      </c>
      <c r="DM189" s="80"/>
      <c r="DN189" s="80"/>
      <c r="DO189" s="80">
        <v>-4.9467239379882804</v>
      </c>
      <c r="DP189" s="80">
        <v>4.9467239379882804</v>
      </c>
      <c r="DQ189" s="80"/>
      <c r="DR189" s="80"/>
      <c r="DS189" s="80">
        <v>-1.2293016999999999</v>
      </c>
      <c r="DT189" s="80">
        <v>-1.1409404000000001</v>
      </c>
      <c r="DU189" s="80">
        <v>-1.8067719</v>
      </c>
      <c r="DV189" s="80">
        <v>-4.9467239999999997</v>
      </c>
      <c r="DW189" s="80" t="b">
        <v>0</v>
      </c>
      <c r="DX189" s="80" t="b">
        <v>0</v>
      </c>
      <c r="DY189" s="80" t="b">
        <v>0</v>
      </c>
      <c r="DZ189" s="80" t="b">
        <v>0</v>
      </c>
      <c r="EA189" s="80" t="b">
        <v>0</v>
      </c>
      <c r="EB189" s="80" t="b">
        <v>0</v>
      </c>
    </row>
    <row r="190" spans="6:132" x14ac:dyDescent="0.25">
      <c r="F190" s="80" t="s">
        <v>252</v>
      </c>
      <c r="G190" s="80"/>
      <c r="H190" s="80"/>
      <c r="I190" s="80" t="s">
        <v>1828</v>
      </c>
      <c r="J190" s="80" t="s">
        <v>1828</v>
      </c>
      <c r="K190" s="80" t="s">
        <v>1828</v>
      </c>
      <c r="L190" s="80">
        <v>0.99283035833865596</v>
      </c>
      <c r="M190" s="80">
        <v>5.8091091972981204</v>
      </c>
      <c r="N190" s="80">
        <v>-1.6182183945962501</v>
      </c>
      <c r="O190" s="80">
        <v>1</v>
      </c>
      <c r="P190" s="80" t="s">
        <v>1828</v>
      </c>
      <c r="Q190" s="80">
        <v>0</v>
      </c>
      <c r="R190" s="80">
        <v>0.97363100000000002</v>
      </c>
      <c r="S190" s="80">
        <v>0.17330300000000001</v>
      </c>
      <c r="T190" s="80">
        <v>18</v>
      </c>
      <c r="U190" s="80">
        <v>273.40499999999997</v>
      </c>
      <c r="V190" s="80" t="b">
        <v>1</v>
      </c>
      <c r="W190" s="80">
        <v>0.36396596904956502</v>
      </c>
      <c r="X190" s="80">
        <v>2.6368977648258098E-2</v>
      </c>
      <c r="Y190" s="80">
        <v>0.109762355210622</v>
      </c>
      <c r="Z190" s="80">
        <v>-9.7745990234374996E-2</v>
      </c>
      <c r="AA190" s="173">
        <v>-0.114914345614079</v>
      </c>
      <c r="AB190" s="173">
        <v>4.00499133856868E-7</v>
      </c>
      <c r="AC190" s="80">
        <v>319.76499999999999</v>
      </c>
      <c r="AD190" s="80">
        <v>315.58600000000001</v>
      </c>
      <c r="AE190" s="80">
        <v>324.85899999999998</v>
      </c>
      <c r="AF190" s="80">
        <v>0.97539966566490499</v>
      </c>
      <c r="AG190" s="80">
        <v>5.8091091972981204</v>
      </c>
      <c r="AH190" s="80">
        <v>-3.6182183945962501</v>
      </c>
      <c r="AI190" s="80">
        <v>1</v>
      </c>
      <c r="AJ190" s="80">
        <v>1.0132420322828</v>
      </c>
      <c r="AK190" s="80">
        <v>0.97363100000000002</v>
      </c>
      <c r="AL190" s="173">
        <v>3.7829200000000003E-46</v>
      </c>
      <c r="AM190" s="80">
        <v>17.999199999999998</v>
      </c>
      <c r="AN190" s="80" t="b">
        <v>1</v>
      </c>
      <c r="AO190" s="80">
        <v>0.36396596874708997</v>
      </c>
      <c r="AP190" s="80">
        <v>2.6368977648258098E-2</v>
      </c>
      <c r="AQ190" s="80">
        <v>0.109762355210622</v>
      </c>
      <c r="AR190" s="80">
        <v>-9.7745990234374996E-2</v>
      </c>
      <c r="AS190" s="80">
        <v>-0.114914343612552</v>
      </c>
      <c r="AT190" s="173">
        <v>-2.1841531076427501E-5</v>
      </c>
      <c r="AU190" s="80">
        <v>1211.5</v>
      </c>
      <c r="AV190" s="80">
        <v>265.798</v>
      </c>
      <c r="AW190" s="80" t="s">
        <v>1828</v>
      </c>
      <c r="AX190" s="80">
        <v>0.88266272621616104</v>
      </c>
      <c r="AY190" s="80">
        <v>5.7194091972981198</v>
      </c>
      <c r="AZ190" s="80">
        <v>-5.4388183945962503</v>
      </c>
      <c r="BA190" s="80">
        <v>1</v>
      </c>
      <c r="BB190" s="80">
        <v>4.5579725957305897</v>
      </c>
      <c r="BC190" s="80" t="b">
        <v>1</v>
      </c>
      <c r="BD190" s="80">
        <v>0.97474499999999997</v>
      </c>
      <c r="BE190" s="173">
        <v>3.7175000000000001E-4</v>
      </c>
      <c r="BF190" s="80">
        <v>0.13120209996177001</v>
      </c>
      <c r="BG190" s="80">
        <v>2.5254977648258198E-2</v>
      </c>
      <c r="BH190" s="80">
        <v>0.10455910521062201</v>
      </c>
      <c r="BI190" s="80">
        <v>-0.11112774023437499</v>
      </c>
      <c r="BJ190" s="80">
        <v>-0.15320334323565099</v>
      </c>
      <c r="BK190" s="80">
        <v>3.3230005245208499E-2</v>
      </c>
      <c r="BL190" s="80">
        <v>320.02999999999997</v>
      </c>
      <c r="BM190" s="80">
        <v>298.13900000000001</v>
      </c>
      <c r="BN190" s="80">
        <v>203798</v>
      </c>
      <c r="BO190" s="80">
        <v>0.97539966566490499</v>
      </c>
      <c r="BP190" s="80">
        <v>5.8091091972981204</v>
      </c>
      <c r="BQ190" s="80">
        <v>-3.6182183945962501</v>
      </c>
      <c r="BR190" s="80">
        <v>1</v>
      </c>
      <c r="BS190" s="80">
        <v>1.0734254827446199</v>
      </c>
      <c r="BT190" s="80" t="b">
        <v>1</v>
      </c>
      <c r="BU190" s="80">
        <v>1</v>
      </c>
      <c r="BV190" s="80">
        <v>0.97372199999999998</v>
      </c>
      <c r="BW190" s="80">
        <v>2.9421500000000001E-3</v>
      </c>
      <c r="BX190" s="80">
        <v>15.7784</v>
      </c>
      <c r="BY190" s="80">
        <v>0.36371584149910302</v>
      </c>
      <c r="BZ190" s="80">
        <v>2.6277977648258202E-2</v>
      </c>
      <c r="CA190" s="80">
        <v>0.109671355210622</v>
      </c>
      <c r="CB190" s="80">
        <v>-9.7836990234374893E-2</v>
      </c>
      <c r="CC190" s="80">
        <v>-0.115005347261114</v>
      </c>
      <c r="CD190" s="173">
        <v>6.9988052884273302E-6</v>
      </c>
      <c r="CE190" s="80">
        <v>324.084</v>
      </c>
      <c r="CF190" s="80">
        <v>295.43200000000002</v>
      </c>
      <c r="CG190" s="80">
        <v>597.43200000000002</v>
      </c>
      <c r="CH190" s="80">
        <v>0.99283035833865596</v>
      </c>
      <c r="CI190" s="80">
        <v>5.8091091972981204</v>
      </c>
      <c r="CJ190" s="80">
        <v>-1.6182183945962501</v>
      </c>
      <c r="CK190" s="80">
        <v>1</v>
      </c>
      <c r="CL190" s="80">
        <v>1.0969834005794901</v>
      </c>
      <c r="CM190" s="80" t="b">
        <v>1</v>
      </c>
      <c r="CN190" s="80">
        <v>0.97363100000000002</v>
      </c>
      <c r="CO190" s="80">
        <v>1.4977199999999999E-3</v>
      </c>
      <c r="CP190" s="80">
        <v>22026.4657948067</v>
      </c>
      <c r="CQ190" s="80">
        <v>14.872299999999999</v>
      </c>
      <c r="CR190" s="80">
        <v>0.363965930677418</v>
      </c>
      <c r="CS190" s="80">
        <v>2.6368977648258098E-2</v>
      </c>
      <c r="CT190" s="80">
        <v>0.109762355210622</v>
      </c>
      <c r="CU190" s="80">
        <v>-9.7745990234374996E-2</v>
      </c>
      <c r="CV190" s="173">
        <v>-0.114914354931497</v>
      </c>
      <c r="CW190" s="173">
        <v>-7.9946907516337199E-7</v>
      </c>
      <c r="CX190" s="80">
        <v>1</v>
      </c>
      <c r="CY190" s="80" t="s">
        <v>1628</v>
      </c>
      <c r="CZ190" s="174">
        <v>1211.5</v>
      </c>
      <c r="DA190" s="174">
        <v>265.798</v>
      </c>
      <c r="DB190" s="174" t="s">
        <v>1828</v>
      </c>
      <c r="DC190" s="80">
        <v>0.88266272621616104</v>
      </c>
      <c r="DD190" s="80">
        <v>5.7194091972981198</v>
      </c>
      <c r="DE190" s="80">
        <v>-5.4388183945962503</v>
      </c>
      <c r="DF190" s="80">
        <v>1</v>
      </c>
      <c r="DG190" s="80">
        <v>4.5579725957305897</v>
      </c>
      <c r="DH190" s="80" t="s">
        <v>1828</v>
      </c>
      <c r="DI190" s="80" t="s">
        <v>1828</v>
      </c>
      <c r="DJ190" s="80">
        <v>0.13120209996177001</v>
      </c>
      <c r="DK190" s="80" t="b">
        <v>0</v>
      </c>
      <c r="DL190" s="80">
        <v>0</v>
      </c>
      <c r="DM190" s="80"/>
      <c r="DN190" s="80"/>
      <c r="DO190" s="80">
        <v>-1.16452836990356</v>
      </c>
      <c r="DP190" s="80">
        <v>1.16452836990356</v>
      </c>
      <c r="DQ190" s="80"/>
      <c r="DR190" s="80"/>
      <c r="DS190" s="80">
        <v>1.0833936</v>
      </c>
      <c r="DT190" s="80">
        <v>-1.1417022999999999</v>
      </c>
      <c r="DU190" s="80">
        <v>-1.1645284</v>
      </c>
      <c r="DV190" s="80">
        <v>1.1194999999999999</v>
      </c>
      <c r="DW190" s="80" t="b">
        <v>0</v>
      </c>
      <c r="DX190" s="80" t="b">
        <v>0</v>
      </c>
      <c r="DY190" s="80" t="b">
        <v>0</v>
      </c>
      <c r="DZ190" s="80" t="b">
        <v>0</v>
      </c>
      <c r="EA190" s="80" t="b">
        <v>0</v>
      </c>
      <c r="EB190" s="80" t="b">
        <v>0</v>
      </c>
    </row>
    <row r="191" spans="6:132" x14ac:dyDescent="0.25">
      <c r="F191" s="80" t="s">
        <v>228</v>
      </c>
      <c r="G191" s="80"/>
      <c r="H191" s="80"/>
      <c r="I191" s="80">
        <v>5.0878800000000002</v>
      </c>
      <c r="J191" s="80">
        <v>1.9277500000000001</v>
      </c>
      <c r="K191" s="80">
        <v>15.7453</v>
      </c>
      <c r="L191" s="80">
        <v>0.99288593026722505</v>
      </c>
      <c r="M191" s="80">
        <v>36.957009197298099</v>
      </c>
      <c r="N191" s="80">
        <v>-63.914018394596198</v>
      </c>
      <c r="O191" s="80">
        <v>-1</v>
      </c>
      <c r="P191" s="80">
        <v>2.6392841395409099</v>
      </c>
      <c r="Q191" s="80">
        <v>0</v>
      </c>
      <c r="R191" s="80">
        <v>0.99827200000000005</v>
      </c>
      <c r="S191" s="80">
        <v>-0.46893200000000002</v>
      </c>
      <c r="T191" s="80">
        <v>1</v>
      </c>
      <c r="U191" s="80">
        <v>17.7728</v>
      </c>
      <c r="V191" s="80" t="b">
        <v>1</v>
      </c>
      <c r="W191" s="80">
        <v>0.98748428126522703</v>
      </c>
      <c r="X191" s="80">
        <v>1.72925914812083E-3</v>
      </c>
      <c r="Y191" s="80">
        <v>-1.4663383027470899E-2</v>
      </c>
      <c r="Z191" s="80">
        <v>3.7773718862374999E-3</v>
      </c>
      <c r="AA191" s="80">
        <v>3.30779797272844E-2</v>
      </c>
      <c r="AB191" s="173">
        <v>-1.53290363211303E-2</v>
      </c>
      <c r="AC191" s="80">
        <v>108.88</v>
      </c>
      <c r="AD191" s="80">
        <v>77.036000000000001</v>
      </c>
      <c r="AE191" s="80">
        <v>183.054</v>
      </c>
      <c r="AF191" s="80">
        <v>7.3546564587779698E-3</v>
      </c>
      <c r="AG191" s="80">
        <v>30.205609197298099</v>
      </c>
      <c r="AH191" s="80">
        <v>-52.411218394596197</v>
      </c>
      <c r="AI191" s="80">
        <v>-1</v>
      </c>
      <c r="AJ191" s="80">
        <v>1.41336517991588</v>
      </c>
      <c r="AK191" s="80">
        <v>0.90089399999999997</v>
      </c>
      <c r="AL191" s="173">
        <v>-1.32201E-3</v>
      </c>
      <c r="AM191" s="80">
        <v>1</v>
      </c>
      <c r="AN191" s="80" t="b">
        <v>1</v>
      </c>
      <c r="AO191" s="80">
        <v>0.50458968974916496</v>
      </c>
      <c r="AP191" s="80">
        <v>9.9107259148120894E-2</v>
      </c>
      <c r="AQ191" s="80">
        <v>-8.2018560799255194E-2</v>
      </c>
      <c r="AR191" s="80">
        <v>-0.16000267084877001</v>
      </c>
      <c r="AS191" s="80">
        <v>-0.135509659768422</v>
      </c>
      <c r="AT191" s="80">
        <v>3.5946987041473297E-2</v>
      </c>
      <c r="AU191" s="80">
        <v>108.88</v>
      </c>
      <c r="AV191" s="80">
        <v>77.036100000000005</v>
      </c>
      <c r="AW191" s="80">
        <v>183.054</v>
      </c>
      <c r="AX191" s="80">
        <v>2.9305801863579398E-3</v>
      </c>
      <c r="AY191" s="80">
        <v>30.205609197298099</v>
      </c>
      <c r="AZ191" s="80">
        <v>-54.411218394596197</v>
      </c>
      <c r="BA191" s="80">
        <v>-1</v>
      </c>
      <c r="BB191" s="80">
        <v>1.4133633452368399</v>
      </c>
      <c r="BC191" s="80" t="b">
        <v>1</v>
      </c>
      <c r="BD191" s="80">
        <v>0.90089399999999997</v>
      </c>
      <c r="BE191" s="173">
        <v>-1.32201E-3</v>
      </c>
      <c r="BF191" s="80">
        <v>0.50458968974916496</v>
      </c>
      <c r="BG191" s="80">
        <v>9.9107259148120894E-2</v>
      </c>
      <c r="BH191" s="80">
        <v>-8.2018560799255194E-2</v>
      </c>
      <c r="BI191" s="80">
        <v>-0.16000267084877001</v>
      </c>
      <c r="BJ191" s="80">
        <v>-0.135509659768422</v>
      </c>
      <c r="BK191" s="80">
        <v>3.5946987041473297E-2</v>
      </c>
      <c r="BL191" s="80">
        <v>79.613</v>
      </c>
      <c r="BM191" s="80">
        <v>52.180399999999999</v>
      </c>
      <c r="BN191" s="80">
        <v>145.648</v>
      </c>
      <c r="BO191" s="80">
        <v>1.45403516739661E-2</v>
      </c>
      <c r="BP191" s="80">
        <v>30.990609197298099</v>
      </c>
      <c r="BQ191" s="80">
        <v>-53.981218394596198</v>
      </c>
      <c r="BR191" s="80">
        <v>-1</v>
      </c>
      <c r="BS191" s="80">
        <v>1.5257261347172499</v>
      </c>
      <c r="BT191" s="80" t="b">
        <v>1</v>
      </c>
      <c r="BU191" s="80">
        <v>-1</v>
      </c>
      <c r="BV191" s="80">
        <v>0.91377799999999998</v>
      </c>
      <c r="BW191" s="80">
        <v>2.06712E-3</v>
      </c>
      <c r="BX191" s="80">
        <v>1</v>
      </c>
      <c r="BY191" s="80">
        <v>0.56539476393105104</v>
      </c>
      <c r="BZ191" s="80">
        <v>8.6223259148120901E-2</v>
      </c>
      <c r="CA191" s="80">
        <v>-8.8901339764717993E-2</v>
      </c>
      <c r="CB191" s="80">
        <v>-0.156258174810606</v>
      </c>
      <c r="CC191" s="80">
        <v>-0.10995012111536</v>
      </c>
      <c r="CD191" s="173">
        <v>4.8743042603081897E-2</v>
      </c>
      <c r="CE191" s="80">
        <v>1.6866399999999999</v>
      </c>
      <c r="CF191" s="80">
        <v>5.43861E-3</v>
      </c>
      <c r="CG191" s="80">
        <v>14.0589</v>
      </c>
      <c r="CH191" s="80">
        <v>0.99982874231204</v>
      </c>
      <c r="CI191" s="80">
        <v>37.145209197298101</v>
      </c>
      <c r="CJ191" s="80">
        <v>-64.290418394596202</v>
      </c>
      <c r="CK191" s="80">
        <v>-1</v>
      </c>
      <c r="CL191" s="80">
        <v>310.12335872584998</v>
      </c>
      <c r="CM191" s="80" t="b">
        <v>1</v>
      </c>
      <c r="CN191" s="80">
        <v>1.0001599999999999</v>
      </c>
      <c r="CO191" s="80">
        <v>1.5275E-2</v>
      </c>
      <c r="CP191" s="80">
        <v>0.46119838146167103</v>
      </c>
      <c r="CQ191" s="80">
        <v>0.42251899999999998</v>
      </c>
      <c r="CR191" s="80">
        <v>0.996142896368991</v>
      </c>
      <c r="CS191" s="173">
        <v>-1.58740851879057E-4</v>
      </c>
      <c r="CT191" s="80">
        <v>6.4767010791321102E-3</v>
      </c>
      <c r="CU191" s="80">
        <v>-1.8894970830464802E-2</v>
      </c>
      <c r="CV191" s="80">
        <v>8.9526990132646703E-3</v>
      </c>
      <c r="CW191" s="80">
        <v>-1.43234438629946E-3</v>
      </c>
      <c r="CX191" s="80">
        <v>1</v>
      </c>
      <c r="CY191" s="80" t="s">
        <v>1626</v>
      </c>
      <c r="CZ191" s="174">
        <v>1.6866399999999999</v>
      </c>
      <c r="DA191" s="174">
        <v>5.43861E-3</v>
      </c>
      <c r="DB191" s="174">
        <v>14.0589</v>
      </c>
      <c r="DC191" s="80">
        <v>0.99982874231204</v>
      </c>
      <c r="DD191" s="80">
        <v>37.145209197298101</v>
      </c>
      <c r="DE191" s="80">
        <v>-64.290418394596202</v>
      </c>
      <c r="DF191" s="80">
        <v>-1</v>
      </c>
      <c r="DG191" s="80">
        <v>310.12335872584998</v>
      </c>
      <c r="DH191" s="80">
        <v>2585.0171275380999</v>
      </c>
      <c r="DI191" s="80">
        <v>8.3354479912725896</v>
      </c>
      <c r="DJ191" s="80">
        <v>0.996142896368991</v>
      </c>
      <c r="DK191" s="80" t="b">
        <v>0</v>
      </c>
      <c r="DL191" s="80">
        <v>-0.117285736</v>
      </c>
      <c r="DM191" s="80"/>
      <c r="DN191" s="80"/>
      <c r="DO191" s="80">
        <v>-1.8510380983352599</v>
      </c>
      <c r="DP191" s="80">
        <v>1.8510380983352599</v>
      </c>
      <c r="DQ191" s="80"/>
      <c r="DR191" s="80"/>
      <c r="DS191" s="80">
        <v>-1.2432672</v>
      </c>
      <c r="DT191" s="80">
        <v>-1.4341766</v>
      </c>
      <c r="DU191" s="80">
        <v>-1.5793234</v>
      </c>
      <c r="DV191" s="80">
        <v>-1.8510381</v>
      </c>
      <c r="DW191" s="80" t="b">
        <v>0</v>
      </c>
      <c r="DX191" s="80" t="b">
        <v>0</v>
      </c>
      <c r="DY191" s="80" t="b">
        <v>0</v>
      </c>
      <c r="DZ191" s="80" t="b">
        <v>0</v>
      </c>
      <c r="EA191" s="80" t="b">
        <v>0</v>
      </c>
      <c r="EB191" s="80" t="b">
        <v>0</v>
      </c>
    </row>
    <row r="192" spans="6:132" x14ac:dyDescent="0.25">
      <c r="F192" s="80" t="s">
        <v>286</v>
      </c>
      <c r="G192" s="80"/>
      <c r="H192" s="80"/>
      <c r="I192" s="80">
        <v>271.63400000000001</v>
      </c>
      <c r="J192" s="80">
        <v>105.199</v>
      </c>
      <c r="K192" s="80" t="s">
        <v>1828</v>
      </c>
      <c r="L192" s="80">
        <v>0.28453297739028</v>
      </c>
      <c r="M192" s="80">
        <v>36.807909197298102</v>
      </c>
      <c r="N192" s="80">
        <v>-63.615818394596197</v>
      </c>
      <c r="O192" s="80">
        <v>-1</v>
      </c>
      <c r="P192" s="80">
        <v>2.5820967879922798</v>
      </c>
      <c r="Q192" s="80">
        <v>0</v>
      </c>
      <c r="R192" s="80">
        <v>0.96382400000000001</v>
      </c>
      <c r="S192" s="80">
        <v>-0.19694700000000001</v>
      </c>
      <c r="T192" s="80">
        <v>18</v>
      </c>
      <c r="U192" s="80">
        <v>269.60399999999998</v>
      </c>
      <c r="V192" s="80" t="b">
        <v>1</v>
      </c>
      <c r="W192" s="80">
        <v>0.40719756372065802</v>
      </c>
      <c r="X192" s="80">
        <v>3.6178518296241698E-2</v>
      </c>
      <c r="Y192" s="80">
        <v>-7.3250677227020194E-2</v>
      </c>
      <c r="Z192" s="80">
        <v>-0.11193400227928101</v>
      </c>
      <c r="AA192" s="80">
        <v>5.1399347644639597E-2</v>
      </c>
      <c r="AB192" s="173">
        <v>8.3777668002937802E-7</v>
      </c>
      <c r="AC192" s="80">
        <v>291.91899999999998</v>
      </c>
      <c r="AD192" s="80">
        <v>132.82400000000001</v>
      </c>
      <c r="AE192" s="80">
        <v>306.065</v>
      </c>
      <c r="AF192" s="80">
        <v>0.18265903285079199</v>
      </c>
      <c r="AG192" s="80">
        <v>36.807909197298102</v>
      </c>
      <c r="AH192" s="80">
        <v>-65.615818394596204</v>
      </c>
      <c r="AI192" s="80">
        <v>-1</v>
      </c>
      <c r="AJ192" s="80">
        <v>2.1977880503523402</v>
      </c>
      <c r="AK192" s="80">
        <v>0.96382400000000001</v>
      </c>
      <c r="AL192" s="173">
        <v>-4.4351900000000001E-46</v>
      </c>
      <c r="AM192" s="80">
        <v>18</v>
      </c>
      <c r="AN192" s="80" t="b">
        <v>1</v>
      </c>
      <c r="AO192" s="80">
        <v>0.40719757220040798</v>
      </c>
      <c r="AP192" s="80">
        <v>3.6178518296241698E-2</v>
      </c>
      <c r="AQ192" s="80">
        <v>-7.3250677227020194E-2</v>
      </c>
      <c r="AR192" s="80">
        <v>-0.11193400227928101</v>
      </c>
      <c r="AS192" s="80">
        <v>5.1399344610592403E-2</v>
      </c>
      <c r="AT192" s="173">
        <v>3.2621619872053E-7</v>
      </c>
      <c r="AU192" s="80">
        <v>193.08099999999999</v>
      </c>
      <c r="AV192" s="80">
        <v>118.786</v>
      </c>
      <c r="AW192" s="80">
        <v>510.63900000000001</v>
      </c>
      <c r="AX192" s="80">
        <v>5.7322535233193299E-2</v>
      </c>
      <c r="AY192" s="80">
        <v>36.168009197298097</v>
      </c>
      <c r="AZ192" s="80">
        <v>-66.336018394596195</v>
      </c>
      <c r="BA192" s="80">
        <v>-1</v>
      </c>
      <c r="BB192" s="80">
        <v>1.6254524944016899</v>
      </c>
      <c r="BC192" s="80" t="b">
        <v>1</v>
      </c>
      <c r="BD192" s="80">
        <v>0.97366299999999995</v>
      </c>
      <c r="BE192" s="173">
        <v>-5.6121999999999997E-4</v>
      </c>
      <c r="BF192" s="80">
        <v>0.26760742315482899</v>
      </c>
      <c r="BG192" s="80">
        <v>2.6339518296241801E-2</v>
      </c>
      <c r="BH192" s="80">
        <v>-7.6916257227020196E-2</v>
      </c>
      <c r="BI192" s="80">
        <v>-0.103252742279281</v>
      </c>
      <c r="BJ192" s="80">
        <v>9.7682344167073498E-2</v>
      </c>
      <c r="BK192" s="80">
        <v>-1.33010216445922E-2</v>
      </c>
      <c r="BL192" s="80">
        <v>291.01900000000001</v>
      </c>
      <c r="BM192" s="80">
        <v>126.508</v>
      </c>
      <c r="BN192" s="80">
        <v>306.51799999999997</v>
      </c>
      <c r="BO192" s="80">
        <v>0.18265903285079199</v>
      </c>
      <c r="BP192" s="80">
        <v>36.807909197298102</v>
      </c>
      <c r="BQ192" s="80">
        <v>-65.615818394596204</v>
      </c>
      <c r="BR192" s="80">
        <v>-1</v>
      </c>
      <c r="BS192" s="80">
        <v>2.30039997470515</v>
      </c>
      <c r="BT192" s="80" t="b">
        <v>1</v>
      </c>
      <c r="BU192" s="80">
        <v>-1</v>
      </c>
      <c r="BV192" s="80">
        <v>0.96382400000000001</v>
      </c>
      <c r="BW192" s="80">
        <v>3.0367200000000001E-3</v>
      </c>
      <c r="BX192" s="80">
        <v>17.467099999999999</v>
      </c>
      <c r="BY192" s="80">
        <v>0.40719757099266901</v>
      </c>
      <c r="BZ192" s="80">
        <v>3.6178518296241698E-2</v>
      </c>
      <c r="CA192" s="80">
        <v>-7.3250677227020194E-2</v>
      </c>
      <c r="CB192" s="80">
        <v>-0.11193400227928101</v>
      </c>
      <c r="CC192" s="80">
        <v>5.1399345044295802E-2</v>
      </c>
      <c r="CD192" s="173">
        <v>1.7109512651103299E-7</v>
      </c>
      <c r="CE192" s="80">
        <v>290.93099999999998</v>
      </c>
      <c r="CF192" s="80">
        <v>6.9570600000000002</v>
      </c>
      <c r="CG192" s="80">
        <v>306.56700000000001</v>
      </c>
      <c r="CH192" s="80">
        <v>0.28453297739028</v>
      </c>
      <c r="CI192" s="80">
        <v>36.807909197298102</v>
      </c>
      <c r="CJ192" s="80">
        <v>-63.615818394596197</v>
      </c>
      <c r="CK192" s="80">
        <v>-1</v>
      </c>
      <c r="CL192" s="80">
        <v>41.818095574854802</v>
      </c>
      <c r="CM192" s="80" t="b">
        <v>1</v>
      </c>
      <c r="CN192" s="80">
        <v>0.96382400000000001</v>
      </c>
      <c r="CO192" s="80">
        <v>3.0339199999999998E-3</v>
      </c>
      <c r="CP192" s="173">
        <v>4.5565030984947899E-5</v>
      </c>
      <c r="CQ192" s="80">
        <v>17.295100000000001</v>
      </c>
      <c r="CR192" s="80">
        <v>0.407197570040715</v>
      </c>
      <c r="CS192" s="80">
        <v>3.6178518296241698E-2</v>
      </c>
      <c r="CT192" s="80">
        <v>-7.3250677227020194E-2</v>
      </c>
      <c r="CU192" s="80">
        <v>-0.11193400227928101</v>
      </c>
      <c r="CV192" s="80">
        <v>5.1399345226784597E-2</v>
      </c>
      <c r="CW192" s="173">
        <v>4.0435898056578802E-6</v>
      </c>
      <c r="CX192" s="80">
        <v>1</v>
      </c>
      <c r="CY192" s="80" t="s">
        <v>1628</v>
      </c>
      <c r="CZ192" s="174">
        <v>193.08099999999999</v>
      </c>
      <c r="DA192" s="174">
        <v>118.786</v>
      </c>
      <c r="DB192" s="174">
        <v>510.63900000000001</v>
      </c>
      <c r="DC192" s="80">
        <v>5.7322535233193299E-2</v>
      </c>
      <c r="DD192" s="80">
        <v>36.168009197298097</v>
      </c>
      <c r="DE192" s="80">
        <v>-66.336018394596195</v>
      </c>
      <c r="DF192" s="80">
        <v>-1</v>
      </c>
      <c r="DG192" s="80">
        <v>1.6254524944016899</v>
      </c>
      <c r="DH192" s="80">
        <v>4.2988146751300604</v>
      </c>
      <c r="DI192" s="80">
        <v>2.6446879806920398</v>
      </c>
      <c r="DJ192" s="80">
        <v>0.26760742315482899</v>
      </c>
      <c r="DK192" s="80" t="b">
        <v>0</v>
      </c>
      <c r="DL192" s="80">
        <v>-5.3071636000000004E-3</v>
      </c>
      <c r="DM192" s="80"/>
      <c r="DN192" s="80"/>
      <c r="DO192" s="80">
        <v>-1.2626359462737999</v>
      </c>
      <c r="DP192" s="80">
        <v>1.2626359462737999</v>
      </c>
      <c r="DQ192" s="80"/>
      <c r="DR192" s="80"/>
      <c r="DS192" s="80">
        <v>-1.1228750000000001</v>
      </c>
      <c r="DT192" s="80">
        <v>-1.1738633999999999</v>
      </c>
      <c r="DU192" s="80">
        <v>1.0152209000000001</v>
      </c>
      <c r="DV192" s="80">
        <v>-1.2626360000000001</v>
      </c>
      <c r="DW192" s="80" t="b">
        <v>0</v>
      </c>
      <c r="DX192" s="80" t="b">
        <v>0</v>
      </c>
      <c r="DY192" s="80" t="b">
        <v>0</v>
      </c>
      <c r="DZ192" s="80" t="b">
        <v>0</v>
      </c>
      <c r="EA192" s="80" t="b">
        <v>0</v>
      </c>
      <c r="EB192" s="80" t="b">
        <v>0</v>
      </c>
    </row>
    <row r="193" spans="6:132" x14ac:dyDescent="0.25">
      <c r="F193" s="80" t="s">
        <v>288</v>
      </c>
      <c r="G193" s="80"/>
      <c r="H193" s="80"/>
      <c r="I193" s="80">
        <v>308.13099999999997</v>
      </c>
      <c r="J193" s="80">
        <v>11.705299999999999</v>
      </c>
      <c r="K193" s="80" t="s">
        <v>1828</v>
      </c>
      <c r="L193" s="80">
        <v>0.62559793663526597</v>
      </c>
      <c r="M193" s="80">
        <v>37.549009197298098</v>
      </c>
      <c r="N193" s="80">
        <v>-65.098018394596195</v>
      </c>
      <c r="O193" s="80">
        <v>1</v>
      </c>
      <c r="P193" s="80">
        <v>26.324058332550202</v>
      </c>
      <c r="Q193" s="80">
        <v>0</v>
      </c>
      <c r="R193" s="80">
        <v>1.0018400000000001</v>
      </c>
      <c r="S193" s="80">
        <v>0.35264000000000001</v>
      </c>
      <c r="T193" s="80">
        <v>17.614100000000001</v>
      </c>
      <c r="U193" s="80">
        <v>324.40300000000002</v>
      </c>
      <c r="V193" s="80" t="b">
        <v>1</v>
      </c>
      <c r="W193" s="80">
        <v>0.27188544862012598</v>
      </c>
      <c r="X193" s="80">
        <v>-1.84125914812094E-3</v>
      </c>
      <c r="Y193" s="80">
        <v>-5.6590005404154403E-2</v>
      </c>
      <c r="Z193" s="80">
        <v>-3.3724998083114598E-2</v>
      </c>
      <c r="AA193" s="80">
        <v>8.3969985445833104E-2</v>
      </c>
      <c r="AB193" s="173">
        <v>-1.79779713604943E-6</v>
      </c>
      <c r="AC193" s="80">
        <v>322.31</v>
      </c>
      <c r="AD193" s="80">
        <v>162.37799999999999</v>
      </c>
      <c r="AE193" s="80">
        <v>19501.3</v>
      </c>
      <c r="AF193" s="80">
        <v>0.64883077029307101</v>
      </c>
      <c r="AG193" s="80">
        <v>38.053409197298102</v>
      </c>
      <c r="AH193" s="80">
        <v>-68.106818394596203</v>
      </c>
      <c r="AI193" s="80">
        <v>1</v>
      </c>
      <c r="AJ193" s="80">
        <v>1.9849363830075499</v>
      </c>
      <c r="AK193" s="80">
        <v>0.99095699999999998</v>
      </c>
      <c r="AL193" s="173">
        <v>3.0733300000000002E-4</v>
      </c>
      <c r="AM193" s="80">
        <v>1</v>
      </c>
      <c r="AN193" s="80" t="b">
        <v>1</v>
      </c>
      <c r="AO193" s="80">
        <v>0.50177967633091003</v>
      </c>
      <c r="AP193" s="80">
        <v>9.0417408518791396E-3</v>
      </c>
      <c r="AQ193" s="80">
        <v>-4.9087668404154301E-2</v>
      </c>
      <c r="AR193" s="80">
        <v>-3.2983987083114501E-2</v>
      </c>
      <c r="AS193" s="80">
        <v>6.4119685796610607E-2</v>
      </c>
      <c r="AT193" s="173">
        <v>-1.0292892050171001E-2</v>
      </c>
      <c r="AU193" s="80">
        <v>322.31</v>
      </c>
      <c r="AV193" s="80">
        <v>162.37700000000001</v>
      </c>
      <c r="AW193" s="80">
        <v>19538.099999999999</v>
      </c>
      <c r="AX193" s="80">
        <v>0.47953483439586497</v>
      </c>
      <c r="AY193" s="80">
        <v>38.053409197298102</v>
      </c>
      <c r="AZ193" s="80">
        <v>-70.106818394596203</v>
      </c>
      <c r="BA193" s="80">
        <v>1</v>
      </c>
      <c r="BB193" s="80">
        <v>1.9849486072534901</v>
      </c>
      <c r="BC193" s="80" t="b">
        <v>1</v>
      </c>
      <c r="BD193" s="80">
        <v>0.99095699999999998</v>
      </c>
      <c r="BE193" s="173">
        <v>3.0733300000000002E-4</v>
      </c>
      <c r="BF193" s="80">
        <v>0.50177967633091003</v>
      </c>
      <c r="BG193" s="80">
        <v>9.0417408518791396E-3</v>
      </c>
      <c r="BH193" s="80">
        <v>-4.9087668404154301E-2</v>
      </c>
      <c r="BI193" s="80">
        <v>-3.2983987083114501E-2</v>
      </c>
      <c r="BJ193" s="80">
        <v>6.4119685796610607E-2</v>
      </c>
      <c r="BK193" s="80">
        <v>-1.0292892050171001E-2</v>
      </c>
      <c r="BL193" s="80">
        <v>305.76299999999998</v>
      </c>
      <c r="BM193" s="80">
        <v>157.55799999999999</v>
      </c>
      <c r="BN193" s="80">
        <v>575.20399999999995</v>
      </c>
      <c r="BO193" s="80">
        <v>0.48010177642886698</v>
      </c>
      <c r="BP193" s="80">
        <v>37.549009197298098</v>
      </c>
      <c r="BQ193" s="80">
        <v>-67.098018394596195</v>
      </c>
      <c r="BR193" s="80">
        <v>1</v>
      </c>
      <c r="BS193" s="80">
        <v>1.94063773340611</v>
      </c>
      <c r="BT193" s="80" t="b">
        <v>1</v>
      </c>
      <c r="BU193" s="80">
        <v>1</v>
      </c>
      <c r="BV193" s="80">
        <v>1.0018400000000001</v>
      </c>
      <c r="BW193" s="80">
        <v>2.8720600000000001E-3</v>
      </c>
      <c r="BX193" s="80">
        <v>18</v>
      </c>
      <c r="BY193" s="80">
        <v>0.27188544643602802</v>
      </c>
      <c r="BZ193" s="80">
        <v>-1.84125914812094E-3</v>
      </c>
      <c r="CA193" s="80">
        <v>-5.6590005404154403E-2</v>
      </c>
      <c r="CB193" s="80">
        <v>-3.3724998083114598E-2</v>
      </c>
      <c r="CC193" s="80">
        <v>8.3969985619484794E-2</v>
      </c>
      <c r="CD193" s="173">
        <v>-2.8718666869043102E-6</v>
      </c>
      <c r="CE193" s="80">
        <v>58.927</v>
      </c>
      <c r="CF193" s="80">
        <v>13.242000000000001</v>
      </c>
      <c r="CG193" s="80" t="s">
        <v>1828</v>
      </c>
      <c r="CH193" s="80">
        <v>0.97538504100875101</v>
      </c>
      <c r="CI193" s="80">
        <v>38.879009197298103</v>
      </c>
      <c r="CJ193" s="80">
        <v>-67.758018394596206</v>
      </c>
      <c r="CK193" s="80">
        <v>1</v>
      </c>
      <c r="CL193" s="80">
        <v>4.4500075517293398</v>
      </c>
      <c r="CM193" s="80" t="b">
        <v>1</v>
      </c>
      <c r="CN193" s="80">
        <v>0.98245899999999997</v>
      </c>
      <c r="CO193" s="80">
        <v>1.1803900000000001E-2</v>
      </c>
      <c r="CP193" s="80">
        <v>1.0969603098395</v>
      </c>
      <c r="CQ193" s="80">
        <v>18</v>
      </c>
      <c r="CR193" s="80">
        <v>0.87302955320122499</v>
      </c>
      <c r="CS193" s="80">
        <v>1.75397408518791E-2</v>
      </c>
      <c r="CT193" s="80">
        <v>-3.7209005404154297E-2</v>
      </c>
      <c r="CU193" s="80">
        <v>-1.43440021439812E-2</v>
      </c>
      <c r="CV193" s="80">
        <v>8.0914569940795308E-3</v>
      </c>
      <c r="CW193" s="173">
        <v>-4.8545210947778996E-3</v>
      </c>
      <c r="CX193" s="80">
        <v>1</v>
      </c>
      <c r="CY193" s="80" t="s">
        <v>1628</v>
      </c>
      <c r="CZ193" s="174">
        <v>322.31</v>
      </c>
      <c r="DA193" s="174">
        <v>162.37700000000001</v>
      </c>
      <c r="DB193" s="174">
        <v>19538.099999999999</v>
      </c>
      <c r="DC193" s="80">
        <v>0.47953483439586497</v>
      </c>
      <c r="DD193" s="80">
        <v>38.053409197298102</v>
      </c>
      <c r="DE193" s="80">
        <v>-70.106818394596203</v>
      </c>
      <c r="DF193" s="80">
        <v>1</v>
      </c>
      <c r="DG193" s="80">
        <v>1.9849486072534901</v>
      </c>
      <c r="DH193" s="80">
        <v>120.32553871545799</v>
      </c>
      <c r="DI193" s="80">
        <v>60.618969315255399</v>
      </c>
      <c r="DJ193" s="80">
        <v>0.50177967633091003</v>
      </c>
      <c r="DK193" s="80" t="b">
        <v>0</v>
      </c>
      <c r="DL193" s="80">
        <v>0</v>
      </c>
      <c r="DM193" s="80"/>
      <c r="DN193" s="80"/>
      <c r="DO193" s="80">
        <v>1.0858113765716499</v>
      </c>
      <c r="DP193" s="80">
        <v>1.0858113765716499</v>
      </c>
      <c r="DQ193" s="80"/>
      <c r="DR193" s="80"/>
      <c r="DS193" s="80">
        <v>-1.0579198999999999</v>
      </c>
      <c r="DT193" s="80">
        <v>-1.0329337999999999</v>
      </c>
      <c r="DU193" s="80">
        <v>1.0858114000000001</v>
      </c>
      <c r="DV193" s="80">
        <v>1.0728652000000001</v>
      </c>
      <c r="DW193" s="80" t="b">
        <v>0</v>
      </c>
      <c r="DX193" s="80" t="b">
        <v>0</v>
      </c>
      <c r="DY193" s="80" t="b">
        <v>0</v>
      </c>
      <c r="DZ193" s="80" t="b">
        <v>0</v>
      </c>
      <c r="EA193" s="80" t="b">
        <v>0</v>
      </c>
      <c r="EB193" s="80" t="b">
        <v>0</v>
      </c>
    </row>
    <row r="194" spans="6:132" x14ac:dyDescent="0.25">
      <c r="F194" s="80" t="s">
        <v>287</v>
      </c>
      <c r="G194" s="80"/>
      <c r="H194" s="80"/>
      <c r="I194" s="80" t="s">
        <v>1828</v>
      </c>
      <c r="J194" s="80" t="s">
        <v>1828</v>
      </c>
      <c r="K194" s="80" t="s">
        <v>1828</v>
      </c>
      <c r="L194" s="80">
        <v>0.99998928388894803</v>
      </c>
      <c r="M194" s="80">
        <v>-7.3906908027018696</v>
      </c>
      <c r="N194" s="80">
        <v>24.781381605403698</v>
      </c>
      <c r="O194" s="80">
        <v>-1</v>
      </c>
      <c r="P194" s="80" t="s">
        <v>1828</v>
      </c>
      <c r="Q194" s="80">
        <v>0</v>
      </c>
      <c r="R194" s="80">
        <v>1.0099</v>
      </c>
      <c r="S194" s="80">
        <v>-0.66392099999999998</v>
      </c>
      <c r="T194" s="80">
        <v>17.999300000000002</v>
      </c>
      <c r="U194" s="80">
        <v>114.742</v>
      </c>
      <c r="V194" s="80" t="b">
        <v>1</v>
      </c>
      <c r="W194" s="80">
        <v>0.96903377095931398</v>
      </c>
      <c r="X194" s="80">
        <v>-9.8999953433871399E-3</v>
      </c>
      <c r="Y194" s="80">
        <v>-3.92600161870321E-2</v>
      </c>
      <c r="Z194" s="80">
        <v>9.8464999414713095E-2</v>
      </c>
      <c r="AA194" s="173">
        <v>-9.2392843422661707E-6</v>
      </c>
      <c r="AB194" s="173">
        <v>-5.0205828887595002E-6</v>
      </c>
      <c r="AC194" s="80">
        <v>333.21300000000002</v>
      </c>
      <c r="AD194" s="80">
        <v>181.01400000000001</v>
      </c>
      <c r="AE194" s="80" t="s">
        <v>1828</v>
      </c>
      <c r="AF194" s="80">
        <v>0.99984864978921195</v>
      </c>
      <c r="AG194" s="80">
        <v>-7.3914908027018704</v>
      </c>
      <c r="AH194" s="80">
        <v>22.782981605403702</v>
      </c>
      <c r="AI194" s="80">
        <v>-1</v>
      </c>
      <c r="AJ194" s="80">
        <v>1.8408134177466899</v>
      </c>
      <c r="AK194" s="80">
        <v>1.00854</v>
      </c>
      <c r="AL194" s="173">
        <v>-4.0505300000000002E-7</v>
      </c>
      <c r="AM194" s="80">
        <v>2.50848</v>
      </c>
      <c r="AN194" s="80" t="b">
        <v>1</v>
      </c>
      <c r="AO194" s="80">
        <v>0.96706658127433398</v>
      </c>
      <c r="AP194" s="80">
        <v>-8.5399953433871103E-3</v>
      </c>
      <c r="AQ194" s="80">
        <v>-3.7734124518242401E-2</v>
      </c>
      <c r="AR194" s="80">
        <v>0.102435198787416</v>
      </c>
      <c r="AS194" s="80">
        <v>-8.0616046558276092E-3</v>
      </c>
      <c r="AT194" s="173">
        <v>1.40115029419463E-4</v>
      </c>
      <c r="AU194" s="80">
        <v>388.55599999999998</v>
      </c>
      <c r="AV194" s="80">
        <v>178.67699999999999</v>
      </c>
      <c r="AW194" s="80" t="s">
        <v>1828</v>
      </c>
      <c r="AX194" s="80">
        <v>0.98332897310310796</v>
      </c>
      <c r="AY194" s="80">
        <v>-7.4554908027018696</v>
      </c>
      <c r="AZ194" s="80">
        <v>20.910981605403698</v>
      </c>
      <c r="BA194" s="80">
        <v>-1</v>
      </c>
      <c r="BB194" s="80">
        <v>2.1746279599500702</v>
      </c>
      <c r="BC194" s="80" t="b">
        <v>1</v>
      </c>
      <c r="BD194" s="80">
        <v>1.0457799999999999</v>
      </c>
      <c r="BE194" s="80">
        <v>-2.2263000000000001E-3</v>
      </c>
      <c r="BF194" s="80">
        <v>0.88396710410034995</v>
      </c>
      <c r="BG194" s="80">
        <v>-4.5779995343387003E-2</v>
      </c>
      <c r="BH194" s="80">
        <v>-5.0650716187032097E-2</v>
      </c>
      <c r="BI194" s="80">
        <v>0.13605289929428099</v>
      </c>
      <c r="BJ194" s="80">
        <v>0.135209996477762</v>
      </c>
      <c r="BK194" s="80">
        <v>-3.1916000201702002E-2</v>
      </c>
      <c r="BL194" s="80">
        <v>368.202</v>
      </c>
      <c r="BM194" s="80">
        <v>100.19</v>
      </c>
      <c r="BN194" s="80" t="s">
        <v>1828</v>
      </c>
      <c r="BO194" s="80">
        <v>0.99985206976032204</v>
      </c>
      <c r="BP194" s="80">
        <v>-7.39129080270187</v>
      </c>
      <c r="BQ194" s="80">
        <v>22.782581605403699</v>
      </c>
      <c r="BR194" s="80">
        <v>-1</v>
      </c>
      <c r="BS194" s="80">
        <v>3.6750374288851102</v>
      </c>
      <c r="BT194" s="80" t="b">
        <v>1</v>
      </c>
      <c r="BU194" s="80">
        <v>-1</v>
      </c>
      <c r="BV194" s="80">
        <v>1.0089600000000001</v>
      </c>
      <c r="BW194" s="80">
        <v>3.4137299999999998E-3</v>
      </c>
      <c r="BX194" s="80">
        <v>2.8735400000000002</v>
      </c>
      <c r="BY194" s="80">
        <v>0.96766140665522205</v>
      </c>
      <c r="BZ194" s="80">
        <v>-8.9599953433872007E-3</v>
      </c>
      <c r="CA194" s="80">
        <v>-3.8239111176585502E-2</v>
      </c>
      <c r="CB194" s="80">
        <v>0.101304374388956</v>
      </c>
      <c r="CC194" s="80">
        <v>-5.6499047079466803E-3</v>
      </c>
      <c r="CD194" s="173">
        <v>1.97864182152729E-4</v>
      </c>
      <c r="CE194" s="80" t="s">
        <v>1828</v>
      </c>
      <c r="CF194" s="80" t="s">
        <v>1828</v>
      </c>
      <c r="CG194" s="80" t="s">
        <v>1828</v>
      </c>
      <c r="CH194" s="80">
        <v>0.99998928388894803</v>
      </c>
      <c r="CI194" s="80">
        <v>-7.3906908027018696</v>
      </c>
      <c r="CJ194" s="80">
        <v>24.781381605403698</v>
      </c>
      <c r="CK194" s="80">
        <v>-1</v>
      </c>
      <c r="CL194" s="80" t="s">
        <v>1828</v>
      </c>
      <c r="CM194" s="80" t="b">
        <v>1</v>
      </c>
      <c r="CN194" s="80">
        <v>1.0099</v>
      </c>
      <c r="CO194" s="80">
        <v>8.6956199999999994E-3</v>
      </c>
      <c r="CP194" s="173">
        <v>0.34258345045309102</v>
      </c>
      <c r="CQ194" s="80">
        <v>17.9998</v>
      </c>
      <c r="CR194" s="80">
        <v>0.96903377122380996</v>
      </c>
      <c r="CS194" s="80">
        <v>-9.8999953433871399E-3</v>
      </c>
      <c r="CT194" s="80">
        <v>-3.92600161870321E-2</v>
      </c>
      <c r="CU194" s="80">
        <v>9.8464999409862503E-2</v>
      </c>
      <c r="CV194" s="173">
        <v>-3.6955352278322802E-6</v>
      </c>
      <c r="CW194" s="173">
        <v>-1.0268142791036699E-6</v>
      </c>
      <c r="CX194" s="80">
        <v>1</v>
      </c>
      <c r="CY194" s="80" t="s">
        <v>1628</v>
      </c>
      <c r="CZ194" s="174">
        <v>388.55599999999998</v>
      </c>
      <c r="DA194" s="174">
        <v>178.67699999999999</v>
      </c>
      <c r="DB194" s="174" t="s">
        <v>1828</v>
      </c>
      <c r="DC194" s="80">
        <v>0.98332897310310796</v>
      </c>
      <c r="DD194" s="80">
        <v>-7.4554908027018696</v>
      </c>
      <c r="DE194" s="80">
        <v>20.910981605403698</v>
      </c>
      <c r="DF194" s="80">
        <v>-1</v>
      </c>
      <c r="DG194" s="80">
        <v>2.1746279599500702</v>
      </c>
      <c r="DH194" s="80" t="s">
        <v>1828</v>
      </c>
      <c r="DI194" s="80" t="s">
        <v>1828</v>
      </c>
      <c r="DJ194" s="80">
        <v>0.88396710410034995</v>
      </c>
      <c r="DK194" s="80" t="b">
        <v>0</v>
      </c>
      <c r="DL194" s="80">
        <v>0</v>
      </c>
      <c r="DM194" s="80"/>
      <c r="DN194" s="80"/>
      <c r="DO194" s="80">
        <v>-2.8903903961181601</v>
      </c>
      <c r="DP194" s="80">
        <v>2.8903903961181601</v>
      </c>
      <c r="DQ194" s="80"/>
      <c r="DR194" s="80"/>
      <c r="DS194" s="80">
        <v>-1.0302480000000001</v>
      </c>
      <c r="DT194" s="80">
        <v>1.108365</v>
      </c>
      <c r="DU194" s="80">
        <v>-1.0434493</v>
      </c>
      <c r="DV194" s="80">
        <v>-2.8903903999999998</v>
      </c>
      <c r="DW194" s="80" t="b">
        <v>0</v>
      </c>
      <c r="DX194" s="80" t="b">
        <v>0</v>
      </c>
      <c r="DY194" s="80" t="b">
        <v>0</v>
      </c>
      <c r="DZ194" s="80" t="b">
        <v>0</v>
      </c>
      <c r="EA194" s="80" t="b">
        <v>0</v>
      </c>
      <c r="EB194" s="80" t="b">
        <v>0</v>
      </c>
    </row>
    <row r="195" spans="6:132" x14ac:dyDescent="0.25">
      <c r="F195" s="80" t="s">
        <v>217</v>
      </c>
      <c r="G195" s="80"/>
      <c r="H195" s="80"/>
      <c r="I195" s="80">
        <v>7.3658799999999998</v>
      </c>
      <c r="J195" s="80">
        <v>3.0272E-2</v>
      </c>
      <c r="K195" s="80" t="s">
        <v>1828</v>
      </c>
      <c r="L195" s="80">
        <v>0.97998147743331199</v>
      </c>
      <c r="M195" s="80">
        <v>37.1013091972981</v>
      </c>
      <c r="N195" s="80">
        <v>-64.2026183945962</v>
      </c>
      <c r="O195" s="80">
        <v>-1</v>
      </c>
      <c r="P195" s="80">
        <v>243.32320295983001</v>
      </c>
      <c r="Q195" s="80">
        <v>0</v>
      </c>
      <c r="R195" s="80">
        <v>0.99953800000000004</v>
      </c>
      <c r="S195" s="80">
        <v>-0.17616799999999999</v>
      </c>
      <c r="T195" s="80">
        <v>1</v>
      </c>
      <c r="U195" s="80">
        <v>5.1533699999999998</v>
      </c>
      <c r="V195" s="80" t="b">
        <v>1</v>
      </c>
      <c r="W195" s="80">
        <v>0.85012799469247302</v>
      </c>
      <c r="X195" s="173">
        <v>4.6200745058055899E-4</v>
      </c>
      <c r="Y195" s="80">
        <v>-1.80757777576162E-2</v>
      </c>
      <c r="Z195" s="80">
        <v>4.7445002229618602E-2</v>
      </c>
      <c r="AA195" s="173">
        <v>1.5903024648354601E-2</v>
      </c>
      <c r="AB195" s="173">
        <v>-1.8415097804654799E-2</v>
      </c>
      <c r="AC195" s="80">
        <v>219.41399999999999</v>
      </c>
      <c r="AD195" s="80">
        <v>129.31800000000001</v>
      </c>
      <c r="AE195" s="80">
        <v>716.77099999999996</v>
      </c>
      <c r="AF195" s="80">
        <v>0.342950822258906</v>
      </c>
      <c r="AG195" s="80">
        <v>35.229109197298101</v>
      </c>
      <c r="AH195" s="80">
        <v>-62.458218394596202</v>
      </c>
      <c r="AI195" s="80">
        <v>-1</v>
      </c>
      <c r="AJ195" s="80">
        <v>1.6967011552916</v>
      </c>
      <c r="AK195" s="80">
        <v>0.94942000000000004</v>
      </c>
      <c r="AL195" s="173">
        <v>-5.1644799999999997E-4</v>
      </c>
      <c r="AM195" s="80">
        <v>1</v>
      </c>
      <c r="AN195" s="80" t="b">
        <v>1</v>
      </c>
      <c r="AO195" s="80">
        <v>0.36570835428161003</v>
      </c>
      <c r="AP195" s="80">
        <v>5.05800074505805E-2</v>
      </c>
      <c r="AQ195" s="80">
        <v>-8.2242404932790197E-2</v>
      </c>
      <c r="AR195" s="80">
        <v>-3.7767228264251697E-2</v>
      </c>
      <c r="AS195" s="80">
        <v>-4.9868511150868697E-2</v>
      </c>
      <c r="AT195" s="80">
        <v>1.34443926757812E-2</v>
      </c>
      <c r="AU195" s="80">
        <v>219.41399999999999</v>
      </c>
      <c r="AV195" s="80">
        <v>129.316</v>
      </c>
      <c r="AW195" s="80">
        <v>716.83100000000002</v>
      </c>
      <c r="AX195" s="80">
        <v>0.21259376016824799</v>
      </c>
      <c r="AY195" s="80">
        <v>35.229109197298101</v>
      </c>
      <c r="AZ195" s="80">
        <v>-64.458218394596202</v>
      </c>
      <c r="BA195" s="80">
        <v>-1</v>
      </c>
      <c r="BB195" s="80">
        <v>1.6967273964551901</v>
      </c>
      <c r="BC195" s="80" t="b">
        <v>1</v>
      </c>
      <c r="BD195" s="80">
        <v>0.94942000000000004</v>
      </c>
      <c r="BE195" s="173">
        <v>-5.1644799999999997E-4</v>
      </c>
      <c r="BF195" s="80">
        <v>0.36570835428161003</v>
      </c>
      <c r="BG195" s="80">
        <v>5.05800074505805E-2</v>
      </c>
      <c r="BH195" s="80">
        <v>-8.2242404932790197E-2</v>
      </c>
      <c r="BI195" s="80">
        <v>-3.7767228264251697E-2</v>
      </c>
      <c r="BJ195" s="80">
        <v>-4.9868511150868697E-2</v>
      </c>
      <c r="BK195" s="80">
        <v>1.34443926757812E-2</v>
      </c>
      <c r="BL195" s="80">
        <v>211.79300000000001</v>
      </c>
      <c r="BM195" s="80">
        <v>116.535</v>
      </c>
      <c r="BN195" s="80">
        <v>216.17699999999999</v>
      </c>
      <c r="BO195" s="80">
        <v>0.35337724450596802</v>
      </c>
      <c r="BP195" s="80">
        <v>35.272509197298099</v>
      </c>
      <c r="BQ195" s="80">
        <v>-62.545018394596198</v>
      </c>
      <c r="BR195" s="80">
        <v>-1</v>
      </c>
      <c r="BS195" s="80">
        <v>1.81741965932981</v>
      </c>
      <c r="BT195" s="80" t="b">
        <v>1</v>
      </c>
      <c r="BU195" s="80">
        <v>-1</v>
      </c>
      <c r="BV195" s="80">
        <v>0.94718500000000005</v>
      </c>
      <c r="BW195" s="173">
        <v>6.0374300000000001E-4</v>
      </c>
      <c r="BX195" s="80">
        <v>1</v>
      </c>
      <c r="BY195" s="80">
        <v>0.41023214382113299</v>
      </c>
      <c r="BZ195" s="80">
        <v>5.2815007450580501E-2</v>
      </c>
      <c r="CA195" s="80">
        <v>-7.9418755203341296E-2</v>
      </c>
      <c r="CB195" s="80">
        <v>-3.3890502570819998E-2</v>
      </c>
      <c r="CC195" s="80">
        <v>-4.3784728325420699E-2</v>
      </c>
      <c r="CD195" s="80">
        <v>1.7662467296885798E-2</v>
      </c>
      <c r="CE195" s="80">
        <v>4.0632200000000003</v>
      </c>
      <c r="CF195" s="80">
        <v>0.36596499999999998</v>
      </c>
      <c r="CG195" s="80">
        <v>5.1379900000000003</v>
      </c>
      <c r="CH195" s="80">
        <v>0.99647896394606295</v>
      </c>
      <c r="CI195" s="80">
        <v>37.299909197298099</v>
      </c>
      <c r="CJ195" s="80">
        <v>-64.599818394596198</v>
      </c>
      <c r="CK195" s="80">
        <v>-1</v>
      </c>
      <c r="CL195" s="80">
        <v>11.1027557280067</v>
      </c>
      <c r="CM195" s="80" t="b">
        <v>1</v>
      </c>
      <c r="CN195" s="80">
        <v>0.99974799999999997</v>
      </c>
      <c r="CO195" s="173">
        <v>7.9426399999999994E-8</v>
      </c>
      <c r="CP195" s="173">
        <v>4.53999297624848E-5</v>
      </c>
      <c r="CQ195" s="80">
        <v>0.148677</v>
      </c>
      <c r="CR195" s="80">
        <v>0.926220905741031</v>
      </c>
      <c r="CS195" s="173">
        <v>2.5200745058062598E-4</v>
      </c>
      <c r="CT195" s="80">
        <v>-2.0195443016235499E-2</v>
      </c>
      <c r="CU195" s="80">
        <v>3.23589554306489E-2</v>
      </c>
      <c r="CV195" s="173">
        <v>8.2162174065103493E-3</v>
      </c>
      <c r="CW195" s="173">
        <v>-6.1644855190209303E-3</v>
      </c>
      <c r="CX195" s="80">
        <v>1</v>
      </c>
      <c r="CY195" s="80" t="s">
        <v>1626</v>
      </c>
      <c r="CZ195" s="174">
        <v>4.0632200000000003</v>
      </c>
      <c r="DA195" s="174">
        <v>0.36596499999999998</v>
      </c>
      <c r="DB195" s="174">
        <v>5.1379900000000003</v>
      </c>
      <c r="DC195" s="80">
        <v>0.99647896394606295</v>
      </c>
      <c r="DD195" s="80">
        <v>37.299909197298099</v>
      </c>
      <c r="DE195" s="80">
        <v>-64.599818394596198</v>
      </c>
      <c r="DF195" s="80">
        <v>-1</v>
      </c>
      <c r="DG195" s="80">
        <v>11.1027557280067</v>
      </c>
      <c r="DH195" s="80">
        <v>14.039566625223699</v>
      </c>
      <c r="DI195" s="80">
        <v>1.2645118895851</v>
      </c>
      <c r="DJ195" s="80">
        <v>0.926220905741031</v>
      </c>
      <c r="DK195" s="80" t="b">
        <v>0</v>
      </c>
      <c r="DL195" s="80">
        <v>-6.5037064000000006E-2</v>
      </c>
      <c r="DM195" s="80"/>
      <c r="DN195" s="80"/>
      <c r="DO195" s="80">
        <v>-1.23773097991943</v>
      </c>
      <c r="DP195" s="80">
        <v>1.23773097991943</v>
      </c>
      <c r="DQ195" s="80"/>
      <c r="DR195" s="80"/>
      <c r="DS195" s="80">
        <v>-1.1607707</v>
      </c>
      <c r="DT195" s="80">
        <v>-1.1178055</v>
      </c>
      <c r="DU195" s="80">
        <v>-1.1793752</v>
      </c>
      <c r="DV195" s="80">
        <v>-1.2377309999999999</v>
      </c>
      <c r="DW195" s="80" t="b">
        <v>0</v>
      </c>
      <c r="DX195" s="80" t="b">
        <v>0</v>
      </c>
      <c r="DY195" s="80" t="b">
        <v>0</v>
      </c>
      <c r="DZ195" s="80" t="b">
        <v>0</v>
      </c>
      <c r="EA195" s="80" t="b">
        <v>0</v>
      </c>
      <c r="EB195" s="80" t="b">
        <v>0</v>
      </c>
    </row>
    <row r="196" spans="6:132" x14ac:dyDescent="0.25">
      <c r="F196" s="80" t="s">
        <v>259</v>
      </c>
      <c r="G196" s="80"/>
      <c r="H196" s="80"/>
      <c r="I196" s="80">
        <v>103.709</v>
      </c>
      <c r="J196" s="80">
        <v>35.420200000000001</v>
      </c>
      <c r="K196" s="80" t="s">
        <v>1828</v>
      </c>
      <c r="L196" s="80">
        <v>0.94486968984974395</v>
      </c>
      <c r="M196" s="80">
        <v>15.1221091972981</v>
      </c>
      <c r="N196" s="80">
        <v>-20.244218394596199</v>
      </c>
      <c r="O196" s="80">
        <v>1</v>
      </c>
      <c r="P196" s="80">
        <v>2.9279620103782502</v>
      </c>
      <c r="Q196" s="80">
        <v>0</v>
      </c>
      <c r="R196" s="80">
        <v>0.97215099999999999</v>
      </c>
      <c r="S196" s="80">
        <v>0.344781</v>
      </c>
      <c r="T196" s="80">
        <v>18</v>
      </c>
      <c r="U196" s="80">
        <v>93.922600000000003</v>
      </c>
      <c r="V196" s="80" t="b">
        <v>1</v>
      </c>
      <c r="W196" s="80">
        <v>0.74853320675481805</v>
      </c>
      <c r="X196" s="80">
        <v>2.7852766268491699E-2</v>
      </c>
      <c r="Y196" s="80">
        <v>6.2212369146982902E-2</v>
      </c>
      <c r="Z196" s="80">
        <v>-0.20473100841837999</v>
      </c>
      <c r="AA196" s="173">
        <v>2.12685023814884E-7</v>
      </c>
      <c r="AB196" s="173">
        <v>-9.8240660051374107E-10</v>
      </c>
      <c r="AC196" s="80">
        <v>262.733</v>
      </c>
      <c r="AD196" s="80">
        <v>144.68299999999999</v>
      </c>
      <c r="AE196" s="80">
        <v>1422.32</v>
      </c>
      <c r="AF196" s="173">
        <v>0.70089710880314904</v>
      </c>
      <c r="AG196" s="80">
        <v>14.6272491972981</v>
      </c>
      <c r="AH196" s="80">
        <v>-21.254498394596201</v>
      </c>
      <c r="AI196" s="80">
        <v>1</v>
      </c>
      <c r="AJ196" s="80">
        <v>1.8159217046923199</v>
      </c>
      <c r="AK196" s="80">
        <v>0.98742600000000003</v>
      </c>
      <c r="AL196" s="80">
        <v>1.1505199999999999E-3</v>
      </c>
      <c r="AM196" s="80">
        <v>1</v>
      </c>
      <c r="AN196" s="80" t="b">
        <v>1</v>
      </c>
      <c r="AO196" s="80">
        <v>0.54052142055535901</v>
      </c>
      <c r="AP196" s="80">
        <v>1.25777662684917E-2</v>
      </c>
      <c r="AQ196" s="80">
        <v>3.4281649146982798E-2</v>
      </c>
      <c r="AR196" s="80">
        <v>-0.25797316612258903</v>
      </c>
      <c r="AS196" s="80">
        <v>0.130182015424092</v>
      </c>
      <c r="AT196" s="80">
        <v>-1.5650001270293999E-2</v>
      </c>
      <c r="AU196" s="80">
        <v>262.91800000000001</v>
      </c>
      <c r="AV196" s="80">
        <v>144.68299999999999</v>
      </c>
      <c r="AW196" s="80">
        <v>1422.26</v>
      </c>
      <c r="AX196" s="173">
        <v>0.53396024657059504</v>
      </c>
      <c r="AY196" s="80">
        <v>14.6272491972981</v>
      </c>
      <c r="AZ196" s="80">
        <v>-23.254498394596201</v>
      </c>
      <c r="BA196" s="80">
        <v>1</v>
      </c>
      <c r="BB196" s="80">
        <v>1.8172003621710899</v>
      </c>
      <c r="BC196" s="80" t="b">
        <v>1</v>
      </c>
      <c r="BD196" s="80">
        <v>0.98750400000000005</v>
      </c>
      <c r="BE196" s="80">
        <v>1.14956E-3</v>
      </c>
      <c r="BF196" s="80">
        <v>0.54043779793892999</v>
      </c>
      <c r="BG196" s="80">
        <v>1.2499766268491599E-2</v>
      </c>
      <c r="BH196" s="80">
        <v>3.4214209146982803E-2</v>
      </c>
      <c r="BI196" s="80">
        <v>-0.25801948612258901</v>
      </c>
      <c r="BJ196" s="80">
        <v>0.13020001542409201</v>
      </c>
      <c r="BK196" s="80">
        <v>-1.54400012702942E-2</v>
      </c>
      <c r="BL196" s="80">
        <v>270.71499999999997</v>
      </c>
      <c r="BM196" s="80">
        <v>164.40600000000001</v>
      </c>
      <c r="BN196" s="80">
        <v>1327.41</v>
      </c>
      <c r="BO196" s="80">
        <v>0.69211151017129202</v>
      </c>
      <c r="BP196" s="80">
        <v>14.6032391972981</v>
      </c>
      <c r="BQ196" s="80">
        <v>-21.2064783945962</v>
      </c>
      <c r="BR196" s="80">
        <v>1</v>
      </c>
      <c r="BS196" s="80">
        <v>1.6466248190455299</v>
      </c>
      <c r="BT196" s="80" t="b">
        <v>1</v>
      </c>
      <c r="BU196" s="80">
        <v>1</v>
      </c>
      <c r="BV196" s="80">
        <v>0.99120200000000003</v>
      </c>
      <c r="BW196" s="173">
        <v>9.8409999999999991E-4</v>
      </c>
      <c r="BX196" s="80">
        <v>1</v>
      </c>
      <c r="BY196" s="80">
        <v>0.53314740546327399</v>
      </c>
      <c r="BZ196" s="80">
        <v>8.8017662684917106E-3</v>
      </c>
      <c r="CA196" s="80">
        <v>3.2373222341345903E-2</v>
      </c>
      <c r="CB196" s="80">
        <v>-0.25649997593908203</v>
      </c>
      <c r="CC196" s="80">
        <v>0.13895276884140201</v>
      </c>
      <c r="CD196" s="80">
        <v>-1.4683770661271901E-2</v>
      </c>
      <c r="CE196" s="80">
        <v>101.791</v>
      </c>
      <c r="CF196" s="80">
        <v>34.468499999999999</v>
      </c>
      <c r="CG196" s="80" t="s">
        <v>1828</v>
      </c>
      <c r="CH196" s="80">
        <v>0.94486968984974395</v>
      </c>
      <c r="CI196" s="80">
        <v>15.1221091972981</v>
      </c>
      <c r="CJ196" s="80">
        <v>-20.244218394596199</v>
      </c>
      <c r="CK196" s="80">
        <v>1</v>
      </c>
      <c r="CL196" s="80">
        <v>2.9531601317144598</v>
      </c>
      <c r="CM196" s="80" t="b">
        <v>1</v>
      </c>
      <c r="CN196" s="80">
        <v>0.97215099999999999</v>
      </c>
      <c r="CO196" s="80">
        <v>1.01923E-2</v>
      </c>
      <c r="CP196" s="173">
        <v>1.3546579675561901</v>
      </c>
      <c r="CQ196" s="80">
        <v>18</v>
      </c>
      <c r="CR196" s="80">
        <v>0.74853320910430599</v>
      </c>
      <c r="CS196" s="80">
        <v>2.7852766268491699E-2</v>
      </c>
      <c r="CT196" s="80">
        <v>6.2212369146982902E-2</v>
      </c>
      <c r="CU196" s="80">
        <v>-0.20473100716897899</v>
      </c>
      <c r="CV196" s="173">
        <v>-8.7516980145085893E-6</v>
      </c>
      <c r="CW196" s="173">
        <v>-9.9088019123172404E-8</v>
      </c>
      <c r="CX196" s="80">
        <v>1</v>
      </c>
      <c r="CY196" s="80" t="s">
        <v>1628</v>
      </c>
      <c r="CZ196" s="174">
        <v>262.91800000000001</v>
      </c>
      <c r="DA196" s="174">
        <v>144.68299999999999</v>
      </c>
      <c r="DB196" s="174">
        <v>1422.26</v>
      </c>
      <c r="DC196" s="80">
        <v>0.53396024657059504</v>
      </c>
      <c r="DD196" s="80">
        <v>14.6272491972981</v>
      </c>
      <c r="DE196" s="80">
        <v>-23.254498394596201</v>
      </c>
      <c r="DF196" s="80">
        <v>1</v>
      </c>
      <c r="DG196" s="80">
        <v>1.8172003621710899</v>
      </c>
      <c r="DH196" s="80">
        <v>9.8301804634960508</v>
      </c>
      <c r="DI196" s="80">
        <v>5.4095193178101102</v>
      </c>
      <c r="DJ196" s="80">
        <v>0.54043779793892999</v>
      </c>
      <c r="DK196" s="80" t="b">
        <v>0</v>
      </c>
      <c r="DL196" s="80">
        <v>1.0814318999999999E-2</v>
      </c>
      <c r="DM196" s="80"/>
      <c r="DN196" s="80"/>
      <c r="DO196" s="80">
        <v>1.31692695617675</v>
      </c>
      <c r="DP196" s="80">
        <v>1.31692695617675</v>
      </c>
      <c r="DQ196" s="80"/>
      <c r="DR196" s="80"/>
      <c r="DS196" s="80">
        <v>1.0343595000000001</v>
      </c>
      <c r="DT196" s="80">
        <v>-1.3030725000000001</v>
      </c>
      <c r="DU196" s="80">
        <v>1.2326554000000001</v>
      </c>
      <c r="DV196" s="80">
        <v>1.316927</v>
      </c>
      <c r="DW196" s="80" t="b">
        <v>0</v>
      </c>
      <c r="DX196" s="80" t="b">
        <v>0</v>
      </c>
      <c r="DY196" s="80" t="b">
        <v>0</v>
      </c>
      <c r="DZ196" s="80" t="b">
        <v>0</v>
      </c>
      <c r="EA196" s="80" t="b">
        <v>0</v>
      </c>
      <c r="EB196" s="80" t="b">
        <v>0</v>
      </c>
    </row>
    <row r="197" spans="6:132" x14ac:dyDescent="0.25">
      <c r="F197" s="80" t="s">
        <v>247</v>
      </c>
      <c r="G197" s="80"/>
      <c r="H197" s="80"/>
      <c r="I197" s="80">
        <v>36.750799999999998</v>
      </c>
      <c r="J197" s="80">
        <v>11.797700000000001</v>
      </c>
      <c r="K197" s="80" t="s">
        <v>1828</v>
      </c>
      <c r="L197" s="80">
        <v>0.77673601501283895</v>
      </c>
      <c r="M197" s="80">
        <v>42.1835091972981</v>
      </c>
      <c r="N197" s="80">
        <v>-74.367018394596201</v>
      </c>
      <c r="O197" s="80">
        <v>1</v>
      </c>
      <c r="P197" s="80">
        <v>3.1150817532230799</v>
      </c>
      <c r="Q197" s="80">
        <v>0</v>
      </c>
      <c r="R197" s="80">
        <v>0.98610399999999998</v>
      </c>
      <c r="S197" s="80">
        <v>8.3822599999999997E-2</v>
      </c>
      <c r="T197" s="80">
        <v>18</v>
      </c>
      <c r="U197" s="80">
        <v>30.252800000000001</v>
      </c>
      <c r="V197" s="80" t="b">
        <v>1</v>
      </c>
      <c r="W197" s="80">
        <v>0.71780789023381097</v>
      </c>
      <c r="X197" s="80">
        <v>1.38922374567985E-2</v>
      </c>
      <c r="Y197" s="80">
        <v>-3.7047335931665301E-2</v>
      </c>
      <c r="Z197" s="173">
        <v>-6.09497674552983E-7</v>
      </c>
      <c r="AA197" s="80">
        <v>4.5496721761707402E-2</v>
      </c>
      <c r="AB197" s="80">
        <v>-2.7298585912323099E-2</v>
      </c>
      <c r="AC197" s="80">
        <v>511.54399999999998</v>
      </c>
      <c r="AD197" s="80">
        <v>202.13499999999999</v>
      </c>
      <c r="AE197" s="80">
        <v>160117</v>
      </c>
      <c r="AF197" s="80">
        <v>0.198090315711454</v>
      </c>
      <c r="AG197" s="80">
        <v>40.425609197298101</v>
      </c>
      <c r="AH197" s="80">
        <v>-72.851218394596202</v>
      </c>
      <c r="AI197" s="80">
        <v>1</v>
      </c>
      <c r="AJ197" s="80">
        <v>2.5307047270388598</v>
      </c>
      <c r="AK197" s="80">
        <v>1.0089999999999999</v>
      </c>
      <c r="AL197" s="173">
        <v>1.7295799999999999E-4</v>
      </c>
      <c r="AM197" s="80">
        <v>1</v>
      </c>
      <c r="AN197" s="80" t="b">
        <v>1</v>
      </c>
      <c r="AO197" s="80">
        <v>0.108394885251745</v>
      </c>
      <c r="AP197" s="80">
        <v>-9.00376254320134E-3</v>
      </c>
      <c r="AQ197" s="80">
        <v>-6.18458728973591E-2</v>
      </c>
      <c r="AR197" s="80">
        <v>4.07173742698059E-2</v>
      </c>
      <c r="AS197" s="80">
        <v>8.9127521723937994E-2</v>
      </c>
      <c r="AT197" s="80">
        <v>-1.8259385912323001E-2</v>
      </c>
      <c r="AU197" s="80">
        <v>511.54399999999998</v>
      </c>
      <c r="AV197" s="80">
        <v>202.13200000000001</v>
      </c>
      <c r="AW197" s="80" t="s">
        <v>1828</v>
      </c>
      <c r="AX197" s="80">
        <v>0.110921404325939</v>
      </c>
      <c r="AY197" s="80">
        <v>40.425609197298101</v>
      </c>
      <c r="AZ197" s="80">
        <v>-74.851218394596202</v>
      </c>
      <c r="BA197" s="80">
        <v>1</v>
      </c>
      <c r="BB197" s="80">
        <v>2.5307422872182501</v>
      </c>
      <c r="BC197" s="80" t="b">
        <v>1</v>
      </c>
      <c r="BD197" s="80">
        <v>1.0089999999999999</v>
      </c>
      <c r="BE197" s="173">
        <v>1.7295799999999999E-4</v>
      </c>
      <c r="BF197" s="80">
        <v>0.108394885251745</v>
      </c>
      <c r="BG197" s="80">
        <v>-9.00376254320134E-3</v>
      </c>
      <c r="BH197" s="80">
        <v>-6.18458728973591E-2</v>
      </c>
      <c r="BI197" s="80">
        <v>4.07173742698059E-2</v>
      </c>
      <c r="BJ197" s="80">
        <v>8.9127521723937994E-2</v>
      </c>
      <c r="BK197" s="80">
        <v>-1.8259385912323001E-2</v>
      </c>
      <c r="BL197" s="80">
        <v>511.53</v>
      </c>
      <c r="BM197" s="80">
        <v>208.505</v>
      </c>
      <c r="BN197" s="80">
        <v>160520</v>
      </c>
      <c r="BO197" s="80">
        <v>0.19662348068072699</v>
      </c>
      <c r="BP197" s="80">
        <v>40.415709197298099</v>
      </c>
      <c r="BQ197" s="80">
        <v>-72.831418394596199</v>
      </c>
      <c r="BR197" s="80">
        <v>1</v>
      </c>
      <c r="BS197" s="80">
        <v>2.4533224622910699</v>
      </c>
      <c r="BT197" s="80" t="b">
        <v>1</v>
      </c>
      <c r="BU197" s="80">
        <v>1</v>
      </c>
      <c r="BV197" s="80">
        <v>1.00932</v>
      </c>
      <c r="BW197" s="173">
        <v>1.6433999999999999E-4</v>
      </c>
      <c r="BX197" s="80">
        <v>1</v>
      </c>
      <c r="BY197" s="80">
        <v>0.105002231102672</v>
      </c>
      <c r="BZ197" s="80">
        <v>-9.3237625432014398E-3</v>
      </c>
      <c r="CA197" s="80">
        <v>-6.2089573218856699E-2</v>
      </c>
      <c r="CB197" s="80">
        <v>4.0616354276906401E-2</v>
      </c>
      <c r="CC197" s="80">
        <v>8.9379110398957407E-2</v>
      </c>
      <c r="CD197" s="173">
        <v>-1.7700561202749401E-2</v>
      </c>
      <c r="CE197" s="80">
        <v>1375.71</v>
      </c>
      <c r="CF197" s="80">
        <v>1344.4</v>
      </c>
      <c r="CG197" s="80">
        <v>4503.1499999999996</v>
      </c>
      <c r="CH197" s="80">
        <v>0.208329431394804</v>
      </c>
      <c r="CI197" s="80">
        <v>39.847909197298101</v>
      </c>
      <c r="CJ197" s="80">
        <v>-69.695818394596202</v>
      </c>
      <c r="CK197" s="80">
        <v>1</v>
      </c>
      <c r="CL197" s="80">
        <v>1.0232891996429601</v>
      </c>
      <c r="CM197" s="80" t="b">
        <v>1</v>
      </c>
      <c r="CN197" s="80">
        <v>1.02464</v>
      </c>
      <c r="CO197" s="173">
        <v>1.9826199999999999E-4</v>
      </c>
      <c r="CP197" s="80">
        <v>4.1945672915772898E-2</v>
      </c>
      <c r="CQ197" s="80">
        <v>17.319099999999999</v>
      </c>
      <c r="CR197" s="80">
        <v>-1.9928093262499402E-2</v>
      </c>
      <c r="CS197" s="80">
        <v>-2.46437625432014E-2</v>
      </c>
      <c r="CT197" s="80">
        <v>-7.5583334897359203E-2</v>
      </c>
      <c r="CU197" s="80">
        <v>3.0784988269805899E-2</v>
      </c>
      <c r="CV197" s="80">
        <v>9.0783321723937896E-2</v>
      </c>
      <c r="CW197" s="80">
        <v>1.7988014087676901E-2</v>
      </c>
      <c r="CX197" s="80">
        <v>1</v>
      </c>
      <c r="CY197" s="80" t="s">
        <v>1628</v>
      </c>
      <c r="CZ197" s="174">
        <v>511.54399999999998</v>
      </c>
      <c r="DA197" s="174">
        <v>202.13200000000001</v>
      </c>
      <c r="DB197" s="174" t="s">
        <v>1828</v>
      </c>
      <c r="DC197" s="80">
        <v>0.110921404325939</v>
      </c>
      <c r="DD197" s="80">
        <v>40.425609197298101</v>
      </c>
      <c r="DE197" s="80">
        <v>-74.851218394596202</v>
      </c>
      <c r="DF197" s="80">
        <v>1</v>
      </c>
      <c r="DG197" s="80">
        <v>2.5307422872182501</v>
      </c>
      <c r="DH197" s="80" t="s">
        <v>1828</v>
      </c>
      <c r="DI197" s="80" t="s">
        <v>1828</v>
      </c>
      <c r="DJ197" s="80">
        <v>0.108394885251745</v>
      </c>
      <c r="DK197" s="80" t="b">
        <v>0</v>
      </c>
      <c r="DL197" s="80">
        <v>0</v>
      </c>
      <c r="DM197" s="80"/>
      <c r="DN197" s="80"/>
      <c r="DO197" s="80">
        <v>1.11542761325836</v>
      </c>
      <c r="DP197" s="80">
        <v>1.11542761325836</v>
      </c>
      <c r="DQ197" s="80"/>
      <c r="DR197" s="80"/>
      <c r="DS197" s="80">
        <v>-1.0536738999999999</v>
      </c>
      <c r="DT197" s="80">
        <v>1.055429</v>
      </c>
      <c r="DU197" s="80">
        <v>1.1154276000000001</v>
      </c>
      <c r="DV197" s="80">
        <v>1.042632</v>
      </c>
      <c r="DW197" s="80" t="b">
        <v>0</v>
      </c>
      <c r="DX197" s="80" t="b">
        <v>0</v>
      </c>
      <c r="DY197" s="80" t="b">
        <v>0</v>
      </c>
      <c r="DZ197" s="80" t="b">
        <v>0</v>
      </c>
      <c r="EA197" s="80" t="b">
        <v>0</v>
      </c>
      <c r="EB197" s="80" t="b">
        <v>0</v>
      </c>
    </row>
    <row r="198" spans="6:132" x14ac:dyDescent="0.25">
      <c r="F198" s="80" t="s">
        <v>251</v>
      </c>
      <c r="G198" s="80"/>
      <c r="H198" s="80"/>
      <c r="I198" s="80">
        <v>96.639899999999997</v>
      </c>
      <c r="J198" s="80">
        <v>7.7673500000000004</v>
      </c>
      <c r="K198" s="80" t="s">
        <v>1828</v>
      </c>
      <c r="L198" s="80">
        <v>0.99749069329807605</v>
      </c>
      <c r="M198" s="80">
        <v>25.073379197298099</v>
      </c>
      <c r="N198" s="80">
        <v>-40.146758394596198</v>
      </c>
      <c r="O198" s="80">
        <v>1</v>
      </c>
      <c r="P198" s="80">
        <v>12.441810913632001</v>
      </c>
      <c r="Q198" s="80">
        <v>0</v>
      </c>
      <c r="R198" s="80">
        <v>1.00813</v>
      </c>
      <c r="S198" s="80">
        <v>0.21257899999999999</v>
      </c>
      <c r="T198" s="80">
        <v>17.972000000000001</v>
      </c>
      <c r="U198" s="80">
        <v>87.168700000000001</v>
      </c>
      <c r="V198" s="80" t="b">
        <v>1</v>
      </c>
      <c r="W198" s="80">
        <v>0.92892160351387898</v>
      </c>
      <c r="X198" s="80">
        <v>-8.1299999999999706E-3</v>
      </c>
      <c r="Y198" s="80">
        <v>4.7550036544799799E-2</v>
      </c>
      <c r="Z198" s="80">
        <v>-3.8824996923221201E-2</v>
      </c>
      <c r="AA198" s="173">
        <v>-3.1243875711073301E-6</v>
      </c>
      <c r="AB198" s="173">
        <v>-2.9900872353660901E-6</v>
      </c>
      <c r="AC198" s="80">
        <v>259.07499999999999</v>
      </c>
      <c r="AD198" s="80">
        <v>143.417</v>
      </c>
      <c r="AE198" s="80">
        <v>1324.06</v>
      </c>
      <c r="AF198" s="80">
        <v>0.80865193794523005</v>
      </c>
      <c r="AG198" s="80">
        <v>24.426969197298099</v>
      </c>
      <c r="AH198" s="80">
        <v>-40.853938394596199</v>
      </c>
      <c r="AI198" s="80">
        <v>1</v>
      </c>
      <c r="AJ198" s="80">
        <v>1.80644553992901</v>
      </c>
      <c r="AK198" s="80">
        <v>1.02058</v>
      </c>
      <c r="AL198" s="173">
        <v>7.3157699999999997E-4</v>
      </c>
      <c r="AM198" s="80">
        <v>1</v>
      </c>
      <c r="AN198" s="80" t="b">
        <v>1</v>
      </c>
      <c r="AO198" s="80">
        <v>0.64045385439608404</v>
      </c>
      <c r="AP198" s="80">
        <v>-2.0580000000000001E-2</v>
      </c>
      <c r="AQ198" s="80">
        <v>2.70526895447997E-2</v>
      </c>
      <c r="AR198" s="80">
        <v>-7.5417032350173899E-2</v>
      </c>
      <c r="AS198" s="80">
        <v>0.110358955050913</v>
      </c>
      <c r="AT198" s="173">
        <v>-1.9347090135192799E-2</v>
      </c>
      <c r="AU198" s="80">
        <v>259.07499999999999</v>
      </c>
      <c r="AV198" s="80">
        <v>143.41499999999999</v>
      </c>
      <c r="AW198" s="80">
        <v>1324.06</v>
      </c>
      <c r="AX198" s="80">
        <v>0.65921297287022496</v>
      </c>
      <c r="AY198" s="80">
        <v>24.426969197298099</v>
      </c>
      <c r="AZ198" s="80">
        <v>-42.853938394596199</v>
      </c>
      <c r="BA198" s="80">
        <v>1</v>
      </c>
      <c r="BB198" s="80">
        <v>1.8064707317923501</v>
      </c>
      <c r="BC198" s="80" t="b">
        <v>1</v>
      </c>
      <c r="BD198" s="80">
        <v>1.02058</v>
      </c>
      <c r="BE198" s="173">
        <v>7.3157699999999997E-4</v>
      </c>
      <c r="BF198" s="80">
        <v>0.64045385439608404</v>
      </c>
      <c r="BG198" s="80">
        <v>-2.0580000000000001E-2</v>
      </c>
      <c r="BH198" s="80">
        <v>2.70526895447997E-2</v>
      </c>
      <c r="BI198" s="80">
        <v>-7.5417032350173899E-2</v>
      </c>
      <c r="BJ198" s="80">
        <v>0.110358955050913</v>
      </c>
      <c r="BK198" s="80">
        <v>-1.9347090135192799E-2</v>
      </c>
      <c r="BL198" s="80">
        <v>276.86799999999999</v>
      </c>
      <c r="BM198" s="80">
        <v>157.21299999999999</v>
      </c>
      <c r="BN198" s="80">
        <v>1319.59</v>
      </c>
      <c r="BO198" s="80">
        <v>0.79304868440865095</v>
      </c>
      <c r="BP198" s="80">
        <v>24.3837791972981</v>
      </c>
      <c r="BQ198" s="80">
        <v>-40.7675583945962</v>
      </c>
      <c r="BR198" s="80">
        <v>1</v>
      </c>
      <c r="BS198" s="80">
        <v>1.7611011812000199</v>
      </c>
      <c r="BT198" s="80" t="b">
        <v>1</v>
      </c>
      <c r="BU198" s="80">
        <v>1</v>
      </c>
      <c r="BV198" s="80">
        <v>1.0282500000000001</v>
      </c>
      <c r="BW198" s="173">
        <v>6.1021100000000004E-4</v>
      </c>
      <c r="BX198" s="80">
        <v>1</v>
      </c>
      <c r="BY198" s="80">
        <v>0.62650257639203799</v>
      </c>
      <c r="BZ198" s="80">
        <v>-2.8250000000000101E-2</v>
      </c>
      <c r="CA198" s="80">
        <v>2.0504876529266299E-2</v>
      </c>
      <c r="CB198" s="80">
        <v>-7.9860706276370305E-2</v>
      </c>
      <c r="CC198" s="80">
        <v>0.111147785560077</v>
      </c>
      <c r="CD198" s="173">
        <v>-1.41095665964643E-2</v>
      </c>
      <c r="CE198" s="80">
        <v>98.658699999999996</v>
      </c>
      <c r="CF198" s="80">
        <v>68.082800000000006</v>
      </c>
      <c r="CG198" s="80" t="s">
        <v>1828</v>
      </c>
      <c r="CH198" s="80">
        <v>0.99749069329807605</v>
      </c>
      <c r="CI198" s="80">
        <v>25.073379197298099</v>
      </c>
      <c r="CJ198" s="80">
        <v>-40.146758394596198</v>
      </c>
      <c r="CK198" s="80">
        <v>1</v>
      </c>
      <c r="CL198" s="80">
        <v>1.4490987444699599</v>
      </c>
      <c r="CM198" s="80" t="b">
        <v>1</v>
      </c>
      <c r="CN198" s="80">
        <v>1.00813</v>
      </c>
      <c r="CO198" s="80">
        <v>1.05337E-2</v>
      </c>
      <c r="CP198" s="80">
        <v>1.2108650239272301</v>
      </c>
      <c r="CQ198" s="80">
        <v>18</v>
      </c>
      <c r="CR198" s="80">
        <v>0.92892160931687695</v>
      </c>
      <c r="CS198" s="80">
        <v>-8.1299999999999706E-3</v>
      </c>
      <c r="CT198" s="80">
        <v>4.7550036544799799E-2</v>
      </c>
      <c r="CU198" s="80">
        <v>-3.8824992517599098E-2</v>
      </c>
      <c r="CV198" s="173">
        <v>-6.0450607644035802E-6</v>
      </c>
      <c r="CW198" s="173">
        <v>-3.3467069593395802E-6</v>
      </c>
      <c r="CX198" s="80">
        <v>1</v>
      </c>
      <c r="CY198" s="80" t="s">
        <v>1628</v>
      </c>
      <c r="CZ198" s="174">
        <v>259.07499999999999</v>
      </c>
      <c r="DA198" s="174">
        <v>143.41499999999999</v>
      </c>
      <c r="DB198" s="174">
        <v>1324.06</v>
      </c>
      <c r="DC198" s="80">
        <v>0.65921297287022496</v>
      </c>
      <c r="DD198" s="80">
        <v>24.426969197298099</v>
      </c>
      <c r="DE198" s="80">
        <v>-42.853938394596199</v>
      </c>
      <c r="DF198" s="80">
        <v>1</v>
      </c>
      <c r="DG198" s="80">
        <v>1.8064707317923501</v>
      </c>
      <c r="DH198" s="80">
        <v>9.2323676045044092</v>
      </c>
      <c r="DI198" s="80">
        <v>5.1107208337354004</v>
      </c>
      <c r="DJ198" s="80">
        <v>0.64045385439608404</v>
      </c>
      <c r="DK198" s="80" t="b">
        <v>0</v>
      </c>
      <c r="DL198" s="173">
        <v>6.8839289999999996E-3</v>
      </c>
      <c r="DM198" s="80"/>
      <c r="DN198" s="80"/>
      <c r="DO198" s="80">
        <v>1.2207059860229399</v>
      </c>
      <c r="DP198" s="80">
        <v>1.2207059860229399</v>
      </c>
      <c r="DQ198" s="80"/>
      <c r="DR198" s="80"/>
      <c r="DS198" s="80">
        <v>1.05568</v>
      </c>
      <c r="DT198" s="80">
        <v>-1.0316669999999999</v>
      </c>
      <c r="DU198" s="80">
        <v>1.2040967</v>
      </c>
      <c r="DV198" s="80">
        <v>1.2207060000000001</v>
      </c>
      <c r="DW198" s="80" t="b">
        <v>0</v>
      </c>
      <c r="DX198" s="80" t="b">
        <v>0</v>
      </c>
      <c r="DY198" s="80" t="b">
        <v>0</v>
      </c>
      <c r="DZ198" s="80" t="b">
        <v>0</v>
      </c>
      <c r="EA198" s="80" t="b">
        <v>0</v>
      </c>
      <c r="EB198" s="80" t="b">
        <v>0</v>
      </c>
    </row>
    <row r="199" spans="6:132" x14ac:dyDescent="0.25">
      <c r="F199" s="80" t="s">
        <v>250</v>
      </c>
      <c r="G199" s="80"/>
      <c r="H199" s="80"/>
      <c r="I199" s="80">
        <v>272.68700000000001</v>
      </c>
      <c r="J199" s="80">
        <v>101.538</v>
      </c>
      <c r="K199" s="80">
        <v>290.62299999999999</v>
      </c>
      <c r="L199" s="80">
        <v>0.95582382787764297</v>
      </c>
      <c r="M199" s="80">
        <v>33.267909197298103</v>
      </c>
      <c r="N199" s="80">
        <v>-56.535818394596198</v>
      </c>
      <c r="O199" s="80">
        <v>1</v>
      </c>
      <c r="P199" s="80">
        <v>2.6855659949969399</v>
      </c>
      <c r="Q199" s="80">
        <v>0</v>
      </c>
      <c r="R199" s="80">
        <v>0.96904400000000002</v>
      </c>
      <c r="S199" s="80">
        <v>74.370900000000006</v>
      </c>
      <c r="T199" s="80">
        <v>13.9252</v>
      </c>
      <c r="U199" s="80">
        <v>442.58600000000001</v>
      </c>
      <c r="V199" s="80" t="b">
        <v>1</v>
      </c>
      <c r="W199" s="80">
        <v>0.95395264336974495</v>
      </c>
      <c r="X199" s="80">
        <v>3.0956007450580501E-2</v>
      </c>
      <c r="Y199" s="80">
        <v>-3.2230645507812503E-2</v>
      </c>
      <c r="Z199" s="80">
        <v>-4.7143995851531603E-2</v>
      </c>
      <c r="AA199" s="80">
        <v>-1.8887406298146E-2</v>
      </c>
      <c r="AB199" s="173">
        <v>-9.8707592273150607E-6</v>
      </c>
      <c r="AC199" s="80">
        <v>270.16699999999997</v>
      </c>
      <c r="AD199" s="80">
        <v>119.42700000000001</v>
      </c>
      <c r="AE199" s="80">
        <v>292.45600000000002</v>
      </c>
      <c r="AF199" s="80">
        <v>0.89736936648453702</v>
      </c>
      <c r="AG199" s="80">
        <v>33.267909197298103</v>
      </c>
      <c r="AH199" s="80">
        <v>-58.535818394596198</v>
      </c>
      <c r="AI199" s="80">
        <v>1</v>
      </c>
      <c r="AJ199" s="80">
        <v>2.2621936413038899</v>
      </c>
      <c r="AK199" s="80">
        <v>0.96904400000000002</v>
      </c>
      <c r="AL199" s="173">
        <v>8.5043400000000007E-46</v>
      </c>
      <c r="AM199" s="80">
        <v>18</v>
      </c>
      <c r="AN199" s="80" t="b">
        <v>1</v>
      </c>
      <c r="AO199" s="80">
        <v>0.95395267257699501</v>
      </c>
      <c r="AP199" s="80">
        <v>3.0956007450580501E-2</v>
      </c>
      <c r="AQ199" s="80">
        <v>-3.2230645507812503E-2</v>
      </c>
      <c r="AR199" s="80">
        <v>-4.7143995851516698E-2</v>
      </c>
      <c r="AS199" s="80">
        <v>-1.8887332028463301E-2</v>
      </c>
      <c r="AT199" s="173">
        <v>4.60528001067217E-7</v>
      </c>
      <c r="AU199" s="80">
        <v>124.105</v>
      </c>
      <c r="AV199" s="80">
        <v>85.656499999999994</v>
      </c>
      <c r="AW199" s="80">
        <v>222.40100000000001</v>
      </c>
      <c r="AX199" s="173">
        <v>0.24317680841868899</v>
      </c>
      <c r="AY199" s="80">
        <v>31.720609197298099</v>
      </c>
      <c r="AZ199" s="80">
        <v>-57.441218394596198</v>
      </c>
      <c r="BA199" s="80">
        <v>1</v>
      </c>
      <c r="BB199" s="80">
        <v>1.44886844547699</v>
      </c>
      <c r="BC199" s="80" t="b">
        <v>1</v>
      </c>
      <c r="BD199" s="80">
        <v>0.94991000000000003</v>
      </c>
      <c r="BE199" s="80">
        <v>1.0790999999999999E-3</v>
      </c>
      <c r="BF199" s="80">
        <v>0.80489556311461596</v>
      </c>
      <c r="BG199" s="80">
        <v>5.0090007450580502E-2</v>
      </c>
      <c r="BH199" s="80">
        <v>-2.4966745507812499E-2</v>
      </c>
      <c r="BI199" s="80">
        <v>-6.3620295851516698E-2</v>
      </c>
      <c r="BJ199" s="80">
        <v>-0.107663331178029</v>
      </c>
      <c r="BK199" s="80">
        <v>2.4880016670227201E-2</v>
      </c>
      <c r="BL199" s="80">
        <v>282.18700000000001</v>
      </c>
      <c r="BM199" s="80">
        <v>121.05800000000001</v>
      </c>
      <c r="BN199" s="80">
        <v>291.52999999999997</v>
      </c>
      <c r="BO199" s="80">
        <v>0.89736936648453702</v>
      </c>
      <c r="BP199" s="80">
        <v>33.267909197298103</v>
      </c>
      <c r="BQ199" s="80">
        <v>-58.535818394596198</v>
      </c>
      <c r="BR199" s="80">
        <v>1</v>
      </c>
      <c r="BS199" s="80">
        <v>2.3310066249235901</v>
      </c>
      <c r="BT199" s="80" t="b">
        <v>1</v>
      </c>
      <c r="BU199" s="80">
        <v>1</v>
      </c>
      <c r="BV199" s="80">
        <v>0.96904400000000002</v>
      </c>
      <c r="BW199" s="80">
        <v>3.0617600000000002E-3</v>
      </c>
      <c r="BX199" s="80">
        <v>14.4582</v>
      </c>
      <c r="BY199" s="80">
        <v>0.95395265917369998</v>
      </c>
      <c r="BZ199" s="80">
        <v>3.0956007450580501E-2</v>
      </c>
      <c r="CA199" s="80">
        <v>-3.2230645507812503E-2</v>
      </c>
      <c r="CB199" s="80">
        <v>-4.7143995851520598E-2</v>
      </c>
      <c r="CC199" s="80">
        <v>-1.8887367021620399E-2</v>
      </c>
      <c r="CD199" s="173">
        <v>-3.22978182820676E-6</v>
      </c>
      <c r="CE199" s="80">
        <v>279.33499999999998</v>
      </c>
      <c r="CF199" s="80">
        <v>273.48700000000002</v>
      </c>
      <c r="CG199" s="80">
        <v>290.27</v>
      </c>
      <c r="CH199" s="80">
        <v>0.95582382787764297</v>
      </c>
      <c r="CI199" s="80">
        <v>33.267909197298103</v>
      </c>
      <c r="CJ199" s="80">
        <v>-56.535818394596198</v>
      </c>
      <c r="CK199" s="80">
        <v>1</v>
      </c>
      <c r="CL199" s="80">
        <v>1.02138310047643</v>
      </c>
      <c r="CM199" s="80" t="b">
        <v>1</v>
      </c>
      <c r="CN199" s="80">
        <v>0.96904400000000002</v>
      </c>
      <c r="CO199" s="80">
        <v>1.48015E-3</v>
      </c>
      <c r="CP199" s="80">
        <v>22019.638648672601</v>
      </c>
      <c r="CQ199" s="80">
        <v>13.6462</v>
      </c>
      <c r="CR199" s="80">
        <v>0.953952630685167</v>
      </c>
      <c r="CS199" s="80">
        <v>3.0956007450580501E-2</v>
      </c>
      <c r="CT199" s="80">
        <v>-3.2230645507812503E-2</v>
      </c>
      <c r="CU199" s="80">
        <v>-4.7143995851516698E-2</v>
      </c>
      <c r="CV199" s="80">
        <v>-1.8887432793050201E-2</v>
      </c>
      <c r="CW199" s="173">
        <v>-1.89007717272815E-5</v>
      </c>
      <c r="CX199" s="80">
        <v>1</v>
      </c>
      <c r="CY199" s="80" t="s">
        <v>1737</v>
      </c>
      <c r="CZ199" s="174">
        <v>270.16699999999997</v>
      </c>
      <c r="DA199" s="174">
        <v>119.42700000000001</v>
      </c>
      <c r="DB199" s="174">
        <v>292.45600000000002</v>
      </c>
      <c r="DC199" s="80">
        <v>0.89736936648453702</v>
      </c>
      <c r="DD199" s="80">
        <v>33.267909197298103</v>
      </c>
      <c r="DE199" s="80">
        <v>-58.535818394596198</v>
      </c>
      <c r="DF199" s="80">
        <v>1</v>
      </c>
      <c r="DG199" s="80">
        <v>2.2621936413038899</v>
      </c>
      <c r="DH199" s="80">
        <v>2.4488264797742501</v>
      </c>
      <c r="DI199" s="80">
        <v>1.08250082356468</v>
      </c>
      <c r="DJ199" s="80">
        <v>0.95395267257699501</v>
      </c>
      <c r="DK199" s="80" t="b">
        <v>1</v>
      </c>
      <c r="DL199" s="173">
        <v>3.0664100000000002E-4</v>
      </c>
      <c r="DM199" s="80"/>
      <c r="DN199" s="80"/>
      <c r="DO199" s="80">
        <v>1.2985200881957999</v>
      </c>
      <c r="DP199" s="80">
        <v>1.2985200881957999</v>
      </c>
      <c r="DQ199" s="80"/>
      <c r="DR199" s="80"/>
      <c r="DS199" s="80">
        <v>-1.0674484</v>
      </c>
      <c r="DT199" s="80">
        <v>-1.0847161999999999</v>
      </c>
      <c r="DU199" s="80">
        <v>-1.0524579000000001</v>
      </c>
      <c r="DV199" s="80">
        <v>1.2985201</v>
      </c>
      <c r="DW199" s="80" t="b">
        <v>0</v>
      </c>
      <c r="DX199" s="80" t="b">
        <v>0</v>
      </c>
      <c r="DY199" s="80" t="b">
        <v>0</v>
      </c>
      <c r="DZ199" s="80" t="b">
        <v>0</v>
      </c>
      <c r="EA199" s="80" t="b">
        <v>0</v>
      </c>
      <c r="EB199" s="80" t="b">
        <v>0</v>
      </c>
    </row>
    <row r="200" spans="6:132" x14ac:dyDescent="0.25">
      <c r="F200" s="80" t="s">
        <v>232</v>
      </c>
      <c r="G200" s="80"/>
      <c r="H200" s="80"/>
      <c r="I200" s="80">
        <v>97.187399999999997</v>
      </c>
      <c r="J200" s="80">
        <v>36.7074</v>
      </c>
      <c r="K200" s="80">
        <v>225.37799999999999</v>
      </c>
      <c r="L200" s="80">
        <v>0.41739293071376798</v>
      </c>
      <c r="M200" s="80">
        <v>28.5374991972981</v>
      </c>
      <c r="N200" s="80">
        <v>-47.0749983945962</v>
      </c>
      <c r="O200" s="80">
        <v>1</v>
      </c>
      <c r="P200" s="80">
        <v>2.6476241847692799</v>
      </c>
      <c r="Q200" s="80">
        <v>0</v>
      </c>
      <c r="R200" s="80">
        <v>1.0135000000000001</v>
      </c>
      <c r="S200" s="80">
        <v>0.342088</v>
      </c>
      <c r="T200" s="80">
        <v>18</v>
      </c>
      <c r="U200" s="80">
        <v>98.154600000000002</v>
      </c>
      <c r="V200" s="80" t="b">
        <v>1</v>
      </c>
      <c r="W200" s="80">
        <v>0.70497034115853596</v>
      </c>
      <c r="X200" s="80">
        <v>-1.3502495944500001E-2</v>
      </c>
      <c r="Y200" s="80">
        <v>0.13937335713704399</v>
      </c>
      <c r="Z200" s="80">
        <v>-0.15505998929064799</v>
      </c>
      <c r="AA200" s="173">
        <v>-1.8019047409722999E-6</v>
      </c>
      <c r="AB200" s="173">
        <v>-2.01895319396072E-6</v>
      </c>
      <c r="AC200" s="80">
        <v>139.90799999999999</v>
      </c>
      <c r="AD200" s="80">
        <v>94.062399999999997</v>
      </c>
      <c r="AE200" s="80">
        <v>292.36099999999999</v>
      </c>
      <c r="AF200" s="173">
        <v>0.167402341732203</v>
      </c>
      <c r="AG200" s="80">
        <v>27.801889197298099</v>
      </c>
      <c r="AH200" s="80">
        <v>-47.603778394596198</v>
      </c>
      <c r="AI200" s="80">
        <v>1</v>
      </c>
      <c r="AJ200" s="80">
        <v>1.4873956012179099</v>
      </c>
      <c r="AK200" s="80">
        <v>1.01912</v>
      </c>
      <c r="AL200" s="80">
        <v>1.15358E-3</v>
      </c>
      <c r="AM200" s="80">
        <v>1</v>
      </c>
      <c r="AN200" s="80" t="b">
        <v>1</v>
      </c>
      <c r="AO200" s="80">
        <v>0.589243295283711</v>
      </c>
      <c r="AP200" s="80">
        <v>-1.9122495944499902E-2</v>
      </c>
      <c r="AQ200" s="80">
        <v>0.121063977137044</v>
      </c>
      <c r="AR200" s="80">
        <v>-0.198748128260269</v>
      </c>
      <c r="AS200" s="80">
        <v>7.8471991226196094E-2</v>
      </c>
      <c r="AT200" s="80">
        <v>-9.6080195846557307E-3</v>
      </c>
      <c r="AU200" s="80">
        <v>139.90799999999999</v>
      </c>
      <c r="AV200" s="80">
        <v>94.061099999999996</v>
      </c>
      <c r="AW200" s="80">
        <v>269.87400000000002</v>
      </c>
      <c r="AX200" s="173">
        <v>9.1299963000546505E-2</v>
      </c>
      <c r="AY200" s="80">
        <v>27.801889197298099</v>
      </c>
      <c r="AZ200" s="80">
        <v>-49.603778394596198</v>
      </c>
      <c r="BA200" s="80">
        <v>1</v>
      </c>
      <c r="BB200" s="80">
        <v>1.4874161582205601</v>
      </c>
      <c r="BC200" s="80" t="b">
        <v>1</v>
      </c>
      <c r="BD200" s="80">
        <v>1.01912</v>
      </c>
      <c r="BE200" s="80">
        <v>1.15358E-3</v>
      </c>
      <c r="BF200" s="80">
        <v>0.589243295283711</v>
      </c>
      <c r="BG200" s="80">
        <v>-1.9122495944499902E-2</v>
      </c>
      <c r="BH200" s="80">
        <v>0.121063977137044</v>
      </c>
      <c r="BI200" s="80">
        <v>-0.198748128260269</v>
      </c>
      <c r="BJ200" s="80">
        <v>7.8471991226196094E-2</v>
      </c>
      <c r="BK200" s="80">
        <v>-9.6080195846557307E-3</v>
      </c>
      <c r="BL200" s="80">
        <v>152.43</v>
      </c>
      <c r="BM200" s="80">
        <v>107.63200000000001</v>
      </c>
      <c r="BN200" s="80">
        <v>291.38900000000001</v>
      </c>
      <c r="BO200" s="80">
        <v>0.160391094680334</v>
      </c>
      <c r="BP200" s="80">
        <v>27.745969197298098</v>
      </c>
      <c r="BQ200" s="80">
        <v>-47.491938394596197</v>
      </c>
      <c r="BR200" s="80">
        <v>1</v>
      </c>
      <c r="BS200" s="80">
        <v>1.4162145086962901</v>
      </c>
      <c r="BT200" s="80" t="b">
        <v>1</v>
      </c>
      <c r="BU200" s="80">
        <v>1</v>
      </c>
      <c r="BV200" s="80">
        <v>1.0223899999999999</v>
      </c>
      <c r="BW200" s="173">
        <v>9.63965E-4</v>
      </c>
      <c r="BX200" s="80">
        <v>1</v>
      </c>
      <c r="BY200" s="80">
        <v>0.58575853853431803</v>
      </c>
      <c r="BZ200" s="80">
        <v>-2.23924959444998E-2</v>
      </c>
      <c r="CA200" s="80">
        <v>0.119584646448813</v>
      </c>
      <c r="CB200" s="80">
        <v>-0.196995900646426</v>
      </c>
      <c r="CC200" s="80">
        <v>8.7098620207901795E-2</v>
      </c>
      <c r="CD200" s="80">
        <v>-9.6571409748580292E-3</v>
      </c>
      <c r="CE200" s="80">
        <v>97.712000000000003</v>
      </c>
      <c r="CF200" s="80">
        <v>31.252700000000001</v>
      </c>
      <c r="CG200" s="80">
        <v>225.95</v>
      </c>
      <c r="CH200" s="80">
        <v>0.41739293071376798</v>
      </c>
      <c r="CI200" s="80">
        <v>28.5374991972981</v>
      </c>
      <c r="CJ200" s="80">
        <v>-47.0749983945962</v>
      </c>
      <c r="CK200" s="80">
        <v>1</v>
      </c>
      <c r="CL200" s="80">
        <v>3.1265138692017</v>
      </c>
      <c r="CM200" s="80" t="b">
        <v>1</v>
      </c>
      <c r="CN200" s="80">
        <v>1.0135000000000001</v>
      </c>
      <c r="CO200" s="80">
        <v>9.9152400000000005E-3</v>
      </c>
      <c r="CP200" s="80">
        <v>1.33753183316233</v>
      </c>
      <c r="CQ200" s="80">
        <v>15.718</v>
      </c>
      <c r="CR200" s="80">
        <v>0.70497032633422896</v>
      </c>
      <c r="CS200" s="173">
        <v>-1.3502495944500001E-2</v>
      </c>
      <c r="CT200" s="80">
        <v>0.13937335713704299</v>
      </c>
      <c r="CU200" s="80">
        <v>-0.15505999635187501</v>
      </c>
      <c r="CV200" s="173">
        <v>-2.0973348662245398E-6</v>
      </c>
      <c r="CW200" s="173">
        <v>-2.5324946808513698E-6</v>
      </c>
      <c r="CX200" s="80">
        <v>1</v>
      </c>
      <c r="CY200" s="80" t="s">
        <v>1628</v>
      </c>
      <c r="CZ200" s="174">
        <v>139.90799999999999</v>
      </c>
      <c r="DA200" s="174">
        <v>94.061099999999996</v>
      </c>
      <c r="DB200" s="174">
        <v>269.87400000000002</v>
      </c>
      <c r="DC200" s="80">
        <v>9.1299963000546505E-2</v>
      </c>
      <c r="DD200" s="80">
        <v>27.801889197298099</v>
      </c>
      <c r="DE200" s="80">
        <v>-49.603778394596198</v>
      </c>
      <c r="DF200" s="80">
        <v>1</v>
      </c>
      <c r="DG200" s="80">
        <v>1.4874161582205601</v>
      </c>
      <c r="DH200" s="80">
        <v>2.8691350622095602</v>
      </c>
      <c r="DI200" s="80">
        <v>1.92893901706835</v>
      </c>
      <c r="DJ200" s="80">
        <v>0.589243295283711</v>
      </c>
      <c r="DK200" s="80" t="b">
        <v>0</v>
      </c>
      <c r="DL200" s="80">
        <v>1.09655885E-2</v>
      </c>
      <c r="DM200" s="80"/>
      <c r="DN200" s="80"/>
      <c r="DO200" s="80">
        <v>1.3555892705917301</v>
      </c>
      <c r="DP200" s="80">
        <v>1.3555892705917301</v>
      </c>
      <c r="DQ200" s="80"/>
      <c r="DR200" s="80"/>
      <c r="DS200" s="80">
        <v>1.1528763</v>
      </c>
      <c r="DT200" s="80">
        <v>-1.1649008000000001</v>
      </c>
      <c r="DU200" s="80">
        <v>1.2129528999999999</v>
      </c>
      <c r="DV200" s="80">
        <v>1.3555893000000001</v>
      </c>
      <c r="DW200" s="80" t="b">
        <v>0</v>
      </c>
      <c r="DX200" s="80" t="b">
        <v>0</v>
      </c>
      <c r="DY200" s="80" t="b">
        <v>0</v>
      </c>
      <c r="DZ200" s="80" t="b">
        <v>0</v>
      </c>
      <c r="EA200" s="80" t="b">
        <v>0</v>
      </c>
      <c r="EB200" s="80" t="b">
        <v>0</v>
      </c>
    </row>
    <row r="201" spans="6:132" x14ac:dyDescent="0.25">
      <c r="F201" s="80" t="s">
        <v>279</v>
      </c>
      <c r="G201" s="80"/>
      <c r="H201" s="80"/>
      <c r="I201" s="80" t="s">
        <v>1828</v>
      </c>
      <c r="J201" s="80" t="s">
        <v>1828</v>
      </c>
      <c r="K201" s="80" t="s">
        <v>1828</v>
      </c>
      <c r="L201" s="80">
        <v>0.69863398562956702</v>
      </c>
      <c r="M201" s="80">
        <v>17.521209197298099</v>
      </c>
      <c r="N201" s="80">
        <v>-25.042418394596201</v>
      </c>
      <c r="O201" s="80">
        <v>1</v>
      </c>
      <c r="P201" s="80" t="s">
        <v>1828</v>
      </c>
      <c r="Q201" s="80">
        <v>0</v>
      </c>
      <c r="R201" s="80">
        <v>0.99860899999999997</v>
      </c>
      <c r="S201" s="80">
        <v>0.26032100000000002</v>
      </c>
      <c r="T201" s="80">
        <v>17.879799999999999</v>
      </c>
      <c r="U201" s="80">
        <v>104.64700000000001</v>
      </c>
      <c r="V201" s="80" t="b">
        <v>1</v>
      </c>
      <c r="W201" s="80">
        <v>0.41893093592317698</v>
      </c>
      <c r="X201" s="80">
        <v>1.3947476420402801E-3</v>
      </c>
      <c r="Y201" s="80">
        <v>0.15874098385111499</v>
      </c>
      <c r="Z201" s="80">
        <v>-0.24368899448605599</v>
      </c>
      <c r="AA201" s="173">
        <v>-2.9111189836505899E-7</v>
      </c>
      <c r="AB201" s="173">
        <v>1.7291343468173099E-8</v>
      </c>
      <c r="AC201" s="80">
        <v>306.26</v>
      </c>
      <c r="AD201" s="80">
        <v>161.85900000000001</v>
      </c>
      <c r="AE201" s="80">
        <v>4189.12</v>
      </c>
      <c r="AF201" s="80">
        <v>0.534567030539849</v>
      </c>
      <c r="AG201" s="80">
        <v>17.455259197298101</v>
      </c>
      <c r="AH201" s="80">
        <v>-26.910518394596199</v>
      </c>
      <c r="AI201" s="80">
        <v>1</v>
      </c>
      <c r="AJ201" s="80">
        <v>1.8921406903539499</v>
      </c>
      <c r="AK201" s="80">
        <v>1.0059</v>
      </c>
      <c r="AL201" s="173">
        <v>8.5023699999999997E-6</v>
      </c>
      <c r="AM201" s="80">
        <v>1.80698</v>
      </c>
      <c r="AN201" s="80" t="b">
        <v>1</v>
      </c>
      <c r="AO201" s="80">
        <v>0.38457691025350599</v>
      </c>
      <c r="AP201" s="80">
        <v>-5.8962523579597602E-3</v>
      </c>
      <c r="AQ201" s="80">
        <v>0.15080237055808199</v>
      </c>
      <c r="AR201" s="80">
        <v>-0.25569480554184199</v>
      </c>
      <c r="AS201" s="80">
        <v>3.77857728787689E-2</v>
      </c>
      <c r="AT201" s="80">
        <v>-1.4470013862468701E-3</v>
      </c>
      <c r="AU201" s="80">
        <v>311.90199999999999</v>
      </c>
      <c r="AV201" s="80">
        <v>159.51400000000001</v>
      </c>
      <c r="AW201" s="80">
        <v>6752.83</v>
      </c>
      <c r="AX201" s="80">
        <v>0.34783643220988503</v>
      </c>
      <c r="AY201" s="80">
        <v>17.3762891972981</v>
      </c>
      <c r="AZ201" s="80">
        <v>-28.752578394596199</v>
      </c>
      <c r="BA201" s="80">
        <v>1</v>
      </c>
      <c r="BB201" s="80">
        <v>1.9553268051707</v>
      </c>
      <c r="BC201" s="80" t="b">
        <v>1</v>
      </c>
      <c r="BD201" s="80">
        <v>0.99514800000000003</v>
      </c>
      <c r="BE201" s="173">
        <v>8.5012E-4</v>
      </c>
      <c r="BF201" s="80">
        <v>0.34435442144121903</v>
      </c>
      <c r="BG201" s="80">
        <v>4.8557476420402201E-3</v>
      </c>
      <c r="BH201" s="80">
        <v>0.15285066385111401</v>
      </c>
      <c r="BI201" s="80">
        <v>-0.26828195420166001</v>
      </c>
      <c r="BJ201" s="80">
        <v>-1.5199761327107E-3</v>
      </c>
      <c r="BK201" s="80">
        <v>8.7460155639649192E-3</v>
      </c>
      <c r="BL201" s="80">
        <v>306.048</v>
      </c>
      <c r="BM201" s="80">
        <v>175.47</v>
      </c>
      <c r="BN201" s="80">
        <v>3710.79</v>
      </c>
      <c r="BO201" s="80">
        <v>0.533861870137053</v>
      </c>
      <c r="BP201" s="80">
        <v>17.453099197298101</v>
      </c>
      <c r="BQ201" s="80">
        <v>-26.906198394596199</v>
      </c>
      <c r="BR201" s="80">
        <v>1</v>
      </c>
      <c r="BS201" s="80">
        <v>1.7441613951102699</v>
      </c>
      <c r="BT201" s="80" t="b">
        <v>1</v>
      </c>
      <c r="BU201" s="80">
        <v>1</v>
      </c>
      <c r="BV201" s="80">
        <v>1.0061599999999999</v>
      </c>
      <c r="BW201" s="173">
        <v>1.4207899999999999E-3</v>
      </c>
      <c r="BX201" s="80">
        <v>1.7484200000000001</v>
      </c>
      <c r="BY201" s="80">
        <v>0.38353151768779098</v>
      </c>
      <c r="BZ201" s="80">
        <v>-6.1562523579596897E-3</v>
      </c>
      <c r="CA201" s="80">
        <v>0.15049008357156399</v>
      </c>
      <c r="CB201" s="80">
        <v>-0.25602766992014803</v>
      </c>
      <c r="CC201" s="80">
        <v>3.8742374605825497E-2</v>
      </c>
      <c r="CD201" s="80">
        <v>-1.2977963412499299E-3</v>
      </c>
      <c r="CE201" s="80">
        <v>306.262</v>
      </c>
      <c r="CF201" s="80">
        <v>128.15799999999999</v>
      </c>
      <c r="CG201" s="80">
        <v>1204.75</v>
      </c>
      <c r="CH201" s="80">
        <v>0.67831231945887405</v>
      </c>
      <c r="CI201" s="80">
        <v>17.455269197298101</v>
      </c>
      <c r="CJ201" s="80">
        <v>-24.910538394596198</v>
      </c>
      <c r="CK201" s="80">
        <v>1</v>
      </c>
      <c r="CL201" s="80">
        <v>2.3897220618299202</v>
      </c>
      <c r="CM201" s="80" t="b">
        <v>1</v>
      </c>
      <c r="CN201" s="80">
        <v>1.00589</v>
      </c>
      <c r="CO201" s="173">
        <v>9.0950800000000003E-5</v>
      </c>
      <c r="CP201" s="80">
        <v>170.76869841324199</v>
      </c>
      <c r="CQ201" s="80">
        <v>1.8070900000000001</v>
      </c>
      <c r="CR201" s="80">
        <v>0.38458894579425001</v>
      </c>
      <c r="CS201" s="80">
        <v>-5.8862523579596903E-3</v>
      </c>
      <c r="CT201" s="80">
        <v>0.150812099822968</v>
      </c>
      <c r="CU201" s="80">
        <v>-0.25568729040909899</v>
      </c>
      <c r="CV201" s="173">
        <v>3.7776184256281597E-2</v>
      </c>
      <c r="CW201" s="173">
        <v>-1.4466522289309201E-3</v>
      </c>
      <c r="CX201" s="80">
        <v>1</v>
      </c>
      <c r="CY201" s="80" t="s">
        <v>1628</v>
      </c>
      <c r="CZ201" s="174">
        <v>311.90199999999999</v>
      </c>
      <c r="DA201" s="174">
        <v>159.51400000000001</v>
      </c>
      <c r="DB201" s="174">
        <v>6752.83</v>
      </c>
      <c r="DC201" s="80">
        <v>0.34783643220988503</v>
      </c>
      <c r="DD201" s="80">
        <v>17.3762891972981</v>
      </c>
      <c r="DE201" s="80">
        <v>-28.752578394596199</v>
      </c>
      <c r="DF201" s="80">
        <v>1</v>
      </c>
      <c r="DG201" s="80">
        <v>1.9553268051707</v>
      </c>
      <c r="DH201" s="80">
        <v>42.333776345649902</v>
      </c>
      <c r="DI201" s="80">
        <v>21.650486370719001</v>
      </c>
      <c r="DJ201" s="80">
        <v>0.34435442144121903</v>
      </c>
      <c r="DK201" s="80" t="b">
        <v>0</v>
      </c>
      <c r="DL201" s="80">
        <v>0</v>
      </c>
      <c r="DM201" s="80"/>
      <c r="DN201" s="80"/>
      <c r="DO201" s="80">
        <v>-1.3246484994888299</v>
      </c>
      <c r="DP201" s="80">
        <v>1.3246484994888299</v>
      </c>
      <c r="DQ201" s="80"/>
      <c r="DR201" s="80"/>
      <c r="DS201" s="80">
        <v>1.1573457</v>
      </c>
      <c r="DT201" s="80">
        <v>-1.3246484999999999</v>
      </c>
      <c r="DU201" s="80">
        <v>1.0786359999999999</v>
      </c>
      <c r="DV201" s="80">
        <v>1.2589253</v>
      </c>
      <c r="DW201" s="80" t="b">
        <v>0</v>
      </c>
      <c r="DX201" s="80" t="b">
        <v>0</v>
      </c>
      <c r="DY201" s="80" t="b">
        <v>0</v>
      </c>
      <c r="DZ201" s="80" t="b">
        <v>0</v>
      </c>
      <c r="EA201" s="80" t="b">
        <v>0</v>
      </c>
      <c r="EB201" s="80" t="b">
        <v>0</v>
      </c>
    </row>
    <row r="202" spans="6:132" x14ac:dyDescent="0.25">
      <c r="F202" s="80" t="s">
        <v>255</v>
      </c>
      <c r="G202" s="80"/>
      <c r="H202" s="80"/>
      <c r="I202" s="80">
        <v>98.6066</v>
      </c>
      <c r="J202" s="80">
        <v>38.970100000000002</v>
      </c>
      <c r="K202" s="80">
        <v>279.73099999999999</v>
      </c>
      <c r="L202" s="80">
        <v>0.34126985072515498</v>
      </c>
      <c r="M202" s="80">
        <v>33.606709197298102</v>
      </c>
      <c r="N202" s="80">
        <v>-57.213418394596196</v>
      </c>
      <c r="O202" s="80">
        <v>-1</v>
      </c>
      <c r="P202" s="80">
        <v>2.5303142665787299</v>
      </c>
      <c r="Q202" s="80">
        <v>0</v>
      </c>
      <c r="R202" s="80">
        <v>0.94879899999999995</v>
      </c>
      <c r="S202" s="80">
        <v>-7.4203900000000003</v>
      </c>
      <c r="T202" s="80">
        <v>1.50176</v>
      </c>
      <c r="U202" s="80">
        <v>1500</v>
      </c>
      <c r="V202" s="80" t="b">
        <v>1</v>
      </c>
      <c r="W202" s="80">
        <v>0.91459646487259005</v>
      </c>
      <c r="X202" s="80">
        <v>5.1199740851879103E-2</v>
      </c>
      <c r="Y202" s="80">
        <v>-0.11798208061276801</v>
      </c>
      <c r="Z202" s="80">
        <v>-6.6870128068075907E-2</v>
      </c>
      <c r="AA202" s="173">
        <v>2.9428320957602502E-2</v>
      </c>
      <c r="AB202" s="173">
        <v>-2.03868580818705E-3</v>
      </c>
      <c r="AC202" s="80">
        <v>93.987099999999998</v>
      </c>
      <c r="AD202" s="80">
        <v>46.563000000000002</v>
      </c>
      <c r="AE202" s="80">
        <v>279.72800000000001</v>
      </c>
      <c r="AF202" s="80">
        <v>0.23131672071251699</v>
      </c>
      <c r="AG202" s="80">
        <v>33.635509197298099</v>
      </c>
      <c r="AH202" s="80">
        <v>-59.271018394596197</v>
      </c>
      <c r="AI202" s="80">
        <v>-1</v>
      </c>
      <c r="AJ202" s="80">
        <v>2.01849322423383</v>
      </c>
      <c r="AK202" s="80">
        <v>0.95104</v>
      </c>
      <c r="AL202" s="173">
        <v>-2.2744E-4</v>
      </c>
      <c r="AM202" s="80">
        <v>1.3838200000000001</v>
      </c>
      <c r="AN202" s="80" t="b">
        <v>1</v>
      </c>
      <c r="AO202" s="80">
        <v>0.91469775971681999</v>
      </c>
      <c r="AP202" s="80">
        <v>4.8958740851879103E-2</v>
      </c>
      <c r="AQ202" s="80">
        <v>-0.11855988708069</v>
      </c>
      <c r="AR202" s="80">
        <v>-6.4362850446846004E-2</v>
      </c>
      <c r="AS202" s="80">
        <v>3.5407453240948399E-2</v>
      </c>
      <c r="AT202" s="80">
        <v>-2.7123680684831199E-3</v>
      </c>
      <c r="AU202" s="80">
        <v>60.067999999999998</v>
      </c>
      <c r="AV202" s="80">
        <v>45.632800000000003</v>
      </c>
      <c r="AW202" s="80">
        <v>86.057500000000005</v>
      </c>
      <c r="AX202" s="80">
        <v>0.110612280278184</v>
      </c>
      <c r="AY202" s="80">
        <v>33.423809197298098</v>
      </c>
      <c r="AZ202" s="80">
        <v>-60.847618394596203</v>
      </c>
      <c r="BA202" s="80">
        <v>-1</v>
      </c>
      <c r="BB202" s="80">
        <v>1.31633386511456</v>
      </c>
      <c r="BC202" s="80" t="b">
        <v>1</v>
      </c>
      <c r="BD202" s="80">
        <v>0.96923199999999998</v>
      </c>
      <c r="BE202" s="173">
        <v>-2.0558E-3</v>
      </c>
      <c r="BF202" s="80">
        <v>0.90032613020333596</v>
      </c>
      <c r="BG202" s="80">
        <v>3.0766740851879099E-2</v>
      </c>
      <c r="BH202" s="80">
        <v>-0.120418191607665</v>
      </c>
      <c r="BI202" s="80">
        <v>-4.3435591254806498E-2</v>
      </c>
      <c r="BJ202" s="80">
        <v>8.9594649106343599E-2</v>
      </c>
      <c r="BK202" s="80">
        <v>-1.33600009841919E-2</v>
      </c>
      <c r="BL202" s="80">
        <v>106.601</v>
      </c>
      <c r="BM202" s="80">
        <v>39.270899999999997</v>
      </c>
      <c r="BN202" s="80">
        <v>265.39299999999997</v>
      </c>
      <c r="BO202" s="80">
        <v>0.21143580337185899</v>
      </c>
      <c r="BP202" s="80">
        <v>33.514209197298101</v>
      </c>
      <c r="BQ202" s="80">
        <v>-59.028418394596201</v>
      </c>
      <c r="BR202" s="80">
        <v>-1</v>
      </c>
      <c r="BS202" s="80">
        <v>2.7145036146357699</v>
      </c>
      <c r="BT202" s="80" t="b">
        <v>1</v>
      </c>
      <c r="BU202" s="80">
        <v>-1</v>
      </c>
      <c r="BV202" s="80">
        <v>0.94428299999999998</v>
      </c>
      <c r="BW202" s="173">
        <v>3.36557E-3</v>
      </c>
      <c r="BX202" s="80">
        <v>1.9214800000000001</v>
      </c>
      <c r="BY202" s="80">
        <v>0.91307756619144897</v>
      </c>
      <c r="BZ202" s="80">
        <v>5.5715740851879102E-2</v>
      </c>
      <c r="CA202" s="80">
        <v>-0.116407954149261</v>
      </c>
      <c r="CB202" s="80">
        <v>-7.2587261316926305E-2</v>
      </c>
      <c r="CC202" s="80">
        <v>1.85706034771113E-2</v>
      </c>
      <c r="CD202" s="80">
        <v>-1.8264080308960601E-3</v>
      </c>
      <c r="CE202" s="80">
        <v>106.602</v>
      </c>
      <c r="CF202" s="80">
        <v>38.7301</v>
      </c>
      <c r="CG202" s="80">
        <v>275.774</v>
      </c>
      <c r="CH202" s="80">
        <v>0.32212053547132202</v>
      </c>
      <c r="CI202" s="80">
        <v>33.514209197298101</v>
      </c>
      <c r="CJ202" s="80">
        <v>-57.028418394596201</v>
      </c>
      <c r="CK202" s="80">
        <v>-1</v>
      </c>
      <c r="CL202" s="80">
        <v>2.7524328622957301</v>
      </c>
      <c r="CM202" s="80" t="b">
        <v>1</v>
      </c>
      <c r="CN202" s="80">
        <v>0.94428299999999998</v>
      </c>
      <c r="CO202" s="173">
        <v>3.3657100000000001E-3</v>
      </c>
      <c r="CP202" s="173">
        <v>4.53999297624848E-5</v>
      </c>
      <c r="CQ202" s="80">
        <v>1.9215199999999999</v>
      </c>
      <c r="CR202" s="80">
        <v>0.91307718861464404</v>
      </c>
      <c r="CS202" s="80">
        <v>5.5715740851879102E-2</v>
      </c>
      <c r="CT202" s="80">
        <v>-0.116408117082654</v>
      </c>
      <c r="CU202" s="80">
        <v>-7.2587993946080606E-2</v>
      </c>
      <c r="CV202" s="80">
        <v>1.8569372718384498E-2</v>
      </c>
      <c r="CW202" s="80">
        <v>-1.82590529882481E-3</v>
      </c>
      <c r="CX202" s="80">
        <v>1</v>
      </c>
      <c r="CY202" s="80" t="s">
        <v>1628</v>
      </c>
      <c r="CZ202" s="174">
        <v>60.067999999999998</v>
      </c>
      <c r="DA202" s="174">
        <v>45.632800000000003</v>
      </c>
      <c r="DB202" s="174">
        <v>86.057500000000005</v>
      </c>
      <c r="DC202" s="80">
        <v>0.110612280278184</v>
      </c>
      <c r="DD202" s="80">
        <v>33.423809197298098</v>
      </c>
      <c r="DE202" s="80">
        <v>-60.847618394596203</v>
      </c>
      <c r="DF202" s="80">
        <v>-1</v>
      </c>
      <c r="DG202" s="80">
        <v>1.31633386511456</v>
      </c>
      <c r="DH202" s="80">
        <v>1.8858693746603299</v>
      </c>
      <c r="DI202" s="80">
        <v>1.4326679762935299</v>
      </c>
      <c r="DJ202" s="80">
        <v>0.90032613020333596</v>
      </c>
      <c r="DK202" s="80" t="b">
        <v>0</v>
      </c>
      <c r="DL202" s="80">
        <v>-1.9820326999999999E-2</v>
      </c>
      <c r="DM202" s="80"/>
      <c r="DN202" s="80"/>
      <c r="DO202" s="80">
        <v>-2.9487004280090301</v>
      </c>
      <c r="DP202" s="80">
        <v>2.9487004280090301</v>
      </c>
      <c r="DQ202" s="80"/>
      <c r="DR202" s="80"/>
      <c r="DS202" s="80">
        <v>-1.2103591</v>
      </c>
      <c r="DT202" s="80">
        <v>-1.1655608</v>
      </c>
      <c r="DU202" s="80">
        <v>-1.1719925</v>
      </c>
      <c r="DV202" s="80">
        <v>-2.9487003999999999</v>
      </c>
      <c r="DW202" s="80" t="b">
        <v>0</v>
      </c>
      <c r="DX202" s="80" t="b">
        <v>0</v>
      </c>
      <c r="DY202" s="80" t="b">
        <v>0</v>
      </c>
      <c r="DZ202" s="80" t="b">
        <v>0</v>
      </c>
      <c r="EA202" s="80" t="b">
        <v>0</v>
      </c>
      <c r="EB202" s="80" t="b">
        <v>0</v>
      </c>
    </row>
    <row r="203" spans="6:132" x14ac:dyDescent="0.25">
      <c r="F203" s="80" t="s">
        <v>231</v>
      </c>
      <c r="G203" s="80"/>
      <c r="H203" s="80"/>
      <c r="I203" s="80" t="s">
        <v>1828</v>
      </c>
      <c r="J203" s="80" t="s">
        <v>1828</v>
      </c>
      <c r="K203" s="80" t="s">
        <v>1828</v>
      </c>
      <c r="L203" s="80">
        <v>0.99814991857510804</v>
      </c>
      <c r="M203" s="80">
        <v>33.474409197298101</v>
      </c>
      <c r="N203" s="80">
        <v>-56.948818394596202</v>
      </c>
      <c r="O203" s="80">
        <v>-1</v>
      </c>
      <c r="P203" s="80" t="s">
        <v>1828</v>
      </c>
      <c r="Q203" s="80">
        <v>0</v>
      </c>
      <c r="R203" s="80">
        <v>0.997529</v>
      </c>
      <c r="S203" s="80">
        <v>-9.7749000000000003E-2</v>
      </c>
      <c r="T203" s="80">
        <v>1</v>
      </c>
      <c r="U203" s="80">
        <v>20.945799999999998</v>
      </c>
      <c r="V203" s="80" t="b">
        <v>1</v>
      </c>
      <c r="W203" s="80">
        <v>0.76330493088270801</v>
      </c>
      <c r="X203" s="80">
        <v>2.4710149011611901E-3</v>
      </c>
      <c r="Y203" s="80">
        <v>-2.0517417696509901E-2</v>
      </c>
      <c r="Z203" s="80">
        <v>1.6251522599001301E-2</v>
      </c>
      <c r="AA203" s="80">
        <v>2.27548568917363E-2</v>
      </c>
      <c r="AB203" s="173">
        <v>-1.1795343663296E-2</v>
      </c>
      <c r="AC203" s="80">
        <v>411.03800000000001</v>
      </c>
      <c r="AD203" s="80">
        <v>183.548</v>
      </c>
      <c r="AE203" s="80">
        <v>193445</v>
      </c>
      <c r="AF203" s="80">
        <v>0.97421735987249503</v>
      </c>
      <c r="AG203" s="80">
        <v>33.3637091972981</v>
      </c>
      <c r="AH203" s="80">
        <v>-58.727418394596199</v>
      </c>
      <c r="AI203" s="80">
        <v>-1</v>
      </c>
      <c r="AJ203" s="80">
        <v>2.2394033168435499</v>
      </c>
      <c r="AK203" s="80">
        <v>0.98097100000000004</v>
      </c>
      <c r="AL203" s="173">
        <v>-3.0129100000000003E-4</v>
      </c>
      <c r="AM203" s="80">
        <v>1</v>
      </c>
      <c r="AN203" s="80" t="b">
        <v>1</v>
      </c>
      <c r="AO203" s="80">
        <v>0.65357385431200699</v>
      </c>
      <c r="AP203" s="80">
        <v>1.9029014901161101E-2</v>
      </c>
      <c r="AQ203" s="80">
        <v>-3.4303444069122301E-2</v>
      </c>
      <c r="AR203" s="80">
        <v>-1.7043391382858201E-2</v>
      </c>
      <c r="AS203" s="80">
        <v>-1.13785428693136E-2</v>
      </c>
      <c r="AT203" s="173">
        <v>3.7803232086180902E-3</v>
      </c>
      <c r="AU203" s="80">
        <v>411.03800000000001</v>
      </c>
      <c r="AV203" s="80">
        <v>183.54499999999999</v>
      </c>
      <c r="AW203" s="80" t="s">
        <v>1828</v>
      </c>
      <c r="AX203" s="80">
        <v>0.92051412568480895</v>
      </c>
      <c r="AY203" s="80">
        <v>33.3637091972981</v>
      </c>
      <c r="AZ203" s="80">
        <v>-60.727418394596199</v>
      </c>
      <c r="BA203" s="80">
        <v>-1</v>
      </c>
      <c r="BB203" s="80">
        <v>2.2394399193658199</v>
      </c>
      <c r="BC203" s="80" t="b">
        <v>1</v>
      </c>
      <c r="BD203" s="80">
        <v>0.98097100000000004</v>
      </c>
      <c r="BE203" s="173">
        <v>-3.0129100000000003E-4</v>
      </c>
      <c r="BF203" s="80">
        <v>0.65357385431200699</v>
      </c>
      <c r="BG203" s="80">
        <v>1.9029014901161101E-2</v>
      </c>
      <c r="BH203" s="80">
        <v>-3.4303444069122301E-2</v>
      </c>
      <c r="BI203" s="80">
        <v>-1.7043391382858201E-2</v>
      </c>
      <c r="BJ203" s="80">
        <v>-1.13785428693136E-2</v>
      </c>
      <c r="BK203" s="80">
        <v>3.7803232086180902E-3</v>
      </c>
      <c r="BL203" s="80">
        <v>397.28899999999999</v>
      </c>
      <c r="BM203" s="80">
        <v>174.94300000000001</v>
      </c>
      <c r="BN203" s="80">
        <v>415.62099999999998</v>
      </c>
      <c r="BO203" s="80">
        <v>0.97463949696337004</v>
      </c>
      <c r="BP203" s="80">
        <v>33.365909197298102</v>
      </c>
      <c r="BQ203" s="80">
        <v>-58.731818394596203</v>
      </c>
      <c r="BR203" s="80">
        <v>-1</v>
      </c>
      <c r="BS203" s="80">
        <v>2.27096254208513</v>
      </c>
      <c r="BT203" s="80" t="b">
        <v>1</v>
      </c>
      <c r="BU203" s="80">
        <v>-1</v>
      </c>
      <c r="BV203" s="80">
        <v>0.98254399999999997</v>
      </c>
      <c r="BW203" s="173">
        <v>3.391E-4</v>
      </c>
      <c r="BX203" s="80">
        <v>1</v>
      </c>
      <c r="BY203" s="80">
        <v>0.64331777077535901</v>
      </c>
      <c r="BZ203" s="80">
        <v>1.74560149011612E-2</v>
      </c>
      <c r="CA203" s="80">
        <v>-3.5532484588454899E-2</v>
      </c>
      <c r="CB203" s="80">
        <v>-1.7625321892491101E-2</v>
      </c>
      <c r="CC203" s="80">
        <v>-1.03211520811851E-2</v>
      </c>
      <c r="CD203" s="173">
        <v>6.8581611575969604E-3</v>
      </c>
      <c r="CE203" s="80">
        <v>666.63699999999994</v>
      </c>
      <c r="CF203" s="80">
        <v>22.133199999999999</v>
      </c>
      <c r="CG203" s="80">
        <v>7308.44</v>
      </c>
      <c r="CH203" s="80">
        <v>0.999795659773143</v>
      </c>
      <c r="CI203" s="80">
        <v>33.555109197298101</v>
      </c>
      <c r="CJ203" s="80">
        <v>-57.110218394596203</v>
      </c>
      <c r="CK203" s="80">
        <v>-1</v>
      </c>
      <c r="CL203" s="80">
        <v>30.1193230079699</v>
      </c>
      <c r="CM203" s="80" t="b">
        <v>1</v>
      </c>
      <c r="CN203" s="80">
        <v>0.99926000000000004</v>
      </c>
      <c r="CO203" s="173">
        <v>9.6924599999999997E-7</v>
      </c>
      <c r="CP203" s="173">
        <v>4.53999297624848E-5</v>
      </c>
      <c r="CQ203" s="80">
        <v>0.27670699999999998</v>
      </c>
      <c r="CR203" s="80">
        <v>0.90087669960697403</v>
      </c>
      <c r="CS203" s="173">
        <v>7.40014901161156E-4</v>
      </c>
      <c r="CT203" s="80">
        <v>-1.47238088105576E-2</v>
      </c>
      <c r="CU203" s="80">
        <v>1.0126181894634399E-2</v>
      </c>
      <c r="CV203" s="80">
        <v>1.4736991229687401E-2</v>
      </c>
      <c r="CW203" s="173">
        <v>-5.2440240000871602E-3</v>
      </c>
      <c r="CX203" s="80">
        <v>1</v>
      </c>
      <c r="CY203" s="80" t="s">
        <v>1628</v>
      </c>
      <c r="CZ203" s="174">
        <v>411.03800000000001</v>
      </c>
      <c r="DA203" s="174">
        <v>183.54499999999999</v>
      </c>
      <c r="DB203" s="174" t="s">
        <v>1828</v>
      </c>
      <c r="DC203" s="80">
        <v>0.92051412568480895</v>
      </c>
      <c r="DD203" s="80">
        <v>33.3637091972981</v>
      </c>
      <c r="DE203" s="80">
        <v>-60.727418394596199</v>
      </c>
      <c r="DF203" s="80">
        <v>-1</v>
      </c>
      <c r="DG203" s="80">
        <v>2.2394399193658199</v>
      </c>
      <c r="DH203" s="80" t="s">
        <v>1828</v>
      </c>
      <c r="DI203" s="80" t="s">
        <v>1828</v>
      </c>
      <c r="DJ203" s="80">
        <v>0.65357385431200699</v>
      </c>
      <c r="DK203" s="80" t="b">
        <v>0</v>
      </c>
      <c r="DL203" s="80">
        <v>0</v>
      </c>
      <c r="DM203" s="80"/>
      <c r="DN203" s="80"/>
      <c r="DO203" s="80">
        <v>-1.11811304092407</v>
      </c>
      <c r="DP203" s="80">
        <v>1.11811304092407</v>
      </c>
      <c r="DQ203" s="80"/>
      <c r="DR203" s="80"/>
      <c r="DS203" s="80">
        <v>-1.0600482</v>
      </c>
      <c r="DT203" s="80">
        <v>-1.0482346</v>
      </c>
      <c r="DU203" s="80">
        <v>-1.0644374000000001</v>
      </c>
      <c r="DV203" s="80">
        <v>-1.1181129999999999</v>
      </c>
      <c r="DW203" s="80" t="b">
        <v>0</v>
      </c>
      <c r="DX203" s="80" t="b">
        <v>0</v>
      </c>
      <c r="DY203" s="80" t="b">
        <v>0</v>
      </c>
      <c r="DZ203" s="80" t="b">
        <v>0</v>
      </c>
      <c r="EA203" s="80" t="b">
        <v>0</v>
      </c>
      <c r="EB203" s="80" t="b">
        <v>0</v>
      </c>
    </row>
    <row r="204" spans="6:132" x14ac:dyDescent="0.25">
      <c r="F204" s="80" t="s">
        <v>293</v>
      </c>
      <c r="G204" s="80"/>
      <c r="H204" s="80"/>
      <c r="I204" s="80" t="s">
        <v>1828</v>
      </c>
      <c r="J204" s="80" t="s">
        <v>1828</v>
      </c>
      <c r="K204" s="80" t="s">
        <v>1828</v>
      </c>
      <c r="L204" s="80">
        <v>0.98283339180651197</v>
      </c>
      <c r="M204" s="80">
        <v>28.9245191972981</v>
      </c>
      <c r="N204" s="80">
        <v>-47.849038394596199</v>
      </c>
      <c r="O204" s="80">
        <v>-1</v>
      </c>
      <c r="P204" s="80" t="s">
        <v>1828</v>
      </c>
      <c r="Q204" s="80">
        <v>0</v>
      </c>
      <c r="R204" s="80">
        <v>1.00742</v>
      </c>
      <c r="S204" s="80">
        <v>-0.135875</v>
      </c>
      <c r="T204" s="80">
        <v>18</v>
      </c>
      <c r="U204" s="80">
        <v>272.363</v>
      </c>
      <c r="V204" s="80" t="b">
        <v>1</v>
      </c>
      <c r="W204" s="80">
        <v>0.613640608220966</v>
      </c>
      <c r="X204" s="80">
        <v>-7.4199999999999804E-3</v>
      </c>
      <c r="Y204" s="80">
        <v>6.92999704360963E-3</v>
      </c>
      <c r="Z204" s="80">
        <v>-6.0014989538192703E-2</v>
      </c>
      <c r="AA204" s="173">
        <v>5.2860007134564999E-2</v>
      </c>
      <c r="AB204" s="173">
        <v>-1.096033829584E-6</v>
      </c>
      <c r="AC204" s="80">
        <v>304.71100000000001</v>
      </c>
      <c r="AD204" s="80">
        <v>201.774</v>
      </c>
      <c r="AE204" s="80">
        <v>311.11099999999999</v>
      </c>
      <c r="AF204" s="80">
        <v>0.95102520676822799</v>
      </c>
      <c r="AG204" s="80">
        <v>28.9245191972981</v>
      </c>
      <c r="AH204" s="80">
        <v>-49.849038394596199</v>
      </c>
      <c r="AI204" s="80">
        <v>-1</v>
      </c>
      <c r="AJ204" s="80">
        <v>1.510159881848</v>
      </c>
      <c r="AK204" s="80">
        <v>1.00742</v>
      </c>
      <c r="AL204" s="173">
        <v>-2.9976299999999999E-46</v>
      </c>
      <c r="AM204" s="80">
        <v>17.999199999999998</v>
      </c>
      <c r="AN204" s="80" t="b">
        <v>1</v>
      </c>
      <c r="AO204" s="80">
        <v>0.613640585854205</v>
      </c>
      <c r="AP204" s="80">
        <v>-7.4199999999999804E-3</v>
      </c>
      <c r="AQ204" s="80">
        <v>6.92999704360963E-3</v>
      </c>
      <c r="AR204" s="80">
        <v>-6.0014989538192703E-2</v>
      </c>
      <c r="AS204" s="173">
        <v>5.2860005435786298E-2</v>
      </c>
      <c r="AT204" s="173">
        <v>2.36015636112529E-5</v>
      </c>
      <c r="AU204" s="80">
        <v>441.91300000000001</v>
      </c>
      <c r="AV204" s="80">
        <v>189.77099999999999</v>
      </c>
      <c r="AW204" s="80" t="s">
        <v>1828</v>
      </c>
      <c r="AX204" s="80">
        <v>0.74411107420553901</v>
      </c>
      <c r="AY204" s="80">
        <v>28.657179197298099</v>
      </c>
      <c r="AZ204" s="80">
        <v>-51.314358394596198</v>
      </c>
      <c r="BA204" s="80">
        <v>-1</v>
      </c>
      <c r="BB204" s="80">
        <v>2.32866454832403</v>
      </c>
      <c r="BC204" s="80" t="b">
        <v>1</v>
      </c>
      <c r="BD204" s="80">
        <v>1.0116099999999999</v>
      </c>
      <c r="BE204" s="173">
        <v>-3.5064299999999998E-4</v>
      </c>
      <c r="BF204" s="80">
        <v>0.395253521132781</v>
      </c>
      <c r="BG204" s="80">
        <v>-1.1609999999999799E-2</v>
      </c>
      <c r="BH204" s="80">
        <v>6.5970700436097599E-3</v>
      </c>
      <c r="BI204" s="80">
        <v>-5.2633770538192702E-2</v>
      </c>
      <c r="BJ204" s="80">
        <v>8.3734305137125806E-2</v>
      </c>
      <c r="BK204" s="80">
        <v>-1.45791097160338E-2</v>
      </c>
      <c r="BL204" s="80">
        <v>305.16000000000003</v>
      </c>
      <c r="BM204" s="80">
        <v>196.518</v>
      </c>
      <c r="BN204" s="80">
        <v>664.24099999999999</v>
      </c>
      <c r="BO204" s="80">
        <v>0.95102520676822799</v>
      </c>
      <c r="BP204" s="80">
        <v>28.9245191972981</v>
      </c>
      <c r="BQ204" s="80">
        <v>-49.849038394596199</v>
      </c>
      <c r="BR204" s="80">
        <v>-1</v>
      </c>
      <c r="BS204" s="80">
        <v>1.55283485482245</v>
      </c>
      <c r="BT204" s="80" t="b">
        <v>1</v>
      </c>
      <c r="BU204" s="80">
        <v>-1</v>
      </c>
      <c r="BV204" s="80">
        <v>1.00742</v>
      </c>
      <c r="BW204" s="80">
        <v>2.9590100000000002E-3</v>
      </c>
      <c r="BX204" s="80">
        <v>17.6706</v>
      </c>
      <c r="BY204" s="80">
        <v>0.61364061722766405</v>
      </c>
      <c r="BZ204" s="80">
        <v>-7.4199999999999804E-3</v>
      </c>
      <c r="CA204" s="80">
        <v>6.92999704360963E-3</v>
      </c>
      <c r="CB204" s="80">
        <v>-6.0014989538192703E-2</v>
      </c>
      <c r="CC204" s="80">
        <v>5.2860005592166803E-2</v>
      </c>
      <c r="CD204" s="173">
        <v>-3.5720341782230398E-6</v>
      </c>
      <c r="CE204" s="80">
        <v>305.33999999999997</v>
      </c>
      <c r="CF204" s="80">
        <v>290.839</v>
      </c>
      <c r="CG204" s="80">
        <v>1461.19</v>
      </c>
      <c r="CH204" s="80">
        <v>0.98283339180651197</v>
      </c>
      <c r="CI204" s="80">
        <v>28.9245191972981</v>
      </c>
      <c r="CJ204" s="80">
        <v>-47.849038394596199</v>
      </c>
      <c r="CK204" s="80">
        <v>-1</v>
      </c>
      <c r="CL204" s="80">
        <v>1.0498592004511</v>
      </c>
      <c r="CM204" s="80" t="b">
        <v>1</v>
      </c>
      <c r="CN204" s="80">
        <v>1.00742</v>
      </c>
      <c r="CO204" s="80">
        <v>2.9468799999999998E-3</v>
      </c>
      <c r="CP204" s="173">
        <v>1.20928632551497E-4</v>
      </c>
      <c r="CQ204" s="80">
        <v>17.080300000000001</v>
      </c>
      <c r="CR204" s="80">
        <v>0.61364061533055902</v>
      </c>
      <c r="CS204" s="80">
        <v>-7.4199999999999804E-3</v>
      </c>
      <c r="CT204" s="80">
        <v>6.92999704360963E-3</v>
      </c>
      <c r="CU204" s="80">
        <v>-6.0014989538192703E-2</v>
      </c>
      <c r="CV204" s="80">
        <v>5.2860006007507003E-2</v>
      </c>
      <c r="CW204" s="173">
        <v>-8.7257852732225395E-7</v>
      </c>
      <c r="CX204" s="80">
        <v>1</v>
      </c>
      <c r="CY204" s="80" t="s">
        <v>1628</v>
      </c>
      <c r="CZ204" s="174">
        <v>441.91300000000001</v>
      </c>
      <c r="DA204" s="174">
        <v>189.77099999999999</v>
      </c>
      <c r="DB204" s="174" t="s">
        <v>1828</v>
      </c>
      <c r="DC204" s="80">
        <v>0.74411107420553901</v>
      </c>
      <c r="DD204" s="80">
        <v>28.657179197298099</v>
      </c>
      <c r="DE204" s="80">
        <v>-51.314358394596198</v>
      </c>
      <c r="DF204" s="80">
        <v>-1</v>
      </c>
      <c r="DG204" s="80">
        <v>2.32866454832403</v>
      </c>
      <c r="DH204" s="80" t="s">
        <v>1828</v>
      </c>
      <c r="DI204" s="80" t="s">
        <v>1828</v>
      </c>
      <c r="DJ204" s="80">
        <v>0.395253521132781</v>
      </c>
      <c r="DK204" s="80" t="b">
        <v>0</v>
      </c>
      <c r="DL204" s="80">
        <v>0</v>
      </c>
      <c r="DM204" s="80"/>
      <c r="DN204" s="80"/>
      <c r="DO204" s="80">
        <v>-1.1212799549102701</v>
      </c>
      <c r="DP204" s="80">
        <v>1.1212799549102701</v>
      </c>
      <c r="DQ204" s="80"/>
      <c r="DR204" s="80"/>
      <c r="DS204" s="80">
        <v>1.0143500000000001</v>
      </c>
      <c r="DT204" s="80">
        <v>-1.0555148000000001</v>
      </c>
      <c r="DU204" s="80">
        <v>1.0602799999999999</v>
      </c>
      <c r="DV204" s="80">
        <v>-1.1212800000000001</v>
      </c>
      <c r="DW204" s="80" t="b">
        <v>0</v>
      </c>
      <c r="DX204" s="80" t="b">
        <v>0</v>
      </c>
      <c r="DY204" s="80" t="b">
        <v>0</v>
      </c>
      <c r="DZ204" s="80" t="b">
        <v>0</v>
      </c>
      <c r="EA204" s="80" t="b">
        <v>0</v>
      </c>
      <c r="EB204" s="80" t="b">
        <v>0</v>
      </c>
    </row>
    <row r="205" spans="6:132" x14ac:dyDescent="0.25">
      <c r="F205" s="80" t="s">
        <v>294</v>
      </c>
      <c r="G205" s="80"/>
      <c r="H205" s="80"/>
      <c r="I205" s="80">
        <v>19.356200000000001</v>
      </c>
      <c r="J205" s="80">
        <v>7.0059099999999999E-2</v>
      </c>
      <c r="K205" s="80">
        <v>190.21899999999999</v>
      </c>
      <c r="L205" s="80">
        <v>0.86280980400927598</v>
      </c>
      <c r="M205" s="80">
        <v>22.434849197298099</v>
      </c>
      <c r="N205" s="80">
        <v>-34.869698394596199</v>
      </c>
      <c r="O205" s="80">
        <v>-1</v>
      </c>
      <c r="P205" s="80">
        <v>276.28388032389699</v>
      </c>
      <c r="Q205" s="80">
        <v>0</v>
      </c>
      <c r="R205" s="80">
        <v>0.98541999999999996</v>
      </c>
      <c r="S205" s="80">
        <v>-0.50806300000000004</v>
      </c>
      <c r="T205" s="80">
        <v>1</v>
      </c>
      <c r="U205" s="80">
        <v>27.834099999999999</v>
      </c>
      <c r="V205" s="80" t="b">
        <v>1</v>
      </c>
      <c r="W205" s="80">
        <v>0.82086818612532098</v>
      </c>
      <c r="X205" s="80">
        <v>1.4597493963241601E-2</v>
      </c>
      <c r="Y205" s="80">
        <v>-9.7714671376290696E-2</v>
      </c>
      <c r="Z205" s="80">
        <v>4.93933250292009E-2</v>
      </c>
      <c r="AA205" s="173">
        <v>0.104242657795885</v>
      </c>
      <c r="AB205" s="173">
        <v>-4.70310775615893E-2</v>
      </c>
      <c r="AC205" s="80">
        <v>143.739</v>
      </c>
      <c r="AD205" s="80">
        <v>96.017600000000002</v>
      </c>
      <c r="AE205" s="80">
        <v>282.59800000000001</v>
      </c>
      <c r="AF205" s="80">
        <v>0.42870628799898097</v>
      </c>
      <c r="AG205" s="80">
        <v>21.466999197298101</v>
      </c>
      <c r="AH205" s="80">
        <v>-34.933998394596202</v>
      </c>
      <c r="AI205" s="80">
        <v>-1</v>
      </c>
      <c r="AJ205" s="80">
        <v>1.49700679875356</v>
      </c>
      <c r="AK205" s="80">
        <v>0.90842699999999998</v>
      </c>
      <c r="AL205" s="173">
        <v>-1.51819E-3</v>
      </c>
      <c r="AM205" s="80">
        <v>1</v>
      </c>
      <c r="AN205" s="80" t="b">
        <v>1</v>
      </c>
      <c r="AO205" s="80">
        <v>0.68351732928637199</v>
      </c>
      <c r="AP205" s="80">
        <v>9.1590493963241496E-2</v>
      </c>
      <c r="AQ205" s="80">
        <v>-0.147933581396891</v>
      </c>
      <c r="AR205" s="80">
        <v>-9.9116709696273703E-2</v>
      </c>
      <c r="AS205" s="80">
        <v>-6.4384679595311398E-2</v>
      </c>
      <c r="AT205" s="173">
        <v>2.0491997509002699E-2</v>
      </c>
      <c r="AU205" s="80">
        <v>143.739</v>
      </c>
      <c r="AV205" s="80">
        <v>96.017600000000002</v>
      </c>
      <c r="AW205" s="80">
        <v>282.601</v>
      </c>
      <c r="AX205" s="80">
        <v>0.27976772864836003</v>
      </c>
      <c r="AY205" s="80">
        <v>21.466999197298101</v>
      </c>
      <c r="AZ205" s="80">
        <v>-36.933998394596202</v>
      </c>
      <c r="BA205" s="80">
        <v>-1</v>
      </c>
      <c r="BB205" s="80">
        <v>1.49700679875356</v>
      </c>
      <c r="BC205" s="80" t="b">
        <v>1</v>
      </c>
      <c r="BD205" s="80">
        <v>0.90842699999999998</v>
      </c>
      <c r="BE205" s="173">
        <v>-1.51819E-3</v>
      </c>
      <c r="BF205" s="80">
        <v>0.68351732928637199</v>
      </c>
      <c r="BG205" s="80">
        <v>9.1590493963241496E-2</v>
      </c>
      <c r="BH205" s="80">
        <v>-0.147933581396891</v>
      </c>
      <c r="BI205" s="80">
        <v>-9.9116709696273703E-2</v>
      </c>
      <c r="BJ205" s="80">
        <v>-6.4384679595311398E-2</v>
      </c>
      <c r="BK205" s="80">
        <v>2.0491997509002699E-2</v>
      </c>
      <c r="BL205" s="80">
        <v>111.28400000000001</v>
      </c>
      <c r="BM205" s="80">
        <v>63.743000000000002</v>
      </c>
      <c r="BN205" s="80">
        <v>257.54700000000003</v>
      </c>
      <c r="BO205" s="80">
        <v>0.50316057263890901</v>
      </c>
      <c r="BP205" s="80">
        <v>21.716539197298101</v>
      </c>
      <c r="BQ205" s="80">
        <v>-35.433078394596201</v>
      </c>
      <c r="BR205" s="80">
        <v>-1</v>
      </c>
      <c r="BS205" s="80">
        <v>1.74582307076855</v>
      </c>
      <c r="BT205" s="80" t="b">
        <v>1</v>
      </c>
      <c r="BU205" s="80">
        <v>-1</v>
      </c>
      <c r="BV205" s="80">
        <v>0.92091699999999999</v>
      </c>
      <c r="BW205" s="80">
        <v>2.3973599999999999E-3</v>
      </c>
      <c r="BX205" s="80">
        <v>1</v>
      </c>
      <c r="BY205" s="80">
        <v>0.71810812876859498</v>
      </c>
      <c r="BZ205" s="80">
        <v>7.9100493963241494E-2</v>
      </c>
      <c r="CA205" s="80">
        <v>-0.153155625207408</v>
      </c>
      <c r="CB205" s="80">
        <v>-9.1658003392915702E-2</v>
      </c>
      <c r="CC205" s="80">
        <v>-3.23869213799741E-2</v>
      </c>
      <c r="CD205" s="173">
        <v>2.48484089073806E-2</v>
      </c>
      <c r="CE205" s="80">
        <v>12.4077</v>
      </c>
      <c r="CF205" s="80" t="s">
        <v>1828</v>
      </c>
      <c r="CG205" s="80">
        <v>135.79400000000001</v>
      </c>
      <c r="CH205" s="80">
        <v>0.97969936600052199</v>
      </c>
      <c r="CI205" s="80">
        <v>23.006359197298099</v>
      </c>
      <c r="CJ205" s="80">
        <v>-36.012718394596199</v>
      </c>
      <c r="CK205" s="80">
        <v>-1</v>
      </c>
      <c r="CL205" s="80" t="s">
        <v>1828</v>
      </c>
      <c r="CM205" s="80" t="b">
        <v>1</v>
      </c>
      <c r="CN205" s="80">
        <v>0.99634800000000001</v>
      </c>
      <c r="CO205" s="173">
        <v>1.1561200000000001E-3</v>
      </c>
      <c r="CP205" s="173">
        <v>4.53999297624848E-5</v>
      </c>
      <c r="CQ205" s="80">
        <v>0.35083700000000001</v>
      </c>
      <c r="CR205" s="173">
        <v>0.92848020050298496</v>
      </c>
      <c r="CS205" s="80">
        <v>3.6694939632415601E-3</v>
      </c>
      <c r="CT205" s="80">
        <v>-5.88092606115697E-2</v>
      </c>
      <c r="CU205" s="80">
        <v>3.4207801514696601E-2</v>
      </c>
      <c r="CV205" s="80">
        <v>6.8926812045873101E-2</v>
      </c>
      <c r="CW205" s="80">
        <v>-2.64561364844507E-2</v>
      </c>
      <c r="CX205" s="80">
        <v>1</v>
      </c>
      <c r="CY205" s="80" t="s">
        <v>1628</v>
      </c>
      <c r="CZ205" s="174">
        <v>143.739</v>
      </c>
      <c r="DA205" s="174">
        <v>96.017600000000002</v>
      </c>
      <c r="DB205" s="174">
        <v>282.601</v>
      </c>
      <c r="DC205" s="80">
        <v>0.27976772864836003</v>
      </c>
      <c r="DD205" s="80">
        <v>21.466999197298101</v>
      </c>
      <c r="DE205" s="80">
        <v>-36.933998394596202</v>
      </c>
      <c r="DF205" s="80">
        <v>-1</v>
      </c>
      <c r="DG205" s="80">
        <v>1.49700679875356</v>
      </c>
      <c r="DH205" s="80">
        <v>2.94322082618186</v>
      </c>
      <c r="DI205" s="80">
        <v>1.96607044712986</v>
      </c>
      <c r="DJ205" s="80">
        <v>0.68351732928637199</v>
      </c>
      <c r="DK205" s="80" t="b">
        <v>0</v>
      </c>
      <c r="DL205" s="80">
        <v>-1.4425680999999999E-2</v>
      </c>
      <c r="DM205" s="80"/>
      <c r="DN205" s="80"/>
      <c r="DO205" s="80">
        <v>-2.11213874816894</v>
      </c>
      <c r="DP205" s="80">
        <v>2.11213874816894</v>
      </c>
      <c r="DQ205" s="80"/>
      <c r="DR205" s="80"/>
      <c r="DS205" s="80">
        <v>-1.3444830999999999</v>
      </c>
      <c r="DT205" s="80">
        <v>-1.3171816999999999</v>
      </c>
      <c r="DU205" s="80">
        <v>-1.4446459</v>
      </c>
      <c r="DV205" s="80">
        <v>-2.1121387</v>
      </c>
      <c r="DW205" s="80" t="b">
        <v>0</v>
      </c>
      <c r="DX205" s="80" t="b">
        <v>0</v>
      </c>
      <c r="DY205" s="80" t="b">
        <v>0</v>
      </c>
      <c r="DZ205" s="80" t="b">
        <v>0</v>
      </c>
      <c r="EA205" s="80" t="b">
        <v>0</v>
      </c>
      <c r="EB205" s="80" t="b">
        <v>0</v>
      </c>
    </row>
    <row r="206" spans="6:132" x14ac:dyDescent="0.25">
      <c r="F206" s="80" t="s">
        <v>240</v>
      </c>
      <c r="G206" s="80"/>
      <c r="H206" s="80"/>
      <c r="I206" s="80">
        <v>2.7783199999999999</v>
      </c>
      <c r="J206" s="80">
        <v>1.7854399999999999</v>
      </c>
      <c r="K206" s="80">
        <v>5.8784999999999998</v>
      </c>
      <c r="L206" s="80">
        <v>0.985959873706312</v>
      </c>
      <c r="M206" s="80">
        <v>46.683609197298097</v>
      </c>
      <c r="N206" s="80">
        <v>-83.367218394596193</v>
      </c>
      <c r="O206" s="80">
        <v>-1</v>
      </c>
      <c r="P206" s="80">
        <v>1.5560982166860799</v>
      </c>
      <c r="Q206" s="80">
        <v>0</v>
      </c>
      <c r="R206" s="80">
        <v>0.99902100000000005</v>
      </c>
      <c r="S206" s="80">
        <v>-0.95720300000000003</v>
      </c>
      <c r="T206" s="80">
        <v>1.0466800000000001</v>
      </c>
      <c r="U206" s="80">
        <v>33.573599999999999</v>
      </c>
      <c r="V206" s="80" t="b">
        <v>1</v>
      </c>
      <c r="W206" s="80">
        <v>0.99776202016087401</v>
      </c>
      <c r="X206" s="173">
        <v>9.7899999999995191E-4</v>
      </c>
      <c r="Y206" s="80">
        <v>-1.06481011284018E-2</v>
      </c>
      <c r="Z206" s="80">
        <v>2.6634369472096499E-2</v>
      </c>
      <c r="AA206" s="173">
        <v>-1.7013432376679301E-2</v>
      </c>
      <c r="AB206" s="173">
        <v>4.3783786043800899E-3</v>
      </c>
      <c r="AC206" s="80">
        <v>70.298000000000002</v>
      </c>
      <c r="AD206" s="80">
        <v>52.700200000000002</v>
      </c>
      <c r="AE206" s="80">
        <v>103.577</v>
      </c>
      <c r="AF206" s="173">
        <v>5.6604676501592596E-9</v>
      </c>
      <c r="AG206" s="80">
        <v>24.874079197298101</v>
      </c>
      <c r="AH206" s="80">
        <v>-41.748158394596203</v>
      </c>
      <c r="AI206" s="80">
        <v>-1</v>
      </c>
      <c r="AJ206" s="80">
        <v>1.3339228314124001</v>
      </c>
      <c r="AK206" s="80">
        <v>0.84942499999999999</v>
      </c>
      <c r="AL206" s="173">
        <v>-2.6393499999999999E-3</v>
      </c>
      <c r="AM206" s="80">
        <v>1</v>
      </c>
      <c r="AN206" s="80" t="b">
        <v>1</v>
      </c>
      <c r="AO206" s="80">
        <v>0.63466671995189705</v>
      </c>
      <c r="AP206" s="80">
        <v>0.15057499999999999</v>
      </c>
      <c r="AQ206" s="80">
        <v>-5.90954803578694E-2</v>
      </c>
      <c r="AR206" s="80">
        <v>-0.21095645512123101</v>
      </c>
      <c r="AS206" s="80">
        <v>-0.32915333583990702</v>
      </c>
      <c r="AT206" s="173">
        <v>7.6413998847007697E-2</v>
      </c>
      <c r="AU206" s="80">
        <v>70.298000000000002</v>
      </c>
      <c r="AV206" s="80">
        <v>52.700200000000002</v>
      </c>
      <c r="AW206" s="80">
        <v>103.54300000000001</v>
      </c>
      <c r="AX206" s="173">
        <v>1.3277406951672701E-9</v>
      </c>
      <c r="AY206" s="80">
        <v>24.874079197298101</v>
      </c>
      <c r="AZ206" s="80">
        <v>-43.748158394596203</v>
      </c>
      <c r="BA206" s="80">
        <v>-1</v>
      </c>
      <c r="BB206" s="80">
        <v>1.3339228314124001</v>
      </c>
      <c r="BC206" s="80" t="b">
        <v>1</v>
      </c>
      <c r="BD206" s="80">
        <v>0.84942499999999999</v>
      </c>
      <c r="BE206" s="173">
        <v>-2.6393499999999999E-3</v>
      </c>
      <c r="BF206" s="80">
        <v>0.63466671995189705</v>
      </c>
      <c r="BG206" s="80">
        <v>0.15057499999999999</v>
      </c>
      <c r="BH206" s="80">
        <v>-5.90954803578694E-2</v>
      </c>
      <c r="BI206" s="80">
        <v>-0.21095645512123101</v>
      </c>
      <c r="BJ206" s="80">
        <v>-0.32915333583990702</v>
      </c>
      <c r="BK206" s="80">
        <v>7.6413998847007697E-2</v>
      </c>
      <c r="BL206" s="80">
        <v>7.1642200000000003</v>
      </c>
      <c r="BM206" s="80">
        <v>4.9979800000000001</v>
      </c>
      <c r="BN206" s="80">
        <v>11.433</v>
      </c>
      <c r="BO206" s="80">
        <v>2.8896710890672301E-3</v>
      </c>
      <c r="BP206" s="80">
        <v>38.955709197298098</v>
      </c>
      <c r="BQ206" s="80">
        <v>-69.911418394596197</v>
      </c>
      <c r="BR206" s="80">
        <v>-1</v>
      </c>
      <c r="BS206" s="80">
        <v>1.43342310293358</v>
      </c>
      <c r="BT206" s="80" t="b">
        <v>1</v>
      </c>
      <c r="BU206" s="80">
        <v>-1</v>
      </c>
      <c r="BV206" s="80">
        <v>0.97247499999999998</v>
      </c>
      <c r="BW206" s="80">
        <v>1.4331E-2</v>
      </c>
      <c r="BX206" s="80">
        <v>1</v>
      </c>
      <c r="BY206" s="80">
        <v>0.95306844116206701</v>
      </c>
      <c r="BZ206" s="80">
        <v>2.7525000000000001E-2</v>
      </c>
      <c r="CA206" s="80">
        <v>-6.9349045368537199E-2</v>
      </c>
      <c r="CB206" s="80">
        <v>-5.4655083224222599E-2</v>
      </c>
      <c r="CC206" s="80">
        <v>2.4335040953656899E-2</v>
      </c>
      <c r="CD206" s="173">
        <v>0.120829674628969</v>
      </c>
      <c r="CE206" s="80">
        <v>2.0063399999999998</v>
      </c>
      <c r="CF206" s="80">
        <v>0.75150399999999995</v>
      </c>
      <c r="CG206" s="80">
        <v>4.5891599999999997</v>
      </c>
      <c r="CH206" s="80">
        <v>0.99958595545703499</v>
      </c>
      <c r="CI206" s="80">
        <v>46.931809197298101</v>
      </c>
      <c r="CJ206" s="80">
        <v>-83.863618394596202</v>
      </c>
      <c r="CK206" s="80">
        <v>-1</v>
      </c>
      <c r="CL206" s="80">
        <v>2.6697662287892001</v>
      </c>
      <c r="CM206" s="80" t="b">
        <v>1</v>
      </c>
      <c r="CN206" s="80">
        <v>0.99936199999999997</v>
      </c>
      <c r="CO206" s="173">
        <v>2.1174100000000001E-2</v>
      </c>
      <c r="CP206" s="80">
        <v>0.122986584335674</v>
      </c>
      <c r="CQ206" s="80">
        <v>0.81197399999999997</v>
      </c>
      <c r="CR206" s="80">
        <v>0.99947981943860398</v>
      </c>
      <c r="CS206" s="173">
        <v>6.38000000000027E-4</v>
      </c>
      <c r="CT206" s="80">
        <v>-6.8113194114174302E-3</v>
      </c>
      <c r="CU206" s="80">
        <v>1.34036318647303E-2</v>
      </c>
      <c r="CV206" s="80">
        <v>-5.9284490615925103E-3</v>
      </c>
      <c r="CW206" s="173">
        <v>1.26186812316511E-3</v>
      </c>
      <c r="CX206" s="80">
        <v>1</v>
      </c>
      <c r="CY206" s="80" t="s">
        <v>1626</v>
      </c>
      <c r="CZ206" s="174">
        <v>2.0063399999999998</v>
      </c>
      <c r="DA206" s="174">
        <v>0.75150399999999995</v>
      </c>
      <c r="DB206" s="174">
        <v>4.5891599999999997</v>
      </c>
      <c r="DC206" s="80">
        <v>0.99958595545703499</v>
      </c>
      <c r="DD206" s="80">
        <v>46.931809197298101</v>
      </c>
      <c r="DE206" s="80">
        <v>-83.863618394596202</v>
      </c>
      <c r="DF206" s="80">
        <v>-1</v>
      </c>
      <c r="DG206" s="80">
        <v>2.6697662287892001</v>
      </c>
      <c r="DH206" s="80">
        <v>6.1066341629585397</v>
      </c>
      <c r="DI206" s="80">
        <v>2.2873291665420599</v>
      </c>
      <c r="DJ206" s="80">
        <v>0.99947981943860398</v>
      </c>
      <c r="DK206" s="80" t="b">
        <v>0</v>
      </c>
      <c r="DL206" s="80">
        <v>-0.14519818000000001</v>
      </c>
      <c r="DM206" s="80"/>
      <c r="DN206" s="80"/>
      <c r="DO206" s="80">
        <v>-7.46079301834106</v>
      </c>
      <c r="DP206" s="80">
        <v>7.46079301834106</v>
      </c>
      <c r="DQ206" s="80"/>
      <c r="DR206" s="80"/>
      <c r="DS206" s="80">
        <v>-1.3135482999999999</v>
      </c>
      <c r="DT206" s="80">
        <v>-1.8136641</v>
      </c>
      <c r="DU206" s="80">
        <v>-3.9011197000000002</v>
      </c>
      <c r="DV206" s="80">
        <v>-7.4607929999999998</v>
      </c>
      <c r="DW206" s="80" t="b">
        <v>0</v>
      </c>
      <c r="DX206" s="80" t="b">
        <v>0</v>
      </c>
      <c r="DY206" s="80" t="b">
        <v>0</v>
      </c>
      <c r="DZ206" s="80" t="b">
        <v>0</v>
      </c>
      <c r="EA206" s="80" t="b">
        <v>0</v>
      </c>
      <c r="EB206" s="80" t="b">
        <v>0</v>
      </c>
    </row>
    <row r="207" spans="6:132" x14ac:dyDescent="0.25">
      <c r="F207" s="80" t="s">
        <v>264</v>
      </c>
      <c r="G207" s="80"/>
      <c r="H207" s="80"/>
      <c r="I207" s="80">
        <v>96.423500000000004</v>
      </c>
      <c r="J207" s="80">
        <v>28.8489</v>
      </c>
      <c r="K207" s="80" t="s">
        <v>1828</v>
      </c>
      <c r="L207" s="80">
        <v>0.86975190371643196</v>
      </c>
      <c r="M207" s="80">
        <v>30.785209197298101</v>
      </c>
      <c r="N207" s="80">
        <v>-51.570418394596203</v>
      </c>
      <c r="O207" s="80">
        <v>1</v>
      </c>
      <c r="P207" s="80">
        <v>3.3423631403623699</v>
      </c>
      <c r="Q207" s="80">
        <v>0</v>
      </c>
      <c r="R207" s="80">
        <v>1.0276799999999999</v>
      </c>
      <c r="S207" s="80">
        <v>0.23891699999999999</v>
      </c>
      <c r="T207" s="80">
        <v>17.997900000000001</v>
      </c>
      <c r="U207" s="80">
        <v>94.578400000000002</v>
      </c>
      <c r="V207" s="80" t="b">
        <v>1</v>
      </c>
      <c r="W207" s="80">
        <v>0.81664348349813298</v>
      </c>
      <c r="X207" s="80">
        <v>-2.76800149011611E-2</v>
      </c>
      <c r="Y207" s="80">
        <v>9.42900177510579E-2</v>
      </c>
      <c r="Z207" s="80">
        <v>-3.0695012955700599E-2</v>
      </c>
      <c r="AA207" s="173">
        <v>3.08209310895257E-6</v>
      </c>
      <c r="AB207" s="173">
        <v>2.9891640369594699E-6</v>
      </c>
      <c r="AC207" s="80">
        <v>174.73099999999999</v>
      </c>
      <c r="AD207" s="80">
        <v>110.822</v>
      </c>
      <c r="AE207" s="80">
        <v>408.745</v>
      </c>
      <c r="AF207" s="80">
        <v>0.54538677055355</v>
      </c>
      <c r="AG207" s="80">
        <v>30.171809197298099</v>
      </c>
      <c r="AH207" s="80">
        <v>-52.343618394596199</v>
      </c>
      <c r="AI207" s="80">
        <v>1</v>
      </c>
      <c r="AJ207" s="80">
        <v>1.5766815253288999</v>
      </c>
      <c r="AK207" s="80">
        <v>1.0349299999999999</v>
      </c>
      <c r="AL207" s="173">
        <v>8.2510199999999998E-4</v>
      </c>
      <c r="AM207" s="80">
        <v>1</v>
      </c>
      <c r="AN207" s="80" t="b">
        <v>1</v>
      </c>
      <c r="AO207" s="80">
        <v>0.67075320973734098</v>
      </c>
      <c r="AP207" s="80">
        <v>-3.4930014901161099E-2</v>
      </c>
      <c r="AQ207" s="80">
        <v>7.7963895751057999E-2</v>
      </c>
      <c r="AR207" s="80">
        <v>-6.5173377548995701E-2</v>
      </c>
      <c r="AS207" s="80">
        <v>8.5056447834777907E-2</v>
      </c>
      <c r="AT207" s="80">
        <v>-1.58606110626218E-2</v>
      </c>
      <c r="AU207" s="80">
        <v>174.73099999999999</v>
      </c>
      <c r="AV207" s="80">
        <v>110.821</v>
      </c>
      <c r="AW207" s="80">
        <v>408.74299999999999</v>
      </c>
      <c r="AX207" s="80">
        <v>0.38023565345454902</v>
      </c>
      <c r="AY207" s="80">
        <v>30.171809197298099</v>
      </c>
      <c r="AZ207" s="80">
        <v>-54.343618394596199</v>
      </c>
      <c r="BA207" s="80">
        <v>1</v>
      </c>
      <c r="BB207" s="80">
        <v>1.57669575261006</v>
      </c>
      <c r="BC207" s="80" t="b">
        <v>1</v>
      </c>
      <c r="BD207" s="80">
        <v>1.0349299999999999</v>
      </c>
      <c r="BE207" s="173">
        <v>8.2510199999999998E-4</v>
      </c>
      <c r="BF207" s="80">
        <v>0.67075320973734098</v>
      </c>
      <c r="BG207" s="80">
        <v>-3.4930014901161099E-2</v>
      </c>
      <c r="BH207" s="80">
        <v>7.7963895751057999E-2</v>
      </c>
      <c r="BI207" s="80">
        <v>-6.5173377548995701E-2</v>
      </c>
      <c r="BJ207" s="80">
        <v>8.5056447834777907E-2</v>
      </c>
      <c r="BK207" s="80">
        <v>-1.58606110626218E-2</v>
      </c>
      <c r="BL207" s="80">
        <v>185.39099999999999</v>
      </c>
      <c r="BM207" s="80">
        <v>123.06399999999999</v>
      </c>
      <c r="BN207" s="80">
        <v>412.142</v>
      </c>
      <c r="BO207" s="80">
        <v>0.523672034563328</v>
      </c>
      <c r="BP207" s="80">
        <v>30.105309197298102</v>
      </c>
      <c r="BQ207" s="80">
        <v>-52.210618394596203</v>
      </c>
      <c r="BR207" s="80">
        <v>1</v>
      </c>
      <c r="BS207" s="80">
        <v>1.5064600533055901</v>
      </c>
      <c r="BT207" s="80" t="b">
        <v>1</v>
      </c>
      <c r="BU207" s="80">
        <v>1</v>
      </c>
      <c r="BV207" s="80">
        <v>1.0372300000000001</v>
      </c>
      <c r="BW207" s="173">
        <v>7.0410700000000004E-4</v>
      </c>
      <c r="BX207" s="80">
        <v>1</v>
      </c>
      <c r="BY207" s="80">
        <v>0.65949161301039005</v>
      </c>
      <c r="BZ207" s="80">
        <v>-3.72300149011612E-2</v>
      </c>
      <c r="CA207" s="80">
        <v>7.6675296781006402E-2</v>
      </c>
      <c r="CB207" s="80">
        <v>-6.4627777635871894E-2</v>
      </c>
      <c r="CC207" s="80">
        <v>8.9602015012386099E-2</v>
      </c>
      <c r="CD207" s="80">
        <v>-1.4585481744373701E-2</v>
      </c>
      <c r="CE207" s="80" t="s">
        <v>1828</v>
      </c>
      <c r="CF207" s="80" t="s">
        <v>1828</v>
      </c>
      <c r="CG207" s="80" t="s">
        <v>1828</v>
      </c>
      <c r="CH207" s="80">
        <v>0.85934097461989001</v>
      </c>
      <c r="CI207" s="80">
        <v>30.7464091972981</v>
      </c>
      <c r="CJ207" s="80">
        <v>-51.492818394596199</v>
      </c>
      <c r="CK207" s="80">
        <v>1</v>
      </c>
      <c r="CL207" s="80" t="s">
        <v>1828</v>
      </c>
      <c r="CM207" s="80" t="b">
        <v>1</v>
      </c>
      <c r="CN207" s="80">
        <v>1.00224</v>
      </c>
      <c r="CO207" s="173">
        <v>1.149E-7</v>
      </c>
      <c r="CP207" s="80">
        <v>20.5631368608047</v>
      </c>
      <c r="CQ207" s="80">
        <v>0.41767100000000001</v>
      </c>
      <c r="CR207" s="80">
        <v>0.71950500106829696</v>
      </c>
      <c r="CS207" s="80">
        <v>-2.2400149011612101E-3</v>
      </c>
      <c r="CT207" s="80">
        <v>5.2413742316360798E-2</v>
      </c>
      <c r="CU207" s="80">
        <v>-0.111660803604648</v>
      </c>
      <c r="CV207" s="80">
        <v>3.1456451675378298E-2</v>
      </c>
      <c r="CW207" s="80">
        <v>-2.05671642195404E-3</v>
      </c>
      <c r="CX207" s="80">
        <v>1</v>
      </c>
      <c r="CY207" s="80" t="s">
        <v>1628</v>
      </c>
      <c r="CZ207" s="174">
        <v>174.73099999999999</v>
      </c>
      <c r="DA207" s="174">
        <v>110.821</v>
      </c>
      <c r="DB207" s="174">
        <v>408.74299999999999</v>
      </c>
      <c r="DC207" s="80">
        <v>0.38023565345454902</v>
      </c>
      <c r="DD207" s="80">
        <v>30.171809197298099</v>
      </c>
      <c r="DE207" s="80">
        <v>-54.343618394596199</v>
      </c>
      <c r="DF207" s="80">
        <v>1</v>
      </c>
      <c r="DG207" s="80">
        <v>1.57669575261006</v>
      </c>
      <c r="DH207" s="80">
        <v>3.6883171961992698</v>
      </c>
      <c r="DI207" s="80">
        <v>2.3392700780056201</v>
      </c>
      <c r="DJ207" s="80">
        <v>0.67075320973734098</v>
      </c>
      <c r="DK207" s="80" t="b">
        <v>0</v>
      </c>
      <c r="DL207" s="80">
        <v>7.8140439999999992E-3</v>
      </c>
      <c r="DM207" s="80"/>
      <c r="DN207" s="80"/>
      <c r="DO207" s="80">
        <v>1.2665998935699401</v>
      </c>
      <c r="DP207" s="80">
        <v>1.2665998935699401</v>
      </c>
      <c r="DQ207" s="80"/>
      <c r="DR207" s="80"/>
      <c r="DS207" s="80">
        <v>1.1219699999999999</v>
      </c>
      <c r="DT207" s="80">
        <v>-1.0030241</v>
      </c>
      <c r="DU207" s="80">
        <v>1.2024965999999999</v>
      </c>
      <c r="DV207" s="80">
        <v>1.2665998999999999</v>
      </c>
      <c r="DW207" s="80" t="b">
        <v>0</v>
      </c>
      <c r="DX207" s="80" t="b">
        <v>0</v>
      </c>
      <c r="DY207" s="80" t="b">
        <v>0</v>
      </c>
      <c r="DZ207" s="80" t="b">
        <v>0</v>
      </c>
      <c r="EA207" s="80" t="b">
        <v>0</v>
      </c>
      <c r="EB207" s="80" t="b">
        <v>0</v>
      </c>
    </row>
    <row r="208" spans="6:132" x14ac:dyDescent="0.25">
      <c r="F208" s="80" t="s">
        <v>265</v>
      </c>
      <c r="G208" s="80"/>
      <c r="H208" s="80"/>
      <c r="I208" s="80">
        <v>622.43899999999996</v>
      </c>
      <c r="J208" s="80" t="s">
        <v>1828</v>
      </c>
      <c r="K208" s="80" t="s">
        <v>1828</v>
      </c>
      <c r="L208" s="80">
        <v>0.99927170549702504</v>
      </c>
      <c r="M208" s="80">
        <v>21.5333791972981</v>
      </c>
      <c r="N208" s="80">
        <v>-33.066758394596199</v>
      </c>
      <c r="O208" s="80">
        <v>-1</v>
      </c>
      <c r="P208" s="80" t="s">
        <v>1828</v>
      </c>
      <c r="Q208" s="80">
        <v>0</v>
      </c>
      <c r="R208" s="80">
        <v>0.985429</v>
      </c>
      <c r="S208" s="80">
        <v>-0.80362999999999996</v>
      </c>
      <c r="T208" s="80">
        <v>1.1270800000000001</v>
      </c>
      <c r="U208" s="80">
        <v>1499.71</v>
      </c>
      <c r="V208" s="80" t="b">
        <v>1</v>
      </c>
      <c r="W208" s="80">
        <v>0.72810315914971302</v>
      </c>
      <c r="X208" s="80">
        <v>1.4569733401298499E-2</v>
      </c>
      <c r="Y208" s="80">
        <v>-4.5815061842926899E-2</v>
      </c>
      <c r="Z208" s="80">
        <v>-6.4669967854625804E-3</v>
      </c>
      <c r="AA208" s="80">
        <v>1.41341390493141E-2</v>
      </c>
      <c r="AB208" s="80">
        <v>-1.7174533185685399E-3</v>
      </c>
      <c r="AC208" s="80">
        <v>575.95600000000002</v>
      </c>
      <c r="AD208" s="80">
        <v>211.87899999999999</v>
      </c>
      <c r="AE208" s="80">
        <v>410650</v>
      </c>
      <c r="AF208" s="80">
        <v>0.99617182069229104</v>
      </c>
      <c r="AG208" s="80">
        <v>21.535469197298099</v>
      </c>
      <c r="AH208" s="80">
        <v>-35.070938394596197</v>
      </c>
      <c r="AI208" s="80">
        <v>-1</v>
      </c>
      <c r="AJ208" s="80">
        <v>2.7183250817683602</v>
      </c>
      <c r="AK208" s="80">
        <v>0.98610299999999995</v>
      </c>
      <c r="AL208" s="173">
        <v>-3.7765500000000002E-4</v>
      </c>
      <c r="AM208" s="80">
        <v>1</v>
      </c>
      <c r="AN208" s="80" t="b">
        <v>1</v>
      </c>
      <c r="AO208" s="80">
        <v>0.73217786136157403</v>
      </c>
      <c r="AP208" s="80">
        <v>1.38957334012985E-2</v>
      </c>
      <c r="AQ208" s="80">
        <v>-4.5478783129933698E-2</v>
      </c>
      <c r="AR208" s="80">
        <v>-5.4203596990203204E-3</v>
      </c>
      <c r="AS208" s="80">
        <v>1.4955853716532399E-2</v>
      </c>
      <c r="AT208" s="80">
        <v>-1.7524943771361999E-3</v>
      </c>
      <c r="AU208" s="80">
        <v>575.95600000000002</v>
      </c>
      <c r="AV208" s="80">
        <v>211.87899999999999</v>
      </c>
      <c r="AW208" s="80" t="s">
        <v>1828</v>
      </c>
      <c r="AX208" s="80">
        <v>0.98070199487135701</v>
      </c>
      <c r="AY208" s="80">
        <v>21.535469197298099</v>
      </c>
      <c r="AZ208" s="80">
        <v>-37.070938394596197</v>
      </c>
      <c r="BA208" s="80">
        <v>-1</v>
      </c>
      <c r="BB208" s="80">
        <v>2.7183250817683602</v>
      </c>
      <c r="BC208" s="80" t="b">
        <v>1</v>
      </c>
      <c r="BD208" s="80">
        <v>0.98610299999999995</v>
      </c>
      <c r="BE208" s="173">
        <v>-3.7765500000000002E-4</v>
      </c>
      <c r="BF208" s="80">
        <v>0.73217786136157403</v>
      </c>
      <c r="BG208" s="80">
        <v>1.38957334012985E-2</v>
      </c>
      <c r="BH208" s="80">
        <v>-4.5478783129933698E-2</v>
      </c>
      <c r="BI208" s="80">
        <v>-5.4203596990203204E-3</v>
      </c>
      <c r="BJ208" s="80">
        <v>1.4955853716532399E-2</v>
      </c>
      <c r="BK208" s="80">
        <v>-1.7524943771361999E-3</v>
      </c>
      <c r="BL208" s="80">
        <v>613.05799999999999</v>
      </c>
      <c r="BM208" s="80">
        <v>200.858</v>
      </c>
      <c r="BN208" s="80">
        <v>571812</v>
      </c>
      <c r="BO208" s="80">
        <v>0.99611726437459303</v>
      </c>
      <c r="BP208" s="80">
        <v>21.534809197298099</v>
      </c>
      <c r="BQ208" s="80">
        <v>-35.069618394596198</v>
      </c>
      <c r="BR208" s="80">
        <v>-1</v>
      </c>
      <c r="BS208" s="80">
        <v>3.0521960788218498</v>
      </c>
      <c r="BT208" s="80" t="b">
        <v>1</v>
      </c>
      <c r="BU208" s="80">
        <v>-1</v>
      </c>
      <c r="BV208" s="80">
        <v>0.98640000000000005</v>
      </c>
      <c r="BW208" s="173">
        <v>4.0636699999999998E-4</v>
      </c>
      <c r="BX208" s="80">
        <v>1</v>
      </c>
      <c r="BY208" s="80">
        <v>0.72877594572918702</v>
      </c>
      <c r="BZ208" s="80">
        <v>1.3598733401298401E-2</v>
      </c>
      <c r="CA208" s="80">
        <v>-4.55305837088609E-2</v>
      </c>
      <c r="CB208" s="80">
        <v>-5.0405387618043199E-3</v>
      </c>
      <c r="CC208" s="80">
        <v>1.6173873925124E-2</v>
      </c>
      <c r="CD208" s="80">
        <v>-2.1348412170039098E-3</v>
      </c>
      <c r="CE208" s="80">
        <v>826.39</v>
      </c>
      <c r="CF208" s="80">
        <v>48.639499999999998</v>
      </c>
      <c r="CG208" s="80">
        <v>213657</v>
      </c>
      <c r="CH208" s="80">
        <v>0.99931939595881203</v>
      </c>
      <c r="CI208" s="80">
        <v>21.5359091972981</v>
      </c>
      <c r="CJ208" s="80">
        <v>-33.0718183945962</v>
      </c>
      <c r="CK208" s="80">
        <v>-1</v>
      </c>
      <c r="CL208" s="80">
        <v>16.990100638369999</v>
      </c>
      <c r="CM208" s="80" t="b">
        <v>1</v>
      </c>
      <c r="CN208" s="80">
        <v>0.99154200000000003</v>
      </c>
      <c r="CO208" s="173">
        <v>1.59777E-4</v>
      </c>
      <c r="CP208" s="173">
        <v>4.53999297624848E-5</v>
      </c>
      <c r="CQ208" s="80">
        <v>0.68935100000000005</v>
      </c>
      <c r="CR208" s="80">
        <v>0.71481397127999502</v>
      </c>
      <c r="CS208" s="173">
        <v>8.4567334012984798E-3</v>
      </c>
      <c r="CT208" s="80">
        <v>-4.2646040247162703E-2</v>
      </c>
      <c r="CU208" s="80">
        <v>2.9893122183782799E-3</v>
      </c>
      <c r="CV208" s="80">
        <v>2.7393150298371499E-2</v>
      </c>
      <c r="CW208" s="80">
        <v>-5.5892585158253596E-3</v>
      </c>
      <c r="CX208" s="80">
        <v>1</v>
      </c>
      <c r="CY208" s="80" t="s">
        <v>1628</v>
      </c>
      <c r="CZ208" s="174">
        <v>575.95600000000002</v>
      </c>
      <c r="DA208" s="174">
        <v>211.87899999999999</v>
      </c>
      <c r="DB208" s="174" t="s">
        <v>1828</v>
      </c>
      <c r="DC208" s="80">
        <v>0.98070199487135701</v>
      </c>
      <c r="DD208" s="80">
        <v>21.535469197298099</v>
      </c>
      <c r="DE208" s="80">
        <v>-37.070938394596197</v>
      </c>
      <c r="DF208" s="80">
        <v>-1</v>
      </c>
      <c r="DG208" s="80">
        <v>2.7183250817683602</v>
      </c>
      <c r="DH208" s="80" t="s">
        <v>1828</v>
      </c>
      <c r="DI208" s="80" t="s">
        <v>1828</v>
      </c>
      <c r="DJ208" s="80">
        <v>0.73217786136157403</v>
      </c>
      <c r="DK208" s="80" t="b">
        <v>0</v>
      </c>
      <c r="DL208" s="80">
        <v>0</v>
      </c>
      <c r="DM208" s="80"/>
      <c r="DN208" s="80"/>
      <c r="DO208" s="80">
        <v>-1.14803302288055</v>
      </c>
      <c r="DP208" s="80">
        <v>1.14803302288055</v>
      </c>
      <c r="DQ208" s="80"/>
      <c r="DR208" s="80"/>
      <c r="DS208" s="80">
        <v>-1.0678384999999999</v>
      </c>
      <c r="DT208" s="80">
        <v>-1.0328218</v>
      </c>
      <c r="DU208" s="80">
        <v>-1.0381039999999999</v>
      </c>
      <c r="DV208" s="80">
        <v>-1.1480330000000001</v>
      </c>
      <c r="DW208" s="80" t="b">
        <v>0</v>
      </c>
      <c r="DX208" s="80" t="b">
        <v>0</v>
      </c>
      <c r="DY208" s="80" t="b">
        <v>0</v>
      </c>
      <c r="DZ208" s="80" t="b">
        <v>0</v>
      </c>
      <c r="EA208" s="80" t="b">
        <v>0</v>
      </c>
      <c r="EB208" s="80" t="b">
        <v>0</v>
      </c>
    </row>
    <row r="209" spans="6:132" x14ac:dyDescent="0.25">
      <c r="F209" s="80" t="s">
        <v>266</v>
      </c>
      <c r="G209" s="80"/>
      <c r="H209" s="80"/>
      <c r="I209" s="80">
        <v>281.44900000000001</v>
      </c>
      <c r="J209" s="80">
        <v>102.694</v>
      </c>
      <c r="K209" s="80" t="s">
        <v>1828</v>
      </c>
      <c r="L209" s="80">
        <v>0.87556147424993802</v>
      </c>
      <c r="M209" s="80">
        <v>29.119469197298098</v>
      </c>
      <c r="N209" s="80">
        <v>-48.238938394596197</v>
      </c>
      <c r="O209" s="80">
        <v>-1</v>
      </c>
      <c r="P209" s="80">
        <v>2.7406567082789599</v>
      </c>
      <c r="Q209" s="80">
        <v>0</v>
      </c>
      <c r="R209" s="80">
        <v>1.0337400000000001</v>
      </c>
      <c r="S209" s="80">
        <v>-0.35058099999999998</v>
      </c>
      <c r="T209" s="80">
        <v>18</v>
      </c>
      <c r="U209" s="80">
        <v>285.73700000000002</v>
      </c>
      <c r="V209" s="80" t="b">
        <v>1</v>
      </c>
      <c r="W209" s="80">
        <v>0.81428784702719403</v>
      </c>
      <c r="X209" s="80">
        <v>-3.3739992549419499E-2</v>
      </c>
      <c r="Y209" s="80">
        <v>8.8310007184346298E-2</v>
      </c>
      <c r="Z209" s="80">
        <v>-4.5519963970184402E-2</v>
      </c>
      <c r="AA209" s="173">
        <v>3.19932958669326E-2</v>
      </c>
      <c r="AB209" s="173">
        <v>-2.7739597181497502E-6</v>
      </c>
      <c r="AC209" s="80">
        <v>291.93400000000003</v>
      </c>
      <c r="AD209" s="80">
        <v>135.071</v>
      </c>
      <c r="AE209" s="80">
        <v>306.101</v>
      </c>
      <c r="AF209" s="80">
        <v>0.77177240691667803</v>
      </c>
      <c r="AG209" s="80">
        <v>29.119469197298098</v>
      </c>
      <c r="AH209" s="80">
        <v>-50.238938394596197</v>
      </c>
      <c r="AI209" s="80">
        <v>-1</v>
      </c>
      <c r="AJ209" s="80">
        <v>2.1613373707161401</v>
      </c>
      <c r="AK209" s="80">
        <v>1.0337400000000001</v>
      </c>
      <c r="AL209" s="173">
        <v>-6.3900800000000001E-46</v>
      </c>
      <c r="AM209" s="80">
        <v>18</v>
      </c>
      <c r="AN209" s="80" t="b">
        <v>1</v>
      </c>
      <c r="AO209" s="80">
        <v>0.81428784850332903</v>
      </c>
      <c r="AP209" s="80">
        <v>-3.3739992549419499E-2</v>
      </c>
      <c r="AQ209" s="80">
        <v>8.8310007184346298E-2</v>
      </c>
      <c r="AR209" s="80">
        <v>-4.5519963970184402E-2</v>
      </c>
      <c r="AS209" s="80">
        <v>3.1993294331278802E-2</v>
      </c>
      <c r="AT209" s="173">
        <v>-3.2115716127600802E-6</v>
      </c>
      <c r="AU209" s="80">
        <v>194.78299999999999</v>
      </c>
      <c r="AV209" s="80">
        <v>119.501</v>
      </c>
      <c r="AW209" s="80">
        <v>521.47299999999996</v>
      </c>
      <c r="AX209" s="80">
        <v>0.36543714831115498</v>
      </c>
      <c r="AY209" s="80">
        <v>28.433959197298101</v>
      </c>
      <c r="AZ209" s="80">
        <v>-50.867918394596202</v>
      </c>
      <c r="BA209" s="80">
        <v>-1</v>
      </c>
      <c r="BB209" s="80">
        <v>1.62996962368515</v>
      </c>
      <c r="BC209" s="80" t="b">
        <v>1</v>
      </c>
      <c r="BD209" s="80">
        <v>1.0475000000000001</v>
      </c>
      <c r="BE209" s="173">
        <v>-8.0402100000000003E-4</v>
      </c>
      <c r="BF209" s="80">
        <v>0.68488361797753505</v>
      </c>
      <c r="BG209" s="80">
        <v>-4.7499992549419501E-2</v>
      </c>
      <c r="BH209" s="80">
        <v>8.3394238184346395E-2</v>
      </c>
      <c r="BI209" s="80">
        <v>-3.2747270970184303E-2</v>
      </c>
      <c r="BJ209" s="80">
        <v>9.8635393692270895E-2</v>
      </c>
      <c r="BK209" s="80">
        <v>-2.0121703406524701E-2</v>
      </c>
      <c r="BL209" s="80">
        <v>288.81099999999998</v>
      </c>
      <c r="BM209" s="80">
        <v>128.333</v>
      </c>
      <c r="BN209" s="80">
        <v>307.904</v>
      </c>
      <c r="BO209" s="80">
        <v>0.77177240691667803</v>
      </c>
      <c r="BP209" s="80">
        <v>29.119469197298098</v>
      </c>
      <c r="BQ209" s="80">
        <v>-50.238938394596197</v>
      </c>
      <c r="BR209" s="80">
        <v>-1</v>
      </c>
      <c r="BS209" s="80">
        <v>2.2504811700809602</v>
      </c>
      <c r="BT209" s="80" t="b">
        <v>1</v>
      </c>
      <c r="BU209" s="80">
        <v>-1</v>
      </c>
      <c r="BV209" s="80">
        <v>1.0337400000000001</v>
      </c>
      <c r="BW209" s="173">
        <v>3.0459100000000002E-3</v>
      </c>
      <c r="BX209" s="80">
        <v>14.3667</v>
      </c>
      <c r="BY209" s="80">
        <v>0.81428781023140495</v>
      </c>
      <c r="BZ209" s="80">
        <v>-3.3739992549419499E-2</v>
      </c>
      <c r="CA209" s="80">
        <v>8.8310007184346298E-2</v>
      </c>
      <c r="CB209" s="80">
        <v>-4.5519963970179503E-2</v>
      </c>
      <c r="CC209" s="80">
        <v>3.19933332407051E-2</v>
      </c>
      <c r="CD209" s="173">
        <v>5.9201413593612497E-7</v>
      </c>
      <c r="CE209" s="80">
        <v>290.517</v>
      </c>
      <c r="CF209" s="80">
        <v>125.651</v>
      </c>
      <c r="CG209" s="80">
        <v>307.08499999999998</v>
      </c>
      <c r="CH209" s="80">
        <v>0.87556147424993802</v>
      </c>
      <c r="CI209" s="80">
        <v>29.119469197298098</v>
      </c>
      <c r="CJ209" s="80">
        <v>-48.238938394596197</v>
      </c>
      <c r="CK209" s="80">
        <v>-1</v>
      </c>
      <c r="CL209" s="80">
        <v>2.3120946112645302</v>
      </c>
      <c r="CM209" s="80" t="b">
        <v>1</v>
      </c>
      <c r="CN209" s="80">
        <v>1.0337400000000001</v>
      </c>
      <c r="CO209" s="80">
        <v>3.0887800000000002E-3</v>
      </c>
      <c r="CP209" s="173">
        <v>1.2061342035139701E-4</v>
      </c>
      <c r="CQ209" s="80">
        <v>17.000499999999999</v>
      </c>
      <c r="CR209" s="80">
        <v>0.81428784662145504</v>
      </c>
      <c r="CS209" s="80">
        <v>-3.3739992549419499E-2</v>
      </c>
      <c r="CT209" s="80">
        <v>8.8310007184346298E-2</v>
      </c>
      <c r="CU209" s="80">
        <v>-4.5519963970184402E-2</v>
      </c>
      <c r="CV209" s="173">
        <v>3.1993295882464003E-2</v>
      </c>
      <c r="CW209" s="173">
        <v>-5.7436721547787699E-6</v>
      </c>
      <c r="CX209" s="80">
        <v>1</v>
      </c>
      <c r="CY209" s="80" t="s">
        <v>1628</v>
      </c>
      <c r="CZ209" s="174">
        <v>194.78299999999999</v>
      </c>
      <c r="DA209" s="174">
        <v>119.501</v>
      </c>
      <c r="DB209" s="174">
        <v>521.47299999999996</v>
      </c>
      <c r="DC209" s="80">
        <v>0.36543714831115498</v>
      </c>
      <c r="DD209" s="80">
        <v>28.433959197298101</v>
      </c>
      <c r="DE209" s="80">
        <v>-50.867918394596202</v>
      </c>
      <c r="DF209" s="80">
        <v>-1</v>
      </c>
      <c r="DG209" s="80">
        <v>1.62996962368515</v>
      </c>
      <c r="DH209" s="80">
        <v>4.3637542782068701</v>
      </c>
      <c r="DI209" s="80">
        <v>2.6771997556254901</v>
      </c>
      <c r="DJ209" s="80">
        <v>0.68488361797753505</v>
      </c>
      <c r="DK209" s="80" t="b">
        <v>0</v>
      </c>
      <c r="DL209" s="80">
        <v>-7.6013054000000002E-3</v>
      </c>
      <c r="DM209" s="80"/>
      <c r="DN209" s="80"/>
      <c r="DO209" s="80">
        <v>-1.2719862461089999</v>
      </c>
      <c r="DP209" s="80">
        <v>1.2719862461089999</v>
      </c>
      <c r="DQ209" s="80"/>
      <c r="DR209" s="80"/>
      <c r="DS209" s="80">
        <v>1.12205</v>
      </c>
      <c r="DT209" s="80">
        <v>-1.0119203000000001</v>
      </c>
      <c r="DU209" s="80">
        <v>1.0657333</v>
      </c>
      <c r="DV209" s="80">
        <v>-1.2719862</v>
      </c>
      <c r="DW209" s="80" t="b">
        <v>0</v>
      </c>
      <c r="DX209" s="80" t="b">
        <v>0</v>
      </c>
      <c r="DY209" s="80" t="b">
        <v>0</v>
      </c>
      <c r="DZ209" s="80" t="b">
        <v>0</v>
      </c>
      <c r="EA209" s="80" t="b">
        <v>0</v>
      </c>
      <c r="EB209" s="80" t="b">
        <v>0</v>
      </c>
    </row>
    <row r="210" spans="6:132" x14ac:dyDescent="0.25">
      <c r="F210" s="80" t="s">
        <v>267</v>
      </c>
      <c r="G210" s="80"/>
      <c r="H210" s="80"/>
      <c r="I210" s="80">
        <v>94.527799999999999</v>
      </c>
      <c r="J210" s="80">
        <v>34.947400000000002</v>
      </c>
      <c r="K210" s="80" t="s">
        <v>1828</v>
      </c>
      <c r="L210" s="80">
        <v>0.98239302632734504</v>
      </c>
      <c r="M210" s="80">
        <v>6.1842091972981201</v>
      </c>
      <c r="N210" s="80">
        <v>-2.36841839459625</v>
      </c>
      <c r="O210" s="80">
        <v>1</v>
      </c>
      <c r="P210" s="80">
        <v>2.7048593028379702</v>
      </c>
      <c r="Q210" s="80">
        <v>0</v>
      </c>
      <c r="R210" s="80">
        <v>0.99710200000000004</v>
      </c>
      <c r="S210" s="80">
        <v>0.75993200000000005</v>
      </c>
      <c r="T210" s="80">
        <v>18</v>
      </c>
      <c r="U210" s="80">
        <v>92.538899999999998</v>
      </c>
      <c r="V210" s="80" t="b">
        <v>1</v>
      </c>
      <c r="W210" s="80">
        <v>0.90771340827532099</v>
      </c>
      <c r="X210" s="80">
        <v>2.8979925494193501E-3</v>
      </c>
      <c r="Y210" s="80">
        <v>0.133154672700246</v>
      </c>
      <c r="Z210" s="80">
        <v>-0.21132700079237601</v>
      </c>
      <c r="AA210" s="173">
        <v>5.77896509756925E-7</v>
      </c>
      <c r="AB210" s="173">
        <v>-7.7005710696908992E-9</v>
      </c>
      <c r="AC210" s="80">
        <v>182.80799999999999</v>
      </c>
      <c r="AD210" s="80">
        <v>114.399</v>
      </c>
      <c r="AE210" s="80">
        <v>450.41399999999999</v>
      </c>
      <c r="AF210" s="80">
        <v>0.62038875234442203</v>
      </c>
      <c r="AG210" s="80">
        <v>5.2212091972981201</v>
      </c>
      <c r="AH210" s="80">
        <v>-2.4424183945962499</v>
      </c>
      <c r="AI210" s="80">
        <v>1</v>
      </c>
      <c r="AJ210" s="80">
        <v>1.5979859963810801</v>
      </c>
      <c r="AK210" s="80">
        <v>1.0310699999999999</v>
      </c>
      <c r="AL210" s="173">
        <v>2.58749E-3</v>
      </c>
      <c r="AM210" s="80">
        <v>1</v>
      </c>
      <c r="AN210" s="80" t="b">
        <v>1</v>
      </c>
      <c r="AO210" s="80">
        <v>0.67766655027356204</v>
      </c>
      <c r="AP210" s="80">
        <v>-3.10700074505805E-2</v>
      </c>
      <c r="AQ210" s="80">
        <v>7.0724282700246097E-2</v>
      </c>
      <c r="AR210" s="80">
        <v>-0.330682164182586</v>
      </c>
      <c r="AS210" s="80">
        <v>0.31637436366653399</v>
      </c>
      <c r="AT210" s="80">
        <v>-5.02830081863401E-2</v>
      </c>
      <c r="AU210" s="80">
        <v>182.80799999999999</v>
      </c>
      <c r="AV210" s="80">
        <v>114.398</v>
      </c>
      <c r="AW210" s="80">
        <v>450.41399999999999</v>
      </c>
      <c r="AX210" s="80">
        <v>0.45114386212097002</v>
      </c>
      <c r="AY210" s="80">
        <v>5.2212091972981201</v>
      </c>
      <c r="AZ210" s="80">
        <v>-4.4424183945962499</v>
      </c>
      <c r="BA210" s="80">
        <v>1</v>
      </c>
      <c r="BB210" s="80">
        <v>1.5979999650343499</v>
      </c>
      <c r="BC210" s="80" t="b">
        <v>1</v>
      </c>
      <c r="BD210" s="80">
        <v>1.0310699999999999</v>
      </c>
      <c r="BE210" s="173">
        <v>2.58749E-3</v>
      </c>
      <c r="BF210" s="80">
        <v>0.67766655027356204</v>
      </c>
      <c r="BG210" s="80">
        <v>-3.10700074505805E-2</v>
      </c>
      <c r="BH210" s="80">
        <v>7.0724282700246097E-2</v>
      </c>
      <c r="BI210" s="80">
        <v>-0.330682164182586</v>
      </c>
      <c r="BJ210" s="80">
        <v>0.31637436366653399</v>
      </c>
      <c r="BK210" s="80">
        <v>-5.02830081863401E-2</v>
      </c>
      <c r="BL210" s="80">
        <v>208.59700000000001</v>
      </c>
      <c r="BM210" s="80">
        <v>146.28899999999999</v>
      </c>
      <c r="BN210" s="80">
        <v>452.57900000000001</v>
      </c>
      <c r="BO210" s="80">
        <v>0.56855832520912197</v>
      </c>
      <c r="BP210" s="80">
        <v>5.0713091972981204</v>
      </c>
      <c r="BQ210" s="80">
        <v>-2.14261839459625</v>
      </c>
      <c r="BR210" s="80">
        <v>1</v>
      </c>
      <c r="BS210" s="80">
        <v>1.4259240270970399</v>
      </c>
      <c r="BT210" s="80" t="b">
        <v>1</v>
      </c>
      <c r="BU210" s="80">
        <v>1</v>
      </c>
      <c r="BV210" s="80">
        <v>1.0495000000000001</v>
      </c>
      <c r="BW210" s="173">
        <v>1.7942399999999999E-3</v>
      </c>
      <c r="BX210" s="80">
        <v>1</v>
      </c>
      <c r="BY210" s="80">
        <v>0.648118791836375</v>
      </c>
      <c r="BZ210" s="80">
        <v>-4.9500007450580599E-2</v>
      </c>
      <c r="CA210" s="80">
        <v>5.9837309110354703E-2</v>
      </c>
      <c r="CB210" s="80">
        <v>-0.327742334366798</v>
      </c>
      <c r="CC210" s="80">
        <v>0.35043726493793198</v>
      </c>
      <c r="CD210" s="80">
        <v>-4.0805857083199198E-2</v>
      </c>
      <c r="CE210" s="80">
        <v>96.465000000000003</v>
      </c>
      <c r="CF210" s="80">
        <v>33.561700000000002</v>
      </c>
      <c r="CG210" s="80" t="s">
        <v>1828</v>
      </c>
      <c r="CH210" s="80">
        <v>0.98239302632734504</v>
      </c>
      <c r="CI210" s="80">
        <v>6.1842091972981201</v>
      </c>
      <c r="CJ210" s="80">
        <v>-2.36841839459625</v>
      </c>
      <c r="CK210" s="80">
        <v>1</v>
      </c>
      <c r="CL210" s="80">
        <v>2.8742584553225798</v>
      </c>
      <c r="CM210" s="80" t="b">
        <v>1</v>
      </c>
      <c r="CN210" s="80">
        <v>0.99710200000000004</v>
      </c>
      <c r="CO210" s="173">
        <v>1.03012E-2</v>
      </c>
      <c r="CP210" s="80">
        <v>1.7621417982256999</v>
      </c>
      <c r="CQ210" s="80">
        <v>16.195900000000002</v>
      </c>
      <c r="CR210" s="80">
        <v>0.90771339999037803</v>
      </c>
      <c r="CS210" s="80">
        <v>2.8979925494193501E-3</v>
      </c>
      <c r="CT210" s="80">
        <v>0.133154672700245</v>
      </c>
      <c r="CU210" s="80">
        <v>-0.21132701374422</v>
      </c>
      <c r="CV210" s="173">
        <v>-1.1252766469516099E-5</v>
      </c>
      <c r="CW210" s="173">
        <v>-1.1194807871817101E-6</v>
      </c>
      <c r="CX210" s="80">
        <v>1</v>
      </c>
      <c r="CY210" s="80" t="s">
        <v>1628</v>
      </c>
      <c r="CZ210" s="174">
        <v>182.80799999999999</v>
      </c>
      <c r="DA210" s="174">
        <v>114.398</v>
      </c>
      <c r="DB210" s="174">
        <v>450.41399999999999</v>
      </c>
      <c r="DC210" s="80">
        <v>0.45114386212097002</v>
      </c>
      <c r="DD210" s="80">
        <v>5.2212091972981201</v>
      </c>
      <c r="DE210" s="80">
        <v>-4.4424183945962499</v>
      </c>
      <c r="DF210" s="80">
        <v>1</v>
      </c>
      <c r="DG210" s="80">
        <v>1.5979999650343499</v>
      </c>
      <c r="DH210" s="80">
        <v>3.9372541477997798</v>
      </c>
      <c r="DI210" s="80">
        <v>2.4638637258763199</v>
      </c>
      <c r="DJ210" s="80">
        <v>0.67766655027356204</v>
      </c>
      <c r="DK210" s="80" t="b">
        <v>0</v>
      </c>
      <c r="DL210" s="80">
        <v>2.4487173000000001E-2</v>
      </c>
      <c r="DM210" s="80"/>
      <c r="DN210" s="80"/>
      <c r="DO210" s="80">
        <v>1.7570339441299401</v>
      </c>
      <c r="DP210" s="80">
        <v>1.7570339441299401</v>
      </c>
      <c r="DQ210" s="80"/>
      <c r="DR210" s="80"/>
      <c r="DS210" s="80">
        <v>1.1302566999999999</v>
      </c>
      <c r="DT210" s="80">
        <v>-1.2726289</v>
      </c>
      <c r="DU210" s="80">
        <v>1.6061934</v>
      </c>
      <c r="DV210" s="80">
        <v>1.757034</v>
      </c>
      <c r="DW210" s="80" t="b">
        <v>0</v>
      </c>
      <c r="DX210" s="80" t="b">
        <v>0</v>
      </c>
      <c r="DY210" s="80" t="b">
        <v>0</v>
      </c>
      <c r="DZ210" s="80" t="b">
        <v>0</v>
      </c>
      <c r="EA210" s="80" t="b">
        <v>0</v>
      </c>
      <c r="EB210" s="80" t="b">
        <v>0</v>
      </c>
    </row>
    <row r="211" spans="6:132" x14ac:dyDescent="0.25">
      <c r="F211" s="80" t="s">
        <v>226</v>
      </c>
      <c r="G211" s="80"/>
      <c r="H211" s="80"/>
      <c r="I211" s="80">
        <v>99.185599999999994</v>
      </c>
      <c r="J211" s="80">
        <v>33.092100000000002</v>
      </c>
      <c r="K211" s="80" t="s">
        <v>1828</v>
      </c>
      <c r="L211" s="80">
        <v>0.98839361046567997</v>
      </c>
      <c r="M211" s="80">
        <v>33.265509197298101</v>
      </c>
      <c r="N211" s="80">
        <v>-56.531018394596202</v>
      </c>
      <c r="O211" s="80">
        <v>1</v>
      </c>
      <c r="P211" s="80">
        <v>2.9972591645740199</v>
      </c>
      <c r="Q211" s="80">
        <v>0</v>
      </c>
      <c r="R211" s="80">
        <v>1.01311</v>
      </c>
      <c r="S211" s="80">
        <v>0.19553100000000001</v>
      </c>
      <c r="T211" s="80">
        <v>18</v>
      </c>
      <c r="U211" s="80">
        <v>96.150099999999995</v>
      </c>
      <c r="V211" s="80" t="b">
        <v>1</v>
      </c>
      <c r="W211" s="80">
        <v>0.91826155823363198</v>
      </c>
      <c r="X211" s="80">
        <v>-1.3108755753040199E-2</v>
      </c>
      <c r="Y211" s="80">
        <v>4.79433555348713E-2</v>
      </c>
      <c r="Z211" s="80">
        <v>-1.9459981684975799E-2</v>
      </c>
      <c r="AA211" s="173">
        <v>2.9070010427734102E-6</v>
      </c>
      <c r="AB211" s="173">
        <v>3.0208063630521301E-6</v>
      </c>
      <c r="AC211" s="80">
        <v>188.66399999999999</v>
      </c>
      <c r="AD211" s="80">
        <v>116.92400000000001</v>
      </c>
      <c r="AE211" s="80">
        <v>483.63499999999999</v>
      </c>
      <c r="AF211" s="80">
        <v>0.84488993705801196</v>
      </c>
      <c r="AG211" s="80">
        <v>32.863209197298097</v>
      </c>
      <c r="AH211" s="80">
        <v>-57.726418394596202</v>
      </c>
      <c r="AI211" s="80">
        <v>1</v>
      </c>
      <c r="AJ211" s="80">
        <v>1.6135609455714801</v>
      </c>
      <c r="AK211" s="80">
        <v>1.0175799999999999</v>
      </c>
      <c r="AL211" s="173">
        <v>6.7224699999999995E-4</v>
      </c>
      <c r="AM211" s="80">
        <v>1</v>
      </c>
      <c r="AN211" s="80" t="b">
        <v>1</v>
      </c>
      <c r="AO211" s="80">
        <v>0.78884221128354504</v>
      </c>
      <c r="AP211" s="80">
        <v>-1.7578755753040201E-2</v>
      </c>
      <c r="AQ211" s="80">
        <v>3.60786385348714E-2</v>
      </c>
      <c r="AR211" s="80">
        <v>-4.6114131831146203E-2</v>
      </c>
      <c r="AS211" s="80">
        <v>5.9248639958190998E-2</v>
      </c>
      <c r="AT211" s="80">
        <v>-1.0610079442596201E-2</v>
      </c>
      <c r="AU211" s="80">
        <v>188.66399999999999</v>
      </c>
      <c r="AV211" s="80">
        <v>116.92400000000001</v>
      </c>
      <c r="AW211" s="80">
        <v>483.66</v>
      </c>
      <c r="AX211" s="80">
        <v>0.70647262082932505</v>
      </c>
      <c r="AY211" s="80">
        <v>32.863209197298097</v>
      </c>
      <c r="AZ211" s="80">
        <v>-59.726418394596202</v>
      </c>
      <c r="BA211" s="80">
        <v>1</v>
      </c>
      <c r="BB211" s="80">
        <v>1.6135609455714801</v>
      </c>
      <c r="BC211" s="80" t="b">
        <v>1</v>
      </c>
      <c r="BD211" s="80">
        <v>1.0175799999999999</v>
      </c>
      <c r="BE211" s="173">
        <v>6.7224699999999995E-4</v>
      </c>
      <c r="BF211" s="80">
        <v>0.78884221128354504</v>
      </c>
      <c r="BG211" s="80">
        <v>-1.7578755753040201E-2</v>
      </c>
      <c r="BH211" s="80">
        <v>3.60786385348714E-2</v>
      </c>
      <c r="BI211" s="80">
        <v>-4.6114131831146203E-2</v>
      </c>
      <c r="BJ211" s="80">
        <v>5.9248639958190998E-2</v>
      </c>
      <c r="BK211" s="80">
        <v>-1.0610079442596201E-2</v>
      </c>
      <c r="BL211" s="80">
        <v>197.06200000000001</v>
      </c>
      <c r="BM211" s="80">
        <v>127.47199999999999</v>
      </c>
      <c r="BN211" s="80">
        <v>481.56200000000001</v>
      </c>
      <c r="BO211" s="80">
        <v>0.83116630456283602</v>
      </c>
      <c r="BP211" s="80">
        <v>32.824009197298103</v>
      </c>
      <c r="BQ211" s="80">
        <v>-57.6480183945962</v>
      </c>
      <c r="BR211" s="80">
        <v>1</v>
      </c>
      <c r="BS211" s="80">
        <v>1.5459238107192099</v>
      </c>
      <c r="BT211" s="80" t="b">
        <v>1</v>
      </c>
      <c r="BU211" s="80">
        <v>1</v>
      </c>
      <c r="BV211" s="80">
        <v>1.0190399999999999</v>
      </c>
      <c r="BW211" s="173">
        <v>5.9630600000000001E-4</v>
      </c>
      <c r="BX211" s="80">
        <v>1</v>
      </c>
      <c r="BY211" s="80">
        <v>0.77948903983000195</v>
      </c>
      <c r="BZ211" s="80">
        <v>-1.9038755753040201E-2</v>
      </c>
      <c r="CA211" s="80">
        <v>3.5307128953676097E-2</v>
      </c>
      <c r="CB211" s="80">
        <v>-4.5641350549585603E-2</v>
      </c>
      <c r="CC211" s="80">
        <v>6.2399062465104203E-2</v>
      </c>
      <c r="CD211" s="80">
        <v>-1.00170923131874E-2</v>
      </c>
      <c r="CE211" s="80">
        <v>99.326400000000007</v>
      </c>
      <c r="CF211" s="80">
        <v>6.8488199999999999</v>
      </c>
      <c r="CG211" s="80" t="s">
        <v>1828</v>
      </c>
      <c r="CH211" s="80">
        <v>0.98839361046567997</v>
      </c>
      <c r="CI211" s="80">
        <v>33.265509197298101</v>
      </c>
      <c r="CJ211" s="80">
        <v>-56.531018394596202</v>
      </c>
      <c r="CK211" s="80">
        <v>1</v>
      </c>
      <c r="CL211" s="80">
        <v>14.5027026553479</v>
      </c>
      <c r="CM211" s="80" t="b">
        <v>1</v>
      </c>
      <c r="CN211" s="80">
        <v>1.01311</v>
      </c>
      <c r="CO211" s="80">
        <v>1.0076399999999999E-2</v>
      </c>
      <c r="CP211" s="80">
        <v>1.1929998292628801</v>
      </c>
      <c r="CQ211" s="80">
        <v>13.432399999999999</v>
      </c>
      <c r="CR211" s="80">
        <v>0.91826147634929001</v>
      </c>
      <c r="CS211" s="80">
        <v>-1.3108755753040199E-2</v>
      </c>
      <c r="CT211" s="80">
        <v>4.7943355534842497E-2</v>
      </c>
      <c r="CU211" s="80">
        <v>-1.9460054638483101E-2</v>
      </c>
      <c r="CV211" s="173">
        <v>4.0862198504853996E-6</v>
      </c>
      <c r="CW211" s="173">
        <v>3.9635328794584902E-6</v>
      </c>
      <c r="CX211" s="80">
        <v>1</v>
      </c>
      <c r="CY211" s="80" t="s">
        <v>1628</v>
      </c>
      <c r="CZ211" s="174">
        <v>188.66399999999999</v>
      </c>
      <c r="DA211" s="174">
        <v>116.92400000000001</v>
      </c>
      <c r="DB211" s="174">
        <v>483.66</v>
      </c>
      <c r="DC211" s="80">
        <v>0.70647262082932505</v>
      </c>
      <c r="DD211" s="80">
        <v>32.863209197298097</v>
      </c>
      <c r="DE211" s="80">
        <v>-59.726418394596202</v>
      </c>
      <c r="DF211" s="80">
        <v>1</v>
      </c>
      <c r="DG211" s="80">
        <v>1.6135609455714801</v>
      </c>
      <c r="DH211" s="80">
        <v>4.1365331326331596</v>
      </c>
      <c r="DI211" s="80">
        <v>2.5636051392952499</v>
      </c>
      <c r="DJ211" s="80">
        <v>0.78884221128354504</v>
      </c>
      <c r="DK211" s="80" t="b">
        <v>0</v>
      </c>
      <c r="DL211" s="80">
        <v>6.3584275000000004E-3</v>
      </c>
      <c r="DM211" s="80"/>
      <c r="DN211" s="80"/>
      <c r="DO211" s="80">
        <v>1.2086426019668499</v>
      </c>
      <c r="DP211" s="80">
        <v>1.2086426019668499</v>
      </c>
      <c r="DQ211" s="80"/>
      <c r="DR211" s="80"/>
      <c r="DS211" s="80">
        <v>1.0610520999999999</v>
      </c>
      <c r="DT211" s="80">
        <v>-1.0063918000000001</v>
      </c>
      <c r="DU211" s="80">
        <v>1.1440520000000001</v>
      </c>
      <c r="DV211" s="80">
        <v>1.2086425999999999</v>
      </c>
      <c r="DW211" s="80" t="b">
        <v>0</v>
      </c>
      <c r="DX211" s="80" t="b">
        <v>0</v>
      </c>
      <c r="DY211" s="80" t="b">
        <v>0</v>
      </c>
      <c r="DZ211" s="80" t="b">
        <v>0</v>
      </c>
      <c r="EA211" s="80" t="b">
        <v>0</v>
      </c>
      <c r="EB211" s="80" t="b">
        <v>0</v>
      </c>
    </row>
    <row r="212" spans="6:132" x14ac:dyDescent="0.25">
      <c r="F212" s="80" t="s">
        <v>280</v>
      </c>
      <c r="G212" s="80"/>
      <c r="H212" s="80"/>
      <c r="I212" s="80">
        <v>193.68799999999999</v>
      </c>
      <c r="J212" s="80">
        <v>48.895400000000002</v>
      </c>
      <c r="K212" s="80" t="s">
        <v>1828</v>
      </c>
      <c r="L212" s="80">
        <v>0.77423436638822896</v>
      </c>
      <c r="M212" s="80">
        <v>33.765409197298098</v>
      </c>
      <c r="N212" s="80">
        <v>-57.530818394596203</v>
      </c>
      <c r="O212" s="80">
        <v>-1</v>
      </c>
      <c r="P212" s="80">
        <v>3.9612724305353799</v>
      </c>
      <c r="Q212" s="80">
        <v>0</v>
      </c>
      <c r="R212" s="80">
        <v>0.98042099999999999</v>
      </c>
      <c r="S212" s="80">
        <v>-0.17323</v>
      </c>
      <c r="T212" s="80">
        <v>18</v>
      </c>
      <c r="U212" s="80">
        <v>263.29300000000001</v>
      </c>
      <c r="V212" s="80" t="b">
        <v>1</v>
      </c>
      <c r="W212" s="80">
        <v>0.53404917982769995</v>
      </c>
      <c r="X212" s="80">
        <v>1.9580244246959699E-2</v>
      </c>
      <c r="Y212" s="80">
        <v>-5.1580998575846297E-2</v>
      </c>
      <c r="Z212" s="80">
        <v>-8.5120999094009303E-2</v>
      </c>
      <c r="AA212" s="80">
        <v>5.6115658521631299E-2</v>
      </c>
      <c r="AB212" s="173">
        <v>5.4728457377084496E-7</v>
      </c>
      <c r="AC212" s="80">
        <v>295.63900000000001</v>
      </c>
      <c r="AD212" s="80">
        <v>155.48500000000001</v>
      </c>
      <c r="AE212" s="80">
        <v>301.87900000000002</v>
      </c>
      <c r="AF212" s="80">
        <v>0.64195183999442296</v>
      </c>
      <c r="AG212" s="80">
        <v>33.765409197298098</v>
      </c>
      <c r="AH212" s="80">
        <v>-59.530818394596203</v>
      </c>
      <c r="AI212" s="80">
        <v>-1</v>
      </c>
      <c r="AJ212" s="80">
        <v>1.90139884876354</v>
      </c>
      <c r="AK212" s="80">
        <v>0.98042099999999999</v>
      </c>
      <c r="AL212" s="173">
        <v>-4.1057800000000003E-46</v>
      </c>
      <c r="AM212" s="80">
        <v>17.998999999999999</v>
      </c>
      <c r="AN212" s="80" t="b">
        <v>1</v>
      </c>
      <c r="AO212" s="80">
        <v>0.53404917542917396</v>
      </c>
      <c r="AP212" s="80">
        <v>1.9580244246959699E-2</v>
      </c>
      <c r="AQ212" s="80">
        <v>-5.1580998575846297E-2</v>
      </c>
      <c r="AR212" s="80">
        <v>-8.5120999094009303E-2</v>
      </c>
      <c r="AS212" s="80">
        <v>5.6115654245259598E-2</v>
      </c>
      <c r="AT212" s="173">
        <v>2.46394131060423E-5</v>
      </c>
      <c r="AU212" s="80">
        <v>248.23099999999999</v>
      </c>
      <c r="AV212" s="80">
        <v>139.75399999999999</v>
      </c>
      <c r="AW212" s="80">
        <v>1098.08</v>
      </c>
      <c r="AX212" s="80">
        <v>0.30530524366904499</v>
      </c>
      <c r="AY212" s="80">
        <v>33.212009197298102</v>
      </c>
      <c r="AZ212" s="80">
        <v>-60.424018394596203</v>
      </c>
      <c r="BA212" s="80">
        <v>-1</v>
      </c>
      <c r="BB212" s="80">
        <v>1.77619960788242</v>
      </c>
      <c r="BC212" s="80" t="b">
        <v>1</v>
      </c>
      <c r="BD212" s="80">
        <v>0.98821099999999995</v>
      </c>
      <c r="BE212" s="173">
        <v>-5.0251699999999996E-4</v>
      </c>
      <c r="BF212" s="80">
        <v>0.34774529047640301</v>
      </c>
      <c r="BG212" s="80">
        <v>1.1790244246959699E-2</v>
      </c>
      <c r="BH212" s="80">
        <v>-5.3843311575846299E-2</v>
      </c>
      <c r="BI212" s="80">
        <v>-7.6327938094009395E-2</v>
      </c>
      <c r="BJ212" s="80">
        <v>9.8577353836568099E-2</v>
      </c>
      <c r="BK212" s="80">
        <v>-1.5171892927551099E-2</v>
      </c>
      <c r="BL212" s="80">
        <v>295.29000000000002</v>
      </c>
      <c r="BM212" s="80">
        <v>149.50700000000001</v>
      </c>
      <c r="BN212" s="80">
        <v>316.30900000000003</v>
      </c>
      <c r="BO212" s="80">
        <v>0.64195183999442296</v>
      </c>
      <c r="BP212" s="80">
        <v>33.765409197298098</v>
      </c>
      <c r="BQ212" s="80">
        <v>-59.530818394596203</v>
      </c>
      <c r="BR212" s="80">
        <v>-1</v>
      </c>
      <c r="BS212" s="80">
        <v>1.97509146728915</v>
      </c>
      <c r="BT212" s="80" t="b">
        <v>1</v>
      </c>
      <c r="BU212" s="80">
        <v>-1</v>
      </c>
      <c r="BV212" s="80">
        <v>0.98042099999999999</v>
      </c>
      <c r="BW212" s="80">
        <v>3.0265600000000002E-3</v>
      </c>
      <c r="BX212" s="80">
        <v>18</v>
      </c>
      <c r="BY212" s="80">
        <v>0.53404919566286502</v>
      </c>
      <c r="BZ212" s="80">
        <v>1.9580244246959699E-2</v>
      </c>
      <c r="CA212" s="80">
        <v>-5.1580998575846297E-2</v>
      </c>
      <c r="CB212" s="80">
        <v>-8.5120999094009303E-2</v>
      </c>
      <c r="CC212" s="80">
        <v>5.6115654281711197E-2</v>
      </c>
      <c r="CD212" s="173">
        <v>4.4099481614212604E-6</v>
      </c>
      <c r="CE212" s="80">
        <v>294.87</v>
      </c>
      <c r="CF212" s="80">
        <v>68.780699999999996</v>
      </c>
      <c r="CG212" s="80">
        <v>318.125</v>
      </c>
      <c r="CH212" s="80">
        <v>0.77423436638822896</v>
      </c>
      <c r="CI212" s="80">
        <v>33.765409197298098</v>
      </c>
      <c r="CJ212" s="80">
        <v>-57.530818394596203</v>
      </c>
      <c r="CK212" s="80">
        <v>-1</v>
      </c>
      <c r="CL212" s="80">
        <v>4.2871037951053097</v>
      </c>
      <c r="CM212" s="80" t="b">
        <v>1</v>
      </c>
      <c r="CN212" s="80">
        <v>0.98042099999999999</v>
      </c>
      <c r="CO212" s="80">
        <v>3.00037E-3</v>
      </c>
      <c r="CP212" s="173">
        <v>4.7715703519681997E-5</v>
      </c>
      <c r="CQ212" s="80">
        <v>16.513400000000001</v>
      </c>
      <c r="CR212" s="80">
        <v>0.53404918903908605</v>
      </c>
      <c r="CS212" s="80">
        <v>1.9580244246959699E-2</v>
      </c>
      <c r="CT212" s="80">
        <v>-5.1580998575846297E-2</v>
      </c>
      <c r="CU212" s="80">
        <v>-8.5120999094009303E-2</v>
      </c>
      <c r="CV212" s="80">
        <v>5.6115656115705202E-2</v>
      </c>
      <c r="CW212" s="173">
        <v>-2.1571307454726301E-6</v>
      </c>
      <c r="CX212" s="80">
        <v>1</v>
      </c>
      <c r="CY212" s="80" t="s">
        <v>1628</v>
      </c>
      <c r="CZ212" s="174">
        <v>248.23099999999999</v>
      </c>
      <c r="DA212" s="174">
        <v>139.75399999999999</v>
      </c>
      <c r="DB212" s="174">
        <v>1098.08</v>
      </c>
      <c r="DC212" s="80">
        <v>0.30530524366904499</v>
      </c>
      <c r="DD212" s="80">
        <v>33.212009197298102</v>
      </c>
      <c r="DE212" s="80">
        <v>-60.424018394596203</v>
      </c>
      <c r="DF212" s="80">
        <v>-1</v>
      </c>
      <c r="DG212" s="80">
        <v>1.77619960788242</v>
      </c>
      <c r="DH212" s="80">
        <v>7.8572348555318596</v>
      </c>
      <c r="DI212" s="80">
        <v>4.4236215460599198</v>
      </c>
      <c r="DJ212" s="80">
        <v>0.34774529047640301</v>
      </c>
      <c r="DK212" s="80" t="b">
        <v>0</v>
      </c>
      <c r="DL212" s="80">
        <v>-4.7315029999999998E-3</v>
      </c>
      <c r="DM212" s="80"/>
      <c r="DN212" s="80"/>
      <c r="DO212" s="80">
        <v>-1.21612620353698</v>
      </c>
      <c r="DP212" s="80">
        <v>1.21612620353698</v>
      </c>
      <c r="DQ212" s="80"/>
      <c r="DR212" s="80"/>
      <c r="DS212" s="80">
        <v>-1.076613</v>
      </c>
      <c r="DT212" s="80">
        <v>-1.1169454000000001</v>
      </c>
      <c r="DU212" s="80">
        <v>1.0365355000000001</v>
      </c>
      <c r="DV212" s="80">
        <v>-1.2161261999999999</v>
      </c>
      <c r="DW212" s="80" t="b">
        <v>0</v>
      </c>
      <c r="DX212" s="80" t="b">
        <v>0</v>
      </c>
      <c r="DY212" s="80" t="b">
        <v>0</v>
      </c>
      <c r="DZ212" s="80" t="b">
        <v>0</v>
      </c>
      <c r="EA212" s="80" t="b">
        <v>0</v>
      </c>
      <c r="EB212" s="80" t="b">
        <v>0</v>
      </c>
    </row>
    <row r="213" spans="6:132" x14ac:dyDescent="0.25">
      <c r="F213" s="80" t="s">
        <v>225</v>
      </c>
      <c r="G213" s="80"/>
      <c r="H213" s="80"/>
      <c r="I213" s="80">
        <v>106.533</v>
      </c>
      <c r="J213" s="80">
        <v>8.30066E-2</v>
      </c>
      <c r="K213" s="80" t="s">
        <v>1828</v>
      </c>
      <c r="L213" s="80">
        <v>0.46084041852186097</v>
      </c>
      <c r="M213" s="80">
        <v>12.634079197298099</v>
      </c>
      <c r="N213" s="80">
        <v>-15.268158394596201</v>
      </c>
      <c r="O213" s="80">
        <v>1</v>
      </c>
      <c r="P213" s="80">
        <v>1283.42806475629</v>
      </c>
      <c r="Q213" s="80">
        <v>0</v>
      </c>
      <c r="R213" s="80">
        <v>1.0703100000000001</v>
      </c>
      <c r="S213" s="80">
        <v>0.51019000000000003</v>
      </c>
      <c r="T213" s="80">
        <v>17.988499999999998</v>
      </c>
      <c r="U213" s="80">
        <v>102.89400000000001</v>
      </c>
      <c r="V213" s="80" t="b">
        <v>1</v>
      </c>
      <c r="W213" s="80">
        <v>0.53573226991273704</v>
      </c>
      <c r="X213" s="80">
        <v>-7.0311259148120905E-2</v>
      </c>
      <c r="Y213" s="80">
        <v>0.33077001232147202</v>
      </c>
      <c r="Z213" s="80">
        <v>-0.21492001820432699</v>
      </c>
      <c r="AA213" s="173">
        <v>-4.5091745408676298E-6</v>
      </c>
      <c r="AB213" s="173">
        <v>-1.98189141809024E-6</v>
      </c>
      <c r="AC213" s="80">
        <v>193.20599999999999</v>
      </c>
      <c r="AD213" s="80">
        <v>118.839</v>
      </c>
      <c r="AE213" s="80">
        <v>511.404</v>
      </c>
      <c r="AF213" s="80">
        <v>0.30672715620940799</v>
      </c>
      <c r="AG213" s="80">
        <v>12.548229197298101</v>
      </c>
      <c r="AH213" s="80">
        <v>-17.096458394596201</v>
      </c>
      <c r="AI213" s="80">
        <v>1</v>
      </c>
      <c r="AJ213" s="80">
        <v>1.6257794158483301</v>
      </c>
      <c r="AK213" s="80">
        <v>1.0628899999999999</v>
      </c>
      <c r="AL213" s="80">
        <v>1.7271299999999999E-3</v>
      </c>
      <c r="AM213" s="80">
        <v>1</v>
      </c>
      <c r="AN213" s="80" t="b">
        <v>1</v>
      </c>
      <c r="AO213" s="80">
        <v>0.48970517147155501</v>
      </c>
      <c r="AP213" s="80">
        <v>-6.2891259148120701E-2</v>
      </c>
      <c r="AQ213" s="80">
        <v>0.31919158232147199</v>
      </c>
      <c r="AR213" s="80">
        <v>-0.26449530753806999</v>
      </c>
      <c r="AS213" s="80">
        <v>2.5740320210774801E-2</v>
      </c>
      <c r="AT213" s="173">
        <v>-5.3098411941521196E-4</v>
      </c>
      <c r="AU213" s="80">
        <v>193.20599999999999</v>
      </c>
      <c r="AV213" s="80">
        <v>118.839</v>
      </c>
      <c r="AW213" s="80">
        <v>511.404</v>
      </c>
      <c r="AX213" s="80">
        <v>0.185794437518361</v>
      </c>
      <c r="AY213" s="80">
        <v>12.548229197298101</v>
      </c>
      <c r="AZ213" s="80">
        <v>-19.096458394596201</v>
      </c>
      <c r="BA213" s="80">
        <v>1</v>
      </c>
      <c r="BB213" s="80">
        <v>1.6257794158483301</v>
      </c>
      <c r="BC213" s="80" t="b">
        <v>1</v>
      </c>
      <c r="BD213" s="80">
        <v>1.0628899999999999</v>
      </c>
      <c r="BE213" s="80">
        <v>1.7271299999999999E-3</v>
      </c>
      <c r="BF213" s="80">
        <v>0.48970517147155501</v>
      </c>
      <c r="BG213" s="80">
        <v>-6.2891259148120701E-2</v>
      </c>
      <c r="BH213" s="80">
        <v>0.31919158232147199</v>
      </c>
      <c r="BI213" s="80">
        <v>-0.26449530753806999</v>
      </c>
      <c r="BJ213" s="80">
        <v>2.5740320210774801E-2</v>
      </c>
      <c r="BK213" s="173">
        <v>-5.3098411941521196E-4</v>
      </c>
      <c r="BL213" s="80">
        <v>207.09</v>
      </c>
      <c r="BM213" s="80">
        <v>140.113</v>
      </c>
      <c r="BN213" s="80">
        <v>485.93599999999998</v>
      </c>
      <c r="BO213" s="80">
        <v>0.30564296776713001</v>
      </c>
      <c r="BP213" s="80">
        <v>12.5432191972981</v>
      </c>
      <c r="BQ213" s="80">
        <v>-17.0864383945962</v>
      </c>
      <c r="BR213" s="80">
        <v>1</v>
      </c>
      <c r="BS213" s="80">
        <v>1.4780213113701</v>
      </c>
      <c r="BT213" s="80" t="b">
        <v>1</v>
      </c>
      <c r="BU213" s="80">
        <v>1</v>
      </c>
      <c r="BV213" s="80">
        <v>1.0682</v>
      </c>
      <c r="BW213" s="80">
        <v>1.31298E-3</v>
      </c>
      <c r="BX213" s="80">
        <v>1</v>
      </c>
      <c r="BY213" s="80">
        <v>0.49422223146351102</v>
      </c>
      <c r="BZ213" s="80">
        <v>-6.8201259148120905E-2</v>
      </c>
      <c r="CA213" s="80">
        <v>0.31734028642768902</v>
      </c>
      <c r="CB213" s="80">
        <v>-0.26011068018217098</v>
      </c>
      <c r="CC213" s="80">
        <v>4.3266803490985502E-2</v>
      </c>
      <c r="CD213" s="80">
        <v>-3.3684514697711601E-3</v>
      </c>
      <c r="CE213" s="80">
        <v>171.59299999999999</v>
      </c>
      <c r="CF213" s="80">
        <v>99.014600000000002</v>
      </c>
      <c r="CG213" s="80">
        <v>428.65</v>
      </c>
      <c r="CH213" s="80">
        <v>0.44072729800865701</v>
      </c>
      <c r="CI213" s="80">
        <v>12.5559391972981</v>
      </c>
      <c r="CJ213" s="80">
        <v>-15.1118783945962</v>
      </c>
      <c r="CK213" s="80">
        <v>1</v>
      </c>
      <c r="CL213" s="80">
        <v>1.73300705148533</v>
      </c>
      <c r="CM213" s="80" t="b">
        <v>1</v>
      </c>
      <c r="CN213" s="80">
        <v>1.05006</v>
      </c>
      <c r="CO213" s="173">
        <v>3.9390199999999996E-6</v>
      </c>
      <c r="CP213" s="80">
        <v>116.73425189011</v>
      </c>
      <c r="CQ213" s="80">
        <v>0.80783700000000003</v>
      </c>
      <c r="CR213" s="80">
        <v>0.47480698872069999</v>
      </c>
      <c r="CS213" s="80">
        <v>-5.0061259148120797E-2</v>
      </c>
      <c r="CT213" s="80">
        <v>0.31472547094905701</v>
      </c>
      <c r="CU213" s="80">
        <v>-0.28281240994378498</v>
      </c>
      <c r="CV213" s="80">
        <v>-4.4508152043072303E-3</v>
      </c>
      <c r="CW213" s="80">
        <v>7.0738323848689097E-3</v>
      </c>
      <c r="CX213" s="80">
        <v>1</v>
      </c>
      <c r="CY213" s="80" t="s">
        <v>1628</v>
      </c>
      <c r="CZ213" s="174">
        <v>193.20599999999999</v>
      </c>
      <c r="DA213" s="174">
        <v>118.839</v>
      </c>
      <c r="DB213" s="174">
        <v>511.404</v>
      </c>
      <c r="DC213" s="80">
        <v>0.185794437518361</v>
      </c>
      <c r="DD213" s="80">
        <v>12.548229197298101</v>
      </c>
      <c r="DE213" s="80">
        <v>-19.096458394596201</v>
      </c>
      <c r="DF213" s="80">
        <v>1</v>
      </c>
      <c r="DG213" s="80">
        <v>1.6257794158483301</v>
      </c>
      <c r="DH213" s="80">
        <v>4.3033347638401498</v>
      </c>
      <c r="DI213" s="80">
        <v>2.64693643054563</v>
      </c>
      <c r="DJ213" s="80">
        <v>0.48970517147155501</v>
      </c>
      <c r="DK213" s="80" t="b">
        <v>0</v>
      </c>
      <c r="DL213" s="80">
        <v>1.6329512000000001E-2</v>
      </c>
      <c r="DM213" s="80"/>
      <c r="DN213" s="80"/>
      <c r="DO213" s="80">
        <v>1.58050000667572</v>
      </c>
      <c r="DP213" s="80">
        <v>1.58050000667572</v>
      </c>
      <c r="DQ213" s="80"/>
      <c r="DR213" s="80"/>
      <c r="DS213" s="80">
        <v>1.4010818</v>
      </c>
      <c r="DT213" s="80">
        <v>-1.1690559</v>
      </c>
      <c r="DU213" s="80">
        <v>1.2613449999999999</v>
      </c>
      <c r="DV213" s="80">
        <v>1.5805</v>
      </c>
      <c r="DW213" s="80" t="b">
        <v>0</v>
      </c>
      <c r="DX213" s="80" t="b">
        <v>0</v>
      </c>
      <c r="DY213" s="80" t="b">
        <v>0</v>
      </c>
      <c r="DZ213" s="80" t="b">
        <v>0</v>
      </c>
      <c r="EA213" s="80" t="b">
        <v>0</v>
      </c>
      <c r="EB213" s="80" t="b">
        <v>0</v>
      </c>
    </row>
    <row r="214" spans="6:132" x14ac:dyDescent="0.25">
      <c r="F214" s="80" t="s">
        <v>233</v>
      </c>
      <c r="G214" s="80"/>
      <c r="H214" s="80"/>
      <c r="I214" s="80">
        <v>7.8803999999999998</v>
      </c>
      <c r="J214" s="80">
        <v>3.6448700000000001</v>
      </c>
      <c r="K214" s="80">
        <v>18.720800000000001</v>
      </c>
      <c r="L214" s="80">
        <v>0.934395694206265</v>
      </c>
      <c r="M214" s="80">
        <v>36.416409197298101</v>
      </c>
      <c r="N214" s="80">
        <v>-62.832818394596202</v>
      </c>
      <c r="O214" s="80">
        <v>-1</v>
      </c>
      <c r="P214" s="80">
        <v>2.1620524188791301</v>
      </c>
      <c r="Q214" s="80">
        <v>0</v>
      </c>
      <c r="R214" s="80">
        <v>0.99568900000000005</v>
      </c>
      <c r="S214" s="80">
        <v>-0.925867</v>
      </c>
      <c r="T214" s="80">
        <v>1.2464999999999999</v>
      </c>
      <c r="U214" s="80">
        <v>40.297499999999999</v>
      </c>
      <c r="V214" s="80" t="b">
        <v>1</v>
      </c>
      <c r="W214" s="80">
        <v>0.98863619103601796</v>
      </c>
      <c r="X214" s="80">
        <v>4.3110074505805498E-3</v>
      </c>
      <c r="Y214" s="80">
        <v>-3.16630362082213E-2</v>
      </c>
      <c r="Z214" s="80">
        <v>5.9713819501769003E-2</v>
      </c>
      <c r="AA214" s="80">
        <v>-3.5467507459615598E-2</v>
      </c>
      <c r="AB214" s="80">
        <v>9.4931495529453295E-3</v>
      </c>
      <c r="AC214" s="80">
        <v>72.608599999999996</v>
      </c>
      <c r="AD214" s="80">
        <v>54.263500000000001</v>
      </c>
      <c r="AE214" s="80">
        <v>107.926</v>
      </c>
      <c r="AF214" s="173">
        <v>3.0197007997334598E-5</v>
      </c>
      <c r="AG214" s="80">
        <v>24.018589197298098</v>
      </c>
      <c r="AH214" s="80">
        <v>-40.037178394596197</v>
      </c>
      <c r="AI214" s="80">
        <v>-1</v>
      </c>
      <c r="AJ214" s="80">
        <v>1.33807439623319</v>
      </c>
      <c r="AK214" s="80">
        <v>0.87206499999999998</v>
      </c>
      <c r="AL214" s="80">
        <v>-2.6616000000000001E-3</v>
      </c>
      <c r="AM214" s="80">
        <v>1</v>
      </c>
      <c r="AN214" s="80" t="b">
        <v>1</v>
      </c>
      <c r="AO214" s="80">
        <v>0.691901345832588</v>
      </c>
      <c r="AP214" s="80">
        <v>0.12793500745058001</v>
      </c>
      <c r="AQ214" s="80">
        <v>-3.1917408220672502E-2</v>
      </c>
      <c r="AR214" s="80">
        <v>-0.13441720685691799</v>
      </c>
      <c r="AS214" s="80">
        <v>-0.34598833186308497</v>
      </c>
      <c r="AT214" s="80">
        <v>7.5812999048233104E-2</v>
      </c>
      <c r="AU214" s="80">
        <v>72.608599999999996</v>
      </c>
      <c r="AV214" s="80">
        <v>54.263500000000001</v>
      </c>
      <c r="AW214" s="80">
        <v>107.669</v>
      </c>
      <c r="AX214" s="173">
        <v>9.0848055970260604E-6</v>
      </c>
      <c r="AY214" s="80">
        <v>24.018589197298098</v>
      </c>
      <c r="AZ214" s="80">
        <v>-42.037178394596197</v>
      </c>
      <c r="BA214" s="80">
        <v>-1</v>
      </c>
      <c r="BB214" s="80">
        <v>1.33807439623319</v>
      </c>
      <c r="BC214" s="80" t="b">
        <v>1</v>
      </c>
      <c r="BD214" s="80">
        <v>0.87206499999999998</v>
      </c>
      <c r="BE214" s="80">
        <v>-2.6616000000000001E-3</v>
      </c>
      <c r="BF214" s="80">
        <v>0.691901345832588</v>
      </c>
      <c r="BG214" s="80">
        <v>0.12793500745058001</v>
      </c>
      <c r="BH214" s="80">
        <v>-3.1917408220672502E-2</v>
      </c>
      <c r="BI214" s="80">
        <v>-0.13441720685691799</v>
      </c>
      <c r="BJ214" s="80">
        <v>-0.34598833186308497</v>
      </c>
      <c r="BK214" s="80">
        <v>7.5812999048233104E-2</v>
      </c>
      <c r="BL214" s="80">
        <v>11.120100000000001</v>
      </c>
      <c r="BM214" s="80">
        <v>7.3537100000000004</v>
      </c>
      <c r="BN214" s="80">
        <v>19.101600000000001</v>
      </c>
      <c r="BO214" s="80">
        <v>0.13708736269780999</v>
      </c>
      <c r="BP214" s="80">
        <v>33.580309197298099</v>
      </c>
      <c r="BQ214" s="80">
        <v>-59.160618394596199</v>
      </c>
      <c r="BR214" s="80">
        <v>-1</v>
      </c>
      <c r="BS214" s="80">
        <v>1.5121754869310799</v>
      </c>
      <c r="BT214" s="80" t="b">
        <v>1</v>
      </c>
      <c r="BU214" s="80">
        <v>-1</v>
      </c>
      <c r="BV214" s="80">
        <v>0.98055899999999996</v>
      </c>
      <c r="BW214" s="80">
        <v>1.20082E-2</v>
      </c>
      <c r="BX214" s="80">
        <v>1</v>
      </c>
      <c r="BY214" s="80">
        <v>0.96342714663588203</v>
      </c>
      <c r="BZ214" s="80">
        <v>1.94410074505806E-2</v>
      </c>
      <c r="CA214" s="80">
        <v>-4.8356552284977303E-2</v>
      </c>
      <c r="CB214" s="80">
        <v>-9.9292286753087603E-3</v>
      </c>
      <c r="CC214" s="80">
        <v>-3.5179948637141703E-2</v>
      </c>
      <c r="CD214" s="80">
        <v>0.12267130569067999</v>
      </c>
      <c r="CE214" s="80">
        <v>7.1484100000000002</v>
      </c>
      <c r="CF214" s="80">
        <v>2.3443100000000001</v>
      </c>
      <c r="CG214" s="80">
        <v>17.249099999999999</v>
      </c>
      <c r="CH214" s="80">
        <v>0.98512237825993398</v>
      </c>
      <c r="CI214" s="80">
        <v>36.739309197298098</v>
      </c>
      <c r="CJ214" s="80">
        <v>-63.478618394596197</v>
      </c>
      <c r="CK214" s="80">
        <v>-1</v>
      </c>
      <c r="CL214" s="80">
        <v>3.0492596968830901</v>
      </c>
      <c r="CM214" s="80" t="b">
        <v>1</v>
      </c>
      <c r="CN214" s="80">
        <v>0.99615299999999996</v>
      </c>
      <c r="CO214" s="80">
        <v>1.84596E-2</v>
      </c>
      <c r="CP214" s="80">
        <v>0.14273435980302901</v>
      </c>
      <c r="CQ214" s="80">
        <v>1.00058</v>
      </c>
      <c r="CR214" s="80">
        <v>0.99427000000037002</v>
      </c>
      <c r="CS214" s="80">
        <v>3.84700745058064E-3</v>
      </c>
      <c r="CT214" s="80">
        <v>-2.8482625428119999E-2</v>
      </c>
      <c r="CU214" s="80">
        <v>4.3157527398973598E-2</v>
      </c>
      <c r="CV214" s="80">
        <v>-1.6999160142423302E-2</v>
      </c>
      <c r="CW214" s="80">
        <v>3.8709267746598001E-3</v>
      </c>
      <c r="CX214" s="80">
        <v>1</v>
      </c>
      <c r="CY214" s="80" t="s">
        <v>1626</v>
      </c>
      <c r="CZ214" s="174">
        <v>7.1484100000000002</v>
      </c>
      <c r="DA214" s="174">
        <v>2.3443100000000001</v>
      </c>
      <c r="DB214" s="174">
        <v>17.249099999999999</v>
      </c>
      <c r="DC214" s="80">
        <v>0.98512237825993398</v>
      </c>
      <c r="DD214" s="80">
        <v>36.739309197298098</v>
      </c>
      <c r="DE214" s="80">
        <v>-63.478618394596197</v>
      </c>
      <c r="DF214" s="80">
        <v>-1</v>
      </c>
      <c r="DG214" s="80">
        <v>3.0492596968830901</v>
      </c>
      <c r="DH214" s="80">
        <v>7.3578579624708302</v>
      </c>
      <c r="DI214" s="80">
        <v>2.4129981352496501</v>
      </c>
      <c r="DJ214" s="80">
        <v>0.99427000000037002</v>
      </c>
      <c r="DK214" s="80" t="b">
        <v>0</v>
      </c>
      <c r="DL214" s="80">
        <v>-0.10407187</v>
      </c>
      <c r="DM214" s="80"/>
      <c r="DN214" s="80"/>
      <c r="DO214" s="80">
        <v>-6.6935300827026296</v>
      </c>
      <c r="DP214" s="80">
        <v>6.6935300827026296</v>
      </c>
      <c r="DQ214" s="80"/>
      <c r="DR214" s="80"/>
      <c r="DS214" s="80">
        <v>-1.2332433</v>
      </c>
      <c r="DT214" s="80">
        <v>-1.5388997</v>
      </c>
      <c r="DU214" s="80">
        <v>-3.8473869999999999</v>
      </c>
      <c r="DV214" s="80">
        <v>-6.69353</v>
      </c>
      <c r="DW214" s="80" t="b">
        <v>0</v>
      </c>
      <c r="DX214" s="80" t="b">
        <v>0</v>
      </c>
      <c r="DY214" s="80" t="b">
        <v>0</v>
      </c>
      <c r="DZ214" s="80" t="b">
        <v>0</v>
      </c>
      <c r="EA214" s="80" t="b">
        <v>0</v>
      </c>
      <c r="EB214" s="80" t="b">
        <v>0</v>
      </c>
    </row>
    <row r="215" spans="6:132" x14ac:dyDescent="0.25">
      <c r="F215" s="80" t="s">
        <v>254</v>
      </c>
      <c r="G215" s="80"/>
      <c r="H215" s="80"/>
      <c r="I215" s="80">
        <v>253.35900000000001</v>
      </c>
      <c r="J215" s="80">
        <v>104.666</v>
      </c>
      <c r="K215" s="80">
        <v>292.89</v>
      </c>
      <c r="L215" s="80">
        <v>0.36319362966583701</v>
      </c>
      <c r="M215" s="80">
        <v>36.116209197298097</v>
      </c>
      <c r="N215" s="80">
        <v>-62.232418394596202</v>
      </c>
      <c r="O215" s="80">
        <v>-1</v>
      </c>
      <c r="P215" s="80">
        <v>2.4206428066420802</v>
      </c>
      <c r="Q215" s="80">
        <v>0</v>
      </c>
      <c r="R215" s="80">
        <v>0.96616400000000002</v>
      </c>
      <c r="S215" s="80">
        <v>-0.306168</v>
      </c>
      <c r="T215" s="80">
        <v>18</v>
      </c>
      <c r="U215" s="80">
        <v>261.91800000000001</v>
      </c>
      <c r="V215" s="80" t="b">
        <v>1</v>
      </c>
      <c r="W215" s="80">
        <v>0.74718433832019004</v>
      </c>
      <c r="X215" s="80">
        <v>3.3835999999999901E-2</v>
      </c>
      <c r="Y215" s="80">
        <v>-0.103200681175231</v>
      </c>
      <c r="Z215" s="80">
        <v>-5.9864021505355802E-2</v>
      </c>
      <c r="AA215" s="80">
        <v>5.2879335476656901E-2</v>
      </c>
      <c r="AB215" s="173">
        <v>-1.0687813252197E-6</v>
      </c>
      <c r="AC215" s="80">
        <v>284.52999999999997</v>
      </c>
      <c r="AD215" s="80">
        <v>127.244</v>
      </c>
      <c r="AE215" s="80">
        <v>292.96699999999998</v>
      </c>
      <c r="AF215" s="80">
        <v>0.24394535043644899</v>
      </c>
      <c r="AG215" s="80">
        <v>36.116209197298097</v>
      </c>
      <c r="AH215" s="80">
        <v>-64.232418394596195</v>
      </c>
      <c r="AI215" s="80">
        <v>-1</v>
      </c>
      <c r="AJ215" s="80">
        <v>2.2360975763100801</v>
      </c>
      <c r="AK215" s="80">
        <v>0.96616400000000002</v>
      </c>
      <c r="AL215" s="173">
        <v>-7.3175500000000004E-46</v>
      </c>
      <c r="AM215" s="80">
        <v>17.998899999999999</v>
      </c>
      <c r="AN215" s="80" t="b">
        <v>1</v>
      </c>
      <c r="AO215" s="80">
        <v>0.74718434407470102</v>
      </c>
      <c r="AP215" s="80">
        <v>3.3835999999999901E-2</v>
      </c>
      <c r="AQ215" s="80">
        <v>-0.103200681175231</v>
      </c>
      <c r="AR215" s="80">
        <v>-5.9864021505355802E-2</v>
      </c>
      <c r="AS215" s="80">
        <v>5.2879327105926098E-2</v>
      </c>
      <c r="AT215" s="173">
        <v>2.1742167773952601E-5</v>
      </c>
      <c r="AU215" s="80">
        <v>126.46299999999999</v>
      </c>
      <c r="AV215" s="80">
        <v>86.943399999999997</v>
      </c>
      <c r="AW215" s="80">
        <v>229.02099999999999</v>
      </c>
      <c r="AX215" s="80">
        <v>3.7724820133021503E-2</v>
      </c>
      <c r="AY215" s="80">
        <v>34.621909197298102</v>
      </c>
      <c r="AZ215" s="80">
        <v>-63.243818394596197</v>
      </c>
      <c r="BA215" s="80">
        <v>-1</v>
      </c>
      <c r="BB215" s="80">
        <v>1.4545439906881901</v>
      </c>
      <c r="BC215" s="80" t="b">
        <v>1</v>
      </c>
      <c r="BD215" s="80">
        <v>0.98249699999999995</v>
      </c>
      <c r="BE215" s="173">
        <v>-9.2232999999999996E-4</v>
      </c>
      <c r="BF215" s="80">
        <v>0.56315236906301802</v>
      </c>
      <c r="BG215" s="80">
        <v>1.7503000000000001E-2</v>
      </c>
      <c r="BH215" s="80">
        <v>-0.109388051175231</v>
      </c>
      <c r="BI215" s="80">
        <v>-4.5760131505355697E-2</v>
      </c>
      <c r="BJ215" s="80">
        <v>0.12877932637786799</v>
      </c>
      <c r="BK215" s="80">
        <v>-2.13360010604857E-2</v>
      </c>
      <c r="BL215" s="80">
        <v>282.82299999999998</v>
      </c>
      <c r="BM215" s="80">
        <v>128.91</v>
      </c>
      <c r="BN215" s="80">
        <v>292.43299999999999</v>
      </c>
      <c r="BO215" s="80">
        <v>0.24394535043644899</v>
      </c>
      <c r="BP215" s="80">
        <v>36.116209197298097</v>
      </c>
      <c r="BQ215" s="80">
        <v>-64.232418394596195</v>
      </c>
      <c r="BR215" s="80">
        <v>-1</v>
      </c>
      <c r="BS215" s="80">
        <v>2.1939570242805</v>
      </c>
      <c r="BT215" s="80" t="b">
        <v>1</v>
      </c>
      <c r="BU215" s="80">
        <v>-1</v>
      </c>
      <c r="BV215" s="80">
        <v>0.96616400000000002</v>
      </c>
      <c r="BW215" s="80">
        <v>3.14182E-3</v>
      </c>
      <c r="BX215" s="80">
        <v>18</v>
      </c>
      <c r="BY215" s="80">
        <v>0.74718435038716202</v>
      </c>
      <c r="BZ215" s="80">
        <v>3.3835999999999901E-2</v>
      </c>
      <c r="CA215" s="80">
        <v>-0.103200681175231</v>
      </c>
      <c r="CB215" s="80">
        <v>-5.9864021505355802E-2</v>
      </c>
      <c r="CC215" s="80">
        <v>5.2879327237503902E-2</v>
      </c>
      <c r="CD215" s="173">
        <v>2.2353869746360999E-6</v>
      </c>
      <c r="CE215" s="80">
        <v>282.81</v>
      </c>
      <c r="CF215" s="80">
        <v>103.46</v>
      </c>
      <c r="CG215" s="80">
        <v>292.43</v>
      </c>
      <c r="CH215" s="80">
        <v>0.36319362966583701</v>
      </c>
      <c r="CI215" s="80">
        <v>36.116209197298097</v>
      </c>
      <c r="CJ215" s="80">
        <v>-62.232418394596202</v>
      </c>
      <c r="CK215" s="80">
        <v>-1</v>
      </c>
      <c r="CL215" s="80">
        <v>2.7335202010438802</v>
      </c>
      <c r="CM215" s="80" t="b">
        <v>1</v>
      </c>
      <c r="CN215" s="80">
        <v>0.96616400000000002</v>
      </c>
      <c r="CO215" s="80">
        <v>3.14168E-3</v>
      </c>
      <c r="CP215" s="173">
        <v>4.5402199815723798E-5</v>
      </c>
      <c r="CQ215" s="80">
        <v>17.985800000000001</v>
      </c>
      <c r="CR215" s="80">
        <v>0.74718435040908304</v>
      </c>
      <c r="CS215" s="80">
        <v>3.3835999999999901E-2</v>
      </c>
      <c r="CT215" s="80">
        <v>-0.103200681175231</v>
      </c>
      <c r="CU215" s="80">
        <v>-5.9864021505355802E-2</v>
      </c>
      <c r="CV215" s="80">
        <v>5.28793272510137E-2</v>
      </c>
      <c r="CW215" s="173">
        <v>-1.4114699168343801E-6</v>
      </c>
      <c r="CX215" s="80">
        <v>1</v>
      </c>
      <c r="CY215" s="80" t="s">
        <v>1737</v>
      </c>
      <c r="CZ215" s="174">
        <v>284.52999999999997</v>
      </c>
      <c r="DA215" s="174">
        <v>127.244</v>
      </c>
      <c r="DB215" s="174">
        <v>292.96699999999998</v>
      </c>
      <c r="DC215" s="80">
        <v>0.24394535043644899</v>
      </c>
      <c r="DD215" s="80">
        <v>36.116209197298097</v>
      </c>
      <c r="DE215" s="80">
        <v>-64.232418394596195</v>
      </c>
      <c r="DF215" s="80">
        <v>-1</v>
      </c>
      <c r="DG215" s="80">
        <v>2.2360975763100801</v>
      </c>
      <c r="DH215" s="80">
        <v>2.3024032567350901</v>
      </c>
      <c r="DI215" s="80">
        <v>1.02965240923628</v>
      </c>
      <c r="DJ215" s="80">
        <v>0.74718434407470102</v>
      </c>
      <c r="DK215" s="80" t="b">
        <v>1</v>
      </c>
      <c r="DL215" s="173">
        <v>-2.6983010000000002E-4</v>
      </c>
      <c r="DM215" s="80"/>
      <c r="DN215" s="80"/>
      <c r="DO215" s="80">
        <v>-1.4610015153884801</v>
      </c>
      <c r="DP215" s="80">
        <v>1.4610015153884801</v>
      </c>
      <c r="DQ215" s="80"/>
      <c r="DR215" s="80"/>
      <c r="DS215" s="80">
        <v>-1.1587977</v>
      </c>
      <c r="DT215" s="80">
        <v>-1.1033875</v>
      </c>
      <c r="DU215" s="80">
        <v>1.0190433000000001</v>
      </c>
      <c r="DV215" s="80">
        <v>-1.4610015000000001</v>
      </c>
      <c r="DW215" s="80" t="b">
        <v>0</v>
      </c>
      <c r="DX215" s="80" t="b">
        <v>0</v>
      </c>
      <c r="DY215" s="80" t="b">
        <v>0</v>
      </c>
      <c r="DZ215" s="80" t="b">
        <v>0</v>
      </c>
      <c r="EA215" s="80" t="b">
        <v>0</v>
      </c>
      <c r="EB215" s="80" t="b">
        <v>0</v>
      </c>
    </row>
    <row r="216" spans="6:132" x14ac:dyDescent="0.25">
      <c r="F216" s="80" t="s">
        <v>275</v>
      </c>
      <c r="G216" s="80"/>
      <c r="H216" s="80"/>
      <c r="I216" s="80" t="s">
        <v>1828</v>
      </c>
      <c r="J216" s="80" t="s">
        <v>1828</v>
      </c>
      <c r="K216" s="80" t="s">
        <v>1828</v>
      </c>
      <c r="L216" s="80">
        <v>0.57073937760247595</v>
      </c>
      <c r="M216" s="80">
        <v>35.1409091972981</v>
      </c>
      <c r="N216" s="80">
        <v>-60.281818394596201</v>
      </c>
      <c r="O216" s="80">
        <v>1</v>
      </c>
      <c r="P216" s="80" t="s">
        <v>1828</v>
      </c>
      <c r="Q216" s="80">
        <v>0</v>
      </c>
      <c r="R216" s="80">
        <v>1.00475</v>
      </c>
      <c r="S216" s="80">
        <v>0.109127</v>
      </c>
      <c r="T216" s="80">
        <v>18</v>
      </c>
      <c r="U216" s="80">
        <v>109.282</v>
      </c>
      <c r="V216" s="80" t="b">
        <v>1</v>
      </c>
      <c r="W216" s="80">
        <v>0.34990595357439302</v>
      </c>
      <c r="X216" s="80">
        <v>-4.7500149011612198E-3</v>
      </c>
      <c r="Y216" s="80">
        <v>8.5159990628560195E-2</v>
      </c>
      <c r="Z216" s="80">
        <v>-0.108734981822851</v>
      </c>
      <c r="AA216" s="173">
        <v>3.4200666498840301E-7</v>
      </c>
      <c r="AB216" s="173">
        <v>1.0130954457565601E-6</v>
      </c>
      <c r="AC216" s="80">
        <v>307.36500000000001</v>
      </c>
      <c r="AD216" s="80">
        <v>166.71799999999999</v>
      </c>
      <c r="AE216" s="80">
        <v>4774.34</v>
      </c>
      <c r="AF216" s="80">
        <v>0.42087492785117397</v>
      </c>
      <c r="AG216" s="80">
        <v>35.121709197298102</v>
      </c>
      <c r="AH216" s="80">
        <v>-62.243418394596198</v>
      </c>
      <c r="AI216" s="80">
        <v>1</v>
      </c>
      <c r="AJ216" s="80">
        <v>1.8436221643733699</v>
      </c>
      <c r="AK216" s="80">
        <v>1.0066600000000001</v>
      </c>
      <c r="AL216" s="173">
        <v>1.07089E-7</v>
      </c>
      <c r="AM216" s="80">
        <v>2.4226700000000001</v>
      </c>
      <c r="AN216" s="80" t="b">
        <v>1</v>
      </c>
      <c r="AO216" s="80">
        <v>0.339461289069659</v>
      </c>
      <c r="AP216" s="80">
        <v>-6.6600149011612998E-3</v>
      </c>
      <c r="AQ216" s="80">
        <v>8.3214288370920306E-2</v>
      </c>
      <c r="AR216" s="80">
        <v>-0.111156196117876</v>
      </c>
      <c r="AS216" s="80">
        <v>8.9562605012376492E-3</v>
      </c>
      <c r="AT216" s="173">
        <v>-1.7900393528114101E-4</v>
      </c>
      <c r="AU216" s="80">
        <v>322.43799999999999</v>
      </c>
      <c r="AV216" s="80">
        <v>162.41200000000001</v>
      </c>
      <c r="AW216" s="80">
        <v>19998.900000000001</v>
      </c>
      <c r="AX216" s="80">
        <v>0.24410833676017399</v>
      </c>
      <c r="AY216" s="80">
        <v>34.984609197298099</v>
      </c>
      <c r="AZ216" s="80">
        <v>-63.969218394596197</v>
      </c>
      <c r="BA216" s="80">
        <v>1</v>
      </c>
      <c r="BB216" s="80">
        <v>1.98530896731768</v>
      </c>
      <c r="BC216" s="80" t="b">
        <v>1</v>
      </c>
      <c r="BD216" s="80">
        <v>1.0012099999999999</v>
      </c>
      <c r="BE216" s="173">
        <v>3.5554899999999998E-4</v>
      </c>
      <c r="BF216" s="80">
        <v>0.28226753912534203</v>
      </c>
      <c r="BG216" s="80">
        <v>-1.21001490116112E-3</v>
      </c>
      <c r="BH216" s="80">
        <v>8.4788951628560399E-2</v>
      </c>
      <c r="BI216" s="80">
        <v>-0.116928098775283</v>
      </c>
      <c r="BJ216" s="80">
        <v>-1.3648231934610899E-2</v>
      </c>
      <c r="BK216" s="80">
        <v>6.00331170349122E-3</v>
      </c>
      <c r="BL216" s="80">
        <v>307.10899999999998</v>
      </c>
      <c r="BM216" s="80">
        <v>172.50800000000001</v>
      </c>
      <c r="BN216" s="80">
        <v>4445.0600000000004</v>
      </c>
      <c r="BO216" s="80">
        <v>0.420791533317457</v>
      </c>
      <c r="BP216" s="80">
        <v>35.1214091972981</v>
      </c>
      <c r="BQ216" s="80">
        <v>-62.242818394596199</v>
      </c>
      <c r="BR216" s="80">
        <v>1</v>
      </c>
      <c r="BS216" s="80">
        <v>1.7802594662276501</v>
      </c>
      <c r="BT216" s="80" t="b">
        <v>1</v>
      </c>
      <c r="BU216" s="80">
        <v>1</v>
      </c>
      <c r="BV216" s="80">
        <v>1.0066999999999999</v>
      </c>
      <c r="BW216" s="173">
        <v>1.2842800000000001E-3</v>
      </c>
      <c r="BX216" s="80">
        <v>2.4003800000000002</v>
      </c>
      <c r="BY216" s="80">
        <v>0.33929748991525899</v>
      </c>
      <c r="BZ216" s="80">
        <v>-6.7000149011611203E-3</v>
      </c>
      <c r="CA216" s="80">
        <v>8.3173487445777003E-2</v>
      </c>
      <c r="CB216" s="80">
        <v>-0.11119514035606901</v>
      </c>
      <c r="CC216" s="80">
        <v>9.0897667623690507E-3</v>
      </c>
      <c r="CD216" s="173">
        <v>-1.7277494712764001E-4</v>
      </c>
      <c r="CE216" s="80" t="s">
        <v>1828</v>
      </c>
      <c r="CF216" s="80" t="s">
        <v>1828</v>
      </c>
      <c r="CG216" s="80" t="s">
        <v>1828</v>
      </c>
      <c r="CH216" s="80">
        <v>0.57073937760247595</v>
      </c>
      <c r="CI216" s="80">
        <v>35.1409091972981</v>
      </c>
      <c r="CJ216" s="80">
        <v>-60.281818394596201</v>
      </c>
      <c r="CK216" s="80">
        <v>1</v>
      </c>
      <c r="CL216" s="80" t="s">
        <v>1828</v>
      </c>
      <c r="CM216" s="80" t="b">
        <v>1</v>
      </c>
      <c r="CN216" s="80">
        <v>1.00475</v>
      </c>
      <c r="CO216" s="80">
        <v>9.1031900000000006E-3</v>
      </c>
      <c r="CP216" s="80">
        <v>1.10861113261314</v>
      </c>
      <c r="CQ216" s="80">
        <v>18</v>
      </c>
      <c r="CR216" s="80">
        <v>0.349905953598179</v>
      </c>
      <c r="CS216" s="80">
        <v>-4.7500149011612198E-3</v>
      </c>
      <c r="CT216" s="80">
        <v>8.5159990628560195E-2</v>
      </c>
      <c r="CU216" s="80">
        <v>-0.108734981818601</v>
      </c>
      <c r="CV216" s="173">
        <v>6.44723471054931E-7</v>
      </c>
      <c r="CW216" s="173">
        <v>9.7621043670947906E-7</v>
      </c>
      <c r="CX216" s="80">
        <v>1</v>
      </c>
      <c r="CY216" s="80" t="s">
        <v>1628</v>
      </c>
      <c r="CZ216" s="174">
        <v>322.43799999999999</v>
      </c>
      <c r="DA216" s="174">
        <v>162.41200000000001</v>
      </c>
      <c r="DB216" s="174">
        <v>19998.900000000001</v>
      </c>
      <c r="DC216" s="80">
        <v>0.24410833676017399</v>
      </c>
      <c r="DD216" s="80">
        <v>34.984609197298099</v>
      </c>
      <c r="DE216" s="80">
        <v>-63.969218394596197</v>
      </c>
      <c r="DF216" s="80">
        <v>1</v>
      </c>
      <c r="DG216" s="80">
        <v>1.98530896731768</v>
      </c>
      <c r="DH216" s="80">
        <v>123.136837179518</v>
      </c>
      <c r="DI216" s="80">
        <v>62.024017020326397</v>
      </c>
      <c r="DJ216" s="80">
        <v>0.28226753912534203</v>
      </c>
      <c r="DK216" s="80" t="b">
        <v>0</v>
      </c>
      <c r="DL216" s="80">
        <v>0</v>
      </c>
      <c r="DM216" s="80"/>
      <c r="DN216" s="80"/>
      <c r="DO216" s="80">
        <v>-1.1160526275634699</v>
      </c>
      <c r="DP216" s="80">
        <v>1.1160526275634699</v>
      </c>
      <c r="DQ216" s="80"/>
      <c r="DR216" s="80"/>
      <c r="DS216" s="80">
        <v>1.0899099999999999</v>
      </c>
      <c r="DT216" s="80">
        <v>-1.1160526</v>
      </c>
      <c r="DU216" s="80">
        <v>1.0231167000000001</v>
      </c>
      <c r="DV216" s="80">
        <v>1.1138779999999999</v>
      </c>
      <c r="DW216" s="80" t="b">
        <v>0</v>
      </c>
      <c r="DX216" s="80" t="b">
        <v>0</v>
      </c>
      <c r="DY216" s="80" t="b">
        <v>0</v>
      </c>
      <c r="DZ216" s="80" t="b">
        <v>0</v>
      </c>
      <c r="EA216" s="80" t="b">
        <v>0</v>
      </c>
      <c r="EB216" s="80" t="b">
        <v>0</v>
      </c>
    </row>
    <row r="217" spans="6:132" x14ac:dyDescent="0.25">
      <c r="F217" s="80" t="s">
        <v>276</v>
      </c>
      <c r="G217" s="80"/>
      <c r="H217" s="80"/>
      <c r="I217" s="80">
        <v>108.129</v>
      </c>
      <c r="J217" s="80">
        <v>84.468900000000005</v>
      </c>
      <c r="K217" s="80">
        <v>293.66399999999999</v>
      </c>
      <c r="L217" s="80">
        <v>0.673057328312897</v>
      </c>
      <c r="M217" s="80">
        <v>31.873009197298099</v>
      </c>
      <c r="N217" s="80">
        <v>-53.746018394596199</v>
      </c>
      <c r="O217" s="80">
        <v>1</v>
      </c>
      <c r="P217" s="80">
        <v>1.2801042750645499</v>
      </c>
      <c r="Q217" s="80">
        <v>0</v>
      </c>
      <c r="R217" s="80">
        <v>0.96421400000000002</v>
      </c>
      <c r="S217" s="80">
        <v>0.33852199999999999</v>
      </c>
      <c r="T217" s="80">
        <v>18</v>
      </c>
      <c r="U217" s="80">
        <v>110.779</v>
      </c>
      <c r="V217" s="80" t="b">
        <v>1</v>
      </c>
      <c r="W217" s="80">
        <v>0.82039227609259102</v>
      </c>
      <c r="X217" s="173">
        <v>3.5784740851879097E-2</v>
      </c>
      <c r="Y217" s="173">
        <v>9.926429456075241E-4</v>
      </c>
      <c r="Z217" s="80">
        <v>-0.14462900460731101</v>
      </c>
      <c r="AA217" s="173">
        <v>-1.3208354363580799E-6</v>
      </c>
      <c r="AB217" s="173">
        <v>1.7625152448630301E-9</v>
      </c>
      <c r="AC217" s="80">
        <v>200.36600000000001</v>
      </c>
      <c r="AD217" s="80">
        <v>97.570099999999996</v>
      </c>
      <c r="AE217" s="80">
        <v>294.82499999999999</v>
      </c>
      <c r="AF217" s="80">
        <v>0.50934431035775796</v>
      </c>
      <c r="AG217" s="80">
        <v>31.8117091972981</v>
      </c>
      <c r="AH217" s="80">
        <v>-55.6234183945962</v>
      </c>
      <c r="AI217" s="80">
        <v>1</v>
      </c>
      <c r="AJ217" s="80">
        <v>2.0535594408532898</v>
      </c>
      <c r="AK217" s="80">
        <v>0.96737099999999998</v>
      </c>
      <c r="AL217" s="173">
        <v>7.22321E-7</v>
      </c>
      <c r="AM217" s="80">
        <v>2.2878500000000002</v>
      </c>
      <c r="AN217" s="80" t="b">
        <v>1</v>
      </c>
      <c r="AO217" s="80">
        <v>0.80739321685541499</v>
      </c>
      <c r="AP217" s="80">
        <v>3.2627740851879097E-2</v>
      </c>
      <c r="AQ217" s="80">
        <v>-2.3386502754377801E-3</v>
      </c>
      <c r="AR217" s="80">
        <v>-0.14993810405135999</v>
      </c>
      <c r="AS217" s="80">
        <v>1.5940975190381498E-2</v>
      </c>
      <c r="AT217" s="173">
        <v>-3.8197520186144997E-4</v>
      </c>
      <c r="AU217" s="80">
        <v>124.48399999999999</v>
      </c>
      <c r="AV217" s="80">
        <v>85.863500000000002</v>
      </c>
      <c r="AW217" s="80">
        <v>223.46</v>
      </c>
      <c r="AX217" s="80">
        <v>0.17328227737323099</v>
      </c>
      <c r="AY217" s="80">
        <v>30.970509197298099</v>
      </c>
      <c r="AZ217" s="80">
        <v>-55.941018394596199</v>
      </c>
      <c r="BA217" s="80">
        <v>1</v>
      </c>
      <c r="BB217" s="80">
        <v>1.44978949146028</v>
      </c>
      <c r="BC217" s="80" t="b">
        <v>1</v>
      </c>
      <c r="BD217" s="80">
        <v>0.95060599999999995</v>
      </c>
      <c r="BE217" s="173">
        <v>1.1149300000000001E-3</v>
      </c>
      <c r="BF217" s="80">
        <v>0.72831013763667796</v>
      </c>
      <c r="BG217" s="80">
        <v>4.9392740851879099E-2</v>
      </c>
      <c r="BH217" s="80">
        <v>2.3364129456076E-3</v>
      </c>
      <c r="BI217" s="80">
        <v>-0.167813694491805</v>
      </c>
      <c r="BJ217" s="80">
        <v>-5.1595707916259601E-2</v>
      </c>
      <c r="BK217" s="80">
        <v>1.76509962463378E-2</v>
      </c>
      <c r="BL217" s="80">
        <v>205.51599999999999</v>
      </c>
      <c r="BM217" s="80">
        <v>104.663</v>
      </c>
      <c r="BN217" s="80">
        <v>290.83999999999997</v>
      </c>
      <c r="BO217" s="80">
        <v>0.507823934700118</v>
      </c>
      <c r="BP217" s="80">
        <v>31.806909197298101</v>
      </c>
      <c r="BQ217" s="80">
        <v>-55.613818394596201</v>
      </c>
      <c r="BR217" s="80">
        <v>1</v>
      </c>
      <c r="BS217" s="80">
        <v>1.96359745086611</v>
      </c>
      <c r="BT217" s="80" t="b">
        <v>1</v>
      </c>
      <c r="BU217" s="80">
        <v>1</v>
      </c>
      <c r="BV217" s="80">
        <v>0.967638</v>
      </c>
      <c r="BW217" s="173">
        <v>1.9251800000000001E-3</v>
      </c>
      <c r="BX217" s="80">
        <v>2.2076699999999998</v>
      </c>
      <c r="BY217" s="80">
        <v>0.80644555663311301</v>
      </c>
      <c r="BZ217" s="80">
        <v>3.2360740851879101E-2</v>
      </c>
      <c r="CA217" s="80">
        <v>-2.6262593187356101E-3</v>
      </c>
      <c r="CB217" s="80">
        <v>-0.15025894601523401</v>
      </c>
      <c r="CC217" s="80">
        <v>1.70551470853934E-2</v>
      </c>
      <c r="CD217" s="173">
        <v>-3.4530294334755802E-4</v>
      </c>
      <c r="CE217" s="80">
        <v>108.747</v>
      </c>
      <c r="CF217" s="80">
        <v>85.870900000000006</v>
      </c>
      <c r="CG217" s="80">
        <v>291.524</v>
      </c>
      <c r="CH217" s="80">
        <v>0.673057328312897</v>
      </c>
      <c r="CI217" s="80">
        <v>31.873009197298099</v>
      </c>
      <c r="CJ217" s="80">
        <v>-53.746018394596199</v>
      </c>
      <c r="CK217" s="80">
        <v>1</v>
      </c>
      <c r="CL217" s="80">
        <v>1.26640107417064</v>
      </c>
      <c r="CM217" s="80" t="b">
        <v>1</v>
      </c>
      <c r="CN217" s="80">
        <v>0.96421400000000002</v>
      </c>
      <c r="CO217" s="173">
        <v>8.7668699999999995E-3</v>
      </c>
      <c r="CP217" s="80">
        <v>1.3510863870824401</v>
      </c>
      <c r="CQ217" s="80">
        <v>14.566800000000001</v>
      </c>
      <c r="CR217" s="80">
        <v>0.82039226508802399</v>
      </c>
      <c r="CS217" s="173">
        <v>3.5784740851879097E-2</v>
      </c>
      <c r="CT217" s="173">
        <v>9.9264294560708001E-4</v>
      </c>
      <c r="CU217" s="80">
        <v>-0.14462900931466399</v>
      </c>
      <c r="CV217" s="173">
        <v>2.68744992926173E-7</v>
      </c>
      <c r="CW217" s="173">
        <v>-4.1338797784895502E-7</v>
      </c>
      <c r="CX217" s="80">
        <v>1</v>
      </c>
      <c r="CY217" s="80" t="s">
        <v>1628</v>
      </c>
      <c r="CZ217" s="174">
        <v>124.48399999999999</v>
      </c>
      <c r="DA217" s="174">
        <v>85.863500000000002</v>
      </c>
      <c r="DB217" s="174">
        <v>223.46</v>
      </c>
      <c r="DC217" s="80">
        <v>0.17328227737323099</v>
      </c>
      <c r="DD217" s="80">
        <v>30.970509197298099</v>
      </c>
      <c r="DE217" s="80">
        <v>-55.941018394596199</v>
      </c>
      <c r="DF217" s="80">
        <v>1</v>
      </c>
      <c r="DG217" s="80">
        <v>1.44978949146028</v>
      </c>
      <c r="DH217" s="80">
        <v>2.6025028096921199</v>
      </c>
      <c r="DI217" s="80">
        <v>1.79509013206516</v>
      </c>
      <c r="DJ217" s="80">
        <v>0.72831013763667796</v>
      </c>
      <c r="DK217" s="80" t="b">
        <v>0</v>
      </c>
      <c r="DL217" s="80">
        <v>1.0619488E-2</v>
      </c>
      <c r="DM217" s="80"/>
      <c r="DN217" s="80"/>
      <c r="DO217" s="80">
        <v>1.3027377128601001</v>
      </c>
      <c r="DP217" s="80">
        <v>1.3027377128601001</v>
      </c>
      <c r="DQ217" s="80"/>
      <c r="DR217" s="80"/>
      <c r="DS217" s="80">
        <v>-1.0360463</v>
      </c>
      <c r="DT217" s="80">
        <v>-1.2201282</v>
      </c>
      <c r="DU217" s="80">
        <v>1.0105046</v>
      </c>
      <c r="DV217" s="80">
        <v>1.3027377</v>
      </c>
      <c r="DW217" s="80" t="b">
        <v>0</v>
      </c>
      <c r="DX217" s="80" t="b">
        <v>0</v>
      </c>
      <c r="DY217" s="80" t="b">
        <v>0</v>
      </c>
      <c r="DZ217" s="80" t="b">
        <v>0</v>
      </c>
      <c r="EA217" s="80" t="b">
        <v>0</v>
      </c>
      <c r="EB217" s="80" t="b">
        <v>0</v>
      </c>
    </row>
    <row r="218" spans="6:132" x14ac:dyDescent="0.25">
      <c r="F218" s="80" t="s">
        <v>244</v>
      </c>
      <c r="G218" s="80"/>
      <c r="H218" s="80"/>
      <c r="I218" s="80" t="s">
        <v>1828</v>
      </c>
      <c r="J218" s="80" t="s">
        <v>1828</v>
      </c>
      <c r="K218" s="80" t="s">
        <v>1828</v>
      </c>
      <c r="L218" s="80">
        <v>0.97131798211979803</v>
      </c>
      <c r="M218" s="80">
        <v>18.2206891972981</v>
      </c>
      <c r="N218" s="80">
        <v>-26.4413783945962</v>
      </c>
      <c r="O218" s="80">
        <v>-1</v>
      </c>
      <c r="P218" s="80" t="s">
        <v>1828</v>
      </c>
      <c r="Q218" s="80">
        <v>0</v>
      </c>
      <c r="R218" s="80">
        <v>0.98310500000000001</v>
      </c>
      <c r="S218" s="80">
        <v>-0.20557700000000001</v>
      </c>
      <c r="T218" s="80">
        <v>18</v>
      </c>
      <c r="U218" s="80">
        <v>278.21199999999999</v>
      </c>
      <c r="V218" s="80" t="b">
        <v>1</v>
      </c>
      <c r="W218" s="80">
        <v>0.42643860417164098</v>
      </c>
      <c r="X218" s="80">
        <v>1.6893740851879099E-2</v>
      </c>
      <c r="Y218" s="80">
        <v>-5.7731684188842697E-2</v>
      </c>
      <c r="Z218" s="80">
        <v>-0.10680001590728699</v>
      </c>
      <c r="AA218" s="173">
        <v>8.3881642356014904E-2</v>
      </c>
      <c r="AB218" s="173">
        <v>7.0759825621102802E-7</v>
      </c>
      <c r="AC218" s="80">
        <v>307.483</v>
      </c>
      <c r="AD218" s="80">
        <v>211.87799999999999</v>
      </c>
      <c r="AE218" s="80">
        <v>459.22300000000001</v>
      </c>
      <c r="AF218" s="80">
        <v>0.92674267677186895</v>
      </c>
      <c r="AG218" s="80">
        <v>18.2206891972981</v>
      </c>
      <c r="AH218" s="80">
        <v>-28.4413783945962</v>
      </c>
      <c r="AI218" s="80">
        <v>-1</v>
      </c>
      <c r="AJ218" s="80">
        <v>1.45122664929818</v>
      </c>
      <c r="AK218" s="80">
        <v>0.98310500000000001</v>
      </c>
      <c r="AL218" s="173">
        <v>-4.3675299999999998E-46</v>
      </c>
      <c r="AM218" s="80">
        <v>17.994</v>
      </c>
      <c r="AN218" s="80" t="b">
        <v>1</v>
      </c>
      <c r="AO218" s="80">
        <v>0.42643860162215902</v>
      </c>
      <c r="AP218" s="80">
        <v>1.6893740851879099E-2</v>
      </c>
      <c r="AQ218" s="80">
        <v>-5.7731684188842697E-2</v>
      </c>
      <c r="AR218" s="80">
        <v>-0.10680001590728699</v>
      </c>
      <c r="AS218" s="80">
        <v>8.3881640719243006E-2</v>
      </c>
      <c r="AT218" s="173">
        <v>1.9317113202132999E-5</v>
      </c>
      <c r="AU218" s="80">
        <v>514.94799999999998</v>
      </c>
      <c r="AV218" s="80">
        <v>202.68799999999999</v>
      </c>
      <c r="AW218" s="80" t="s">
        <v>1828</v>
      </c>
      <c r="AX218" s="80">
        <v>0.73915356854736403</v>
      </c>
      <c r="AY218" s="80">
        <v>18.034099197298101</v>
      </c>
      <c r="AZ218" s="80">
        <v>-30.068198394596202</v>
      </c>
      <c r="BA218" s="80">
        <v>-1</v>
      </c>
      <c r="BB218" s="80">
        <v>2.5405944111146099</v>
      </c>
      <c r="BC218" s="80" t="b">
        <v>1</v>
      </c>
      <c r="BD218" s="80">
        <v>0.98930499999999999</v>
      </c>
      <c r="BE218" s="173">
        <v>-4.9903600000000001E-4</v>
      </c>
      <c r="BF218" s="80">
        <v>0.23235723815210799</v>
      </c>
      <c r="BG218" s="80">
        <v>1.06937408518791E-2</v>
      </c>
      <c r="BH218" s="80">
        <v>-5.84422881888427E-2</v>
      </c>
      <c r="BI218" s="80">
        <v>-9.6531827907287496E-2</v>
      </c>
      <c r="BJ218" s="80">
        <v>0.127585240294392</v>
      </c>
      <c r="BK218" s="80">
        <v>-1.99841884223938E-2</v>
      </c>
      <c r="BL218" s="80">
        <v>308.44900000000001</v>
      </c>
      <c r="BM218" s="80">
        <v>202.523</v>
      </c>
      <c r="BN218" s="80">
        <v>1803.04</v>
      </c>
      <c r="BO218" s="80">
        <v>0.92674267677186895</v>
      </c>
      <c r="BP218" s="80">
        <v>18.2206891972981</v>
      </c>
      <c r="BQ218" s="80">
        <v>-28.4413783945962</v>
      </c>
      <c r="BR218" s="80">
        <v>-1</v>
      </c>
      <c r="BS218" s="80">
        <v>1.5230319519264399</v>
      </c>
      <c r="BT218" s="80" t="b">
        <v>1</v>
      </c>
      <c r="BU218" s="80">
        <v>-1</v>
      </c>
      <c r="BV218" s="80">
        <v>0.98310500000000001</v>
      </c>
      <c r="BW218" s="173">
        <v>3.0321900000000001E-3</v>
      </c>
      <c r="BX218" s="80">
        <v>18</v>
      </c>
      <c r="BY218" s="80">
        <v>0.42643861110474501</v>
      </c>
      <c r="BZ218" s="80">
        <v>1.6893740851879099E-2</v>
      </c>
      <c r="CA218" s="80">
        <v>-5.7731684188842697E-2</v>
      </c>
      <c r="CB218" s="80">
        <v>-0.10680001590728699</v>
      </c>
      <c r="CC218" s="80">
        <v>8.3881640755938999E-2</v>
      </c>
      <c r="CD218" s="173">
        <v>-1.5062460791970199E-6</v>
      </c>
      <c r="CE218" s="80">
        <v>308.44900000000001</v>
      </c>
      <c r="CF218" s="80">
        <v>98.42</v>
      </c>
      <c r="CG218" s="80">
        <v>43582.7</v>
      </c>
      <c r="CH218" s="80">
        <v>0.97131798211979803</v>
      </c>
      <c r="CI218" s="80">
        <v>18.2206891972981</v>
      </c>
      <c r="CJ218" s="80">
        <v>-26.4413783945962</v>
      </c>
      <c r="CK218" s="80">
        <v>-1</v>
      </c>
      <c r="CL218" s="80">
        <v>3.1340073155862598</v>
      </c>
      <c r="CM218" s="80" t="b">
        <v>1</v>
      </c>
      <c r="CN218" s="80">
        <v>0.98310500000000001</v>
      </c>
      <c r="CO218" s="80">
        <v>3.03221E-3</v>
      </c>
      <c r="CP218" s="173">
        <v>1.19545919118018E-4</v>
      </c>
      <c r="CQ218" s="80">
        <v>18</v>
      </c>
      <c r="CR218" s="80">
        <v>0.42643861087136498</v>
      </c>
      <c r="CS218" s="80">
        <v>1.6893740851879099E-2</v>
      </c>
      <c r="CT218" s="80">
        <v>-5.7731684188842697E-2</v>
      </c>
      <c r="CU218" s="80">
        <v>-0.10680001590728699</v>
      </c>
      <c r="CV218" s="173">
        <v>8.3881640755938597E-2</v>
      </c>
      <c r="CW218" s="173">
        <v>-3.3534009138413902E-6</v>
      </c>
      <c r="CX218" s="80">
        <v>1</v>
      </c>
      <c r="CY218" s="80" t="s">
        <v>1628</v>
      </c>
      <c r="CZ218" s="174">
        <v>514.94799999999998</v>
      </c>
      <c r="DA218" s="174">
        <v>202.68799999999999</v>
      </c>
      <c r="DB218" s="174" t="s">
        <v>1828</v>
      </c>
      <c r="DC218" s="80">
        <v>0.73915356854736403</v>
      </c>
      <c r="DD218" s="80">
        <v>18.034099197298101</v>
      </c>
      <c r="DE218" s="80">
        <v>-30.068198394596202</v>
      </c>
      <c r="DF218" s="80">
        <v>-1</v>
      </c>
      <c r="DG218" s="80">
        <v>2.5405944111146099</v>
      </c>
      <c r="DH218" s="80" t="s">
        <v>1828</v>
      </c>
      <c r="DI218" s="80" t="s">
        <v>1828</v>
      </c>
      <c r="DJ218" s="80">
        <v>0.23235723815210799</v>
      </c>
      <c r="DK218" s="80" t="b">
        <v>0</v>
      </c>
      <c r="DL218" s="80">
        <v>0</v>
      </c>
      <c r="DM218" s="80"/>
      <c r="DN218" s="80"/>
      <c r="DO218" s="80">
        <v>-1.2200909852981501</v>
      </c>
      <c r="DP218" s="80">
        <v>1.2200909852981501</v>
      </c>
      <c r="DQ218" s="80"/>
      <c r="DR218" s="80"/>
      <c r="DS218" s="80">
        <v>-1.0806437</v>
      </c>
      <c r="DT218" s="80">
        <v>-1.1411538000000001</v>
      </c>
      <c r="DU218" s="80">
        <v>1.066988</v>
      </c>
      <c r="DV218" s="80">
        <v>-1.220091</v>
      </c>
      <c r="DW218" s="80" t="b">
        <v>0</v>
      </c>
      <c r="DX218" s="80" t="b">
        <v>0</v>
      </c>
      <c r="DY218" s="80" t="b">
        <v>0</v>
      </c>
      <c r="DZ218" s="80" t="b">
        <v>0</v>
      </c>
      <c r="EA218" s="80" t="b">
        <v>0</v>
      </c>
      <c r="EB218" s="80" t="b">
        <v>0</v>
      </c>
    </row>
    <row r="219" spans="6:132" x14ac:dyDescent="0.25">
      <c r="F219" s="80" t="s">
        <v>284</v>
      </c>
      <c r="G219" s="80"/>
      <c r="H219" s="80"/>
      <c r="I219" s="80">
        <v>189.07300000000001</v>
      </c>
      <c r="J219" s="80">
        <v>107.574</v>
      </c>
      <c r="K219" s="80" t="s">
        <v>1828</v>
      </c>
      <c r="L219" s="80">
        <v>0.66986422121608002</v>
      </c>
      <c r="M219" s="80">
        <v>19.376445597298101</v>
      </c>
      <c r="N219" s="80">
        <v>-28.752891194596199</v>
      </c>
      <c r="O219" s="80">
        <v>-1</v>
      </c>
      <c r="P219" s="80">
        <v>1.7576087158607001</v>
      </c>
      <c r="Q219" s="80">
        <v>0</v>
      </c>
      <c r="R219" s="80">
        <v>0.98482199999999998</v>
      </c>
      <c r="S219" s="80">
        <v>-0.43999700000000003</v>
      </c>
      <c r="T219" s="80">
        <v>17.999700000000001</v>
      </c>
      <c r="U219" s="80">
        <v>280.49200000000002</v>
      </c>
      <c r="V219" s="80" t="b">
        <v>1</v>
      </c>
      <c r="W219" s="80">
        <v>0.58132087593498705</v>
      </c>
      <c r="X219" s="80">
        <v>1.51867544322014E-2</v>
      </c>
      <c r="Y219" s="80">
        <v>-0.14687866462580301</v>
      </c>
      <c r="Z219" s="80">
        <v>-9.6166993114471397E-2</v>
      </c>
      <c r="AA219" s="173">
        <v>0.17049133668636299</v>
      </c>
      <c r="AB219" s="173">
        <v>-1.24827255221227E-6</v>
      </c>
      <c r="AC219" s="80">
        <v>294.37400000000002</v>
      </c>
      <c r="AD219" s="80">
        <v>176.029</v>
      </c>
      <c r="AE219" s="80">
        <v>431.15499999999997</v>
      </c>
      <c r="AF219" s="80">
        <v>0.52564721768793499</v>
      </c>
      <c r="AG219" s="80">
        <v>19.376445597298101</v>
      </c>
      <c r="AH219" s="80">
        <v>-30.752891194596199</v>
      </c>
      <c r="AI219" s="80">
        <v>-1</v>
      </c>
      <c r="AJ219" s="80">
        <v>1.6723039953644001</v>
      </c>
      <c r="AK219" s="80">
        <v>0.98482199999999998</v>
      </c>
      <c r="AL219" s="173">
        <v>-8.74889E-46</v>
      </c>
      <c r="AM219" s="80">
        <v>18</v>
      </c>
      <c r="AN219" s="80" t="b">
        <v>1</v>
      </c>
      <c r="AO219" s="80">
        <v>0.58132088291754802</v>
      </c>
      <c r="AP219" s="80">
        <v>1.51867544322014E-2</v>
      </c>
      <c r="AQ219" s="80">
        <v>-0.14687866462580301</v>
      </c>
      <c r="AR219" s="80">
        <v>-9.6166993114471397E-2</v>
      </c>
      <c r="AS219" s="80">
        <v>0.170491333750458</v>
      </c>
      <c r="AT219" s="173">
        <v>-6.6998772418891406E-8</v>
      </c>
      <c r="AU219" s="80">
        <v>248.92500000000001</v>
      </c>
      <c r="AV219" s="80">
        <v>139.99100000000001</v>
      </c>
      <c r="AW219" s="80">
        <v>1110.78</v>
      </c>
      <c r="AX219" s="80">
        <v>0.16227151188000299</v>
      </c>
      <c r="AY219" s="80">
        <v>18.407428197298099</v>
      </c>
      <c r="AZ219" s="80">
        <v>-30.814856394596202</v>
      </c>
      <c r="BA219" s="80">
        <v>-1</v>
      </c>
      <c r="BB219" s="80">
        <v>1.7781500239301</v>
      </c>
      <c r="BC219" s="80" t="b">
        <v>1</v>
      </c>
      <c r="BD219" s="80">
        <v>0.99582800000000005</v>
      </c>
      <c r="BE219" s="80">
        <v>-1.0141600000000001E-3</v>
      </c>
      <c r="BF219" s="80">
        <v>0.32351751640743698</v>
      </c>
      <c r="BG219" s="80">
        <v>4.1807544322013303E-3</v>
      </c>
      <c r="BH219" s="80">
        <v>-0.14672890462580301</v>
      </c>
      <c r="BI219" s="80">
        <v>-7.3705713114471494E-2</v>
      </c>
      <c r="BJ219" s="80">
        <v>0.26090133287556899</v>
      </c>
      <c r="BK219" s="80">
        <v>-4.5707991199493501E-2</v>
      </c>
      <c r="BL219" s="80">
        <v>293.28899999999999</v>
      </c>
      <c r="BM219" s="80">
        <v>174.887</v>
      </c>
      <c r="BN219" s="80">
        <v>313.23899999999998</v>
      </c>
      <c r="BO219" s="80">
        <v>0.52564721768793499</v>
      </c>
      <c r="BP219" s="80">
        <v>19.376445597298101</v>
      </c>
      <c r="BQ219" s="80">
        <v>-30.752891194596199</v>
      </c>
      <c r="BR219" s="80">
        <v>-1</v>
      </c>
      <c r="BS219" s="80">
        <v>1.6770200186405999</v>
      </c>
      <c r="BT219" s="80" t="b">
        <v>1</v>
      </c>
      <c r="BU219" s="80">
        <v>-1</v>
      </c>
      <c r="BV219" s="80">
        <v>0.98482199999999998</v>
      </c>
      <c r="BW219" s="80">
        <v>3.1772699999999998E-3</v>
      </c>
      <c r="BX219" s="80">
        <v>18</v>
      </c>
      <c r="BY219" s="80">
        <v>0.58132088211032695</v>
      </c>
      <c r="BZ219" s="80">
        <v>1.51867544322014E-2</v>
      </c>
      <c r="CA219" s="80">
        <v>-0.14687866462580301</v>
      </c>
      <c r="CB219" s="80">
        <v>-9.6166993114471397E-2</v>
      </c>
      <c r="CC219" s="80">
        <v>0.170491333947908</v>
      </c>
      <c r="CD219" s="173">
        <v>-6.9705643391815202E-6</v>
      </c>
      <c r="CE219" s="80">
        <v>293.28899999999999</v>
      </c>
      <c r="CF219" s="80">
        <v>105.783</v>
      </c>
      <c r="CG219" s="80">
        <v>313.24200000000002</v>
      </c>
      <c r="CH219" s="80">
        <v>0.66986422121608002</v>
      </c>
      <c r="CI219" s="80">
        <v>19.376445597298101</v>
      </c>
      <c r="CJ219" s="80">
        <v>-28.752891194596199</v>
      </c>
      <c r="CK219" s="80">
        <v>-1</v>
      </c>
      <c r="CL219" s="80">
        <v>2.7725532457956299</v>
      </c>
      <c r="CM219" s="80" t="b">
        <v>1</v>
      </c>
      <c r="CN219" s="80">
        <v>0.98482199999999998</v>
      </c>
      <c r="CO219" s="80">
        <v>3.1772800000000002E-3</v>
      </c>
      <c r="CP219" s="173">
        <v>4.54990095671152E-5</v>
      </c>
      <c r="CQ219" s="80">
        <v>18</v>
      </c>
      <c r="CR219" s="80">
        <v>0.58132088211162303</v>
      </c>
      <c r="CS219" s="80">
        <v>1.51867544322014E-2</v>
      </c>
      <c r="CT219" s="80">
        <v>-0.14687866462580301</v>
      </c>
      <c r="CU219" s="80">
        <v>-9.6166993114471397E-2</v>
      </c>
      <c r="CV219" s="173">
        <v>0.17049133394791999</v>
      </c>
      <c r="CW219" s="173">
        <v>-6.95691034668932E-6</v>
      </c>
      <c r="CX219" s="80">
        <v>1</v>
      </c>
      <c r="CY219" s="80" t="s">
        <v>1628</v>
      </c>
      <c r="CZ219" s="174">
        <v>248.92500000000001</v>
      </c>
      <c r="DA219" s="174">
        <v>139.99100000000001</v>
      </c>
      <c r="DB219" s="174">
        <v>1110.78</v>
      </c>
      <c r="DC219" s="80">
        <v>0.16227151188000299</v>
      </c>
      <c r="DD219" s="80">
        <v>18.407428197298099</v>
      </c>
      <c r="DE219" s="80">
        <v>-30.814856394596202</v>
      </c>
      <c r="DF219" s="80">
        <v>-1</v>
      </c>
      <c r="DG219" s="80">
        <v>1.7781500239301</v>
      </c>
      <c r="DH219" s="80">
        <v>7.9346529419748402</v>
      </c>
      <c r="DI219" s="80">
        <v>4.4623079240735102</v>
      </c>
      <c r="DJ219" s="80">
        <v>0.32351751640743698</v>
      </c>
      <c r="DK219" s="80" t="b">
        <v>0</v>
      </c>
      <c r="DL219" s="80">
        <v>-9.5491589999999998E-3</v>
      </c>
      <c r="DM219" s="80"/>
      <c r="DN219" s="80"/>
      <c r="DO219" s="80">
        <v>-1.5483078956603999</v>
      </c>
      <c r="DP219" s="80">
        <v>1.5483078956603999</v>
      </c>
      <c r="DQ219" s="80"/>
      <c r="DR219" s="80"/>
      <c r="DS219" s="80">
        <v>-1.1934085000000001</v>
      </c>
      <c r="DT219" s="80">
        <v>-1.1253059000000001</v>
      </c>
      <c r="DU219" s="80">
        <v>1.1553034</v>
      </c>
      <c r="DV219" s="80">
        <v>-1.5483079</v>
      </c>
      <c r="DW219" s="80" t="b">
        <v>0</v>
      </c>
      <c r="DX219" s="80" t="b">
        <v>0</v>
      </c>
      <c r="DY219" s="80" t="b">
        <v>0</v>
      </c>
      <c r="DZ219" s="80" t="b">
        <v>0</v>
      </c>
      <c r="EA219" s="80" t="b">
        <v>0</v>
      </c>
      <c r="EB219" s="80" t="b">
        <v>0</v>
      </c>
    </row>
    <row r="220" spans="6:132" x14ac:dyDescent="0.25">
      <c r="F220" s="80" t="s">
        <v>257</v>
      </c>
      <c r="G220" s="80"/>
      <c r="H220" s="80"/>
      <c r="I220" s="80">
        <v>259.66699999999997</v>
      </c>
      <c r="J220" s="80">
        <v>103.34099999999999</v>
      </c>
      <c r="K220" s="80">
        <v>292.54199999999997</v>
      </c>
      <c r="L220" s="80">
        <v>0.174251937351628</v>
      </c>
      <c r="M220" s="80">
        <v>24.9840091972981</v>
      </c>
      <c r="N220" s="80">
        <v>-39.9680183945962</v>
      </c>
      <c r="O220" s="80">
        <v>-1</v>
      </c>
      <c r="P220" s="80">
        <v>2.5127200239982099</v>
      </c>
      <c r="Q220" s="80">
        <v>0</v>
      </c>
      <c r="R220" s="80">
        <v>0.92769199999999996</v>
      </c>
      <c r="S220" s="80">
        <v>-0.55191999999999997</v>
      </c>
      <c r="T220" s="80">
        <v>18</v>
      </c>
      <c r="U220" s="80">
        <v>269.78800000000001</v>
      </c>
      <c r="V220" s="80" t="b">
        <v>1</v>
      </c>
      <c r="W220" s="80">
        <v>0.71120956319703799</v>
      </c>
      <c r="X220" s="80">
        <v>7.2307999999999997E-2</v>
      </c>
      <c r="Y220" s="80">
        <v>-0.23851865920257501</v>
      </c>
      <c r="Z220" s="80">
        <v>-2.9370227737426299E-3</v>
      </c>
      <c r="AA220" s="173">
        <v>4.7654634477735498E-2</v>
      </c>
      <c r="AB220" s="173">
        <v>-1.6979693373553299E-7</v>
      </c>
      <c r="AC220" s="80">
        <v>277.34899999999999</v>
      </c>
      <c r="AD220" s="80">
        <v>104.736</v>
      </c>
      <c r="AE220" s="80">
        <v>292.858</v>
      </c>
      <c r="AF220" s="80">
        <v>0.103673869242617</v>
      </c>
      <c r="AG220" s="80">
        <v>24.9840091972981</v>
      </c>
      <c r="AH220" s="80">
        <v>-41.9680183945962</v>
      </c>
      <c r="AI220" s="80">
        <v>-1</v>
      </c>
      <c r="AJ220" s="80">
        <v>2.6480770699663898</v>
      </c>
      <c r="AK220" s="80">
        <v>0.92769199999999996</v>
      </c>
      <c r="AL220" s="173">
        <v>-1.24096E-45</v>
      </c>
      <c r="AM220" s="80">
        <v>18</v>
      </c>
      <c r="AN220" s="80" t="b">
        <v>1</v>
      </c>
      <c r="AO220" s="80">
        <v>0.711209566773225</v>
      </c>
      <c r="AP220" s="80">
        <v>7.2307999999999997E-2</v>
      </c>
      <c r="AQ220" s="80">
        <v>-0.23851865920257501</v>
      </c>
      <c r="AR220" s="80">
        <v>-2.9370227737426299E-3</v>
      </c>
      <c r="AS220" s="80">
        <v>4.7654626092186798E-2</v>
      </c>
      <c r="AT220" s="173">
        <v>1.33153624548576E-6</v>
      </c>
      <c r="AU220" s="80">
        <v>121.889</v>
      </c>
      <c r="AV220" s="80">
        <v>84.432000000000002</v>
      </c>
      <c r="AW220" s="80">
        <v>216.32599999999999</v>
      </c>
      <c r="AX220" s="80">
        <v>1.8380218448383698E-2</v>
      </c>
      <c r="AY220" s="80">
        <v>23.8173291972981</v>
      </c>
      <c r="AZ220" s="80">
        <v>-41.634658394596201</v>
      </c>
      <c r="BA220" s="80">
        <v>-1</v>
      </c>
      <c r="BB220" s="80">
        <v>1.4436351146484701</v>
      </c>
      <c r="BC220" s="80" t="b">
        <v>1</v>
      </c>
      <c r="BD220" s="80">
        <v>0.957978</v>
      </c>
      <c r="BE220" s="173">
        <v>-1.60078E-3</v>
      </c>
      <c r="BF220" s="80">
        <v>0.56193432194418602</v>
      </c>
      <c r="BG220" s="80">
        <v>4.2021999999999997E-2</v>
      </c>
      <c r="BH220" s="80">
        <v>-0.25119607920257497</v>
      </c>
      <c r="BI220" s="80">
        <v>1.9602717226257199E-2</v>
      </c>
      <c r="BJ220" s="80">
        <v>0.177446624851226</v>
      </c>
      <c r="BK220" s="173">
        <v>-3.0823998493194501E-2</v>
      </c>
      <c r="BL220" s="80">
        <v>280.78399999999999</v>
      </c>
      <c r="BM220" s="80">
        <v>110.816</v>
      </c>
      <c r="BN220" s="80">
        <v>291.59100000000001</v>
      </c>
      <c r="BO220" s="80">
        <v>0.103673869242617</v>
      </c>
      <c r="BP220" s="80">
        <v>24.9840091972981</v>
      </c>
      <c r="BQ220" s="80">
        <v>-41.9680183945962</v>
      </c>
      <c r="BR220" s="80">
        <v>-1</v>
      </c>
      <c r="BS220" s="80">
        <v>2.5337857349119202</v>
      </c>
      <c r="BT220" s="80" t="b">
        <v>1</v>
      </c>
      <c r="BU220" s="80">
        <v>-1</v>
      </c>
      <c r="BV220" s="80">
        <v>0.92769199999999996</v>
      </c>
      <c r="BW220" s="173">
        <v>3.2756399999999998E-3</v>
      </c>
      <c r="BX220" s="80">
        <v>17.9999</v>
      </c>
      <c r="BY220" s="80">
        <v>0.71120956656135004</v>
      </c>
      <c r="BZ220" s="80">
        <v>7.2307999999999997E-2</v>
      </c>
      <c r="CA220" s="80">
        <v>-0.23851865920257501</v>
      </c>
      <c r="CB220" s="80">
        <v>-2.9370227737426299E-3</v>
      </c>
      <c r="CC220" s="80">
        <v>4.7654626600200402E-2</v>
      </c>
      <c r="CD220" s="173">
        <v>7.7586488250735997E-7</v>
      </c>
      <c r="CE220" s="80">
        <v>266.42</v>
      </c>
      <c r="CF220" s="80">
        <v>101.572</v>
      </c>
      <c r="CG220" s="80">
        <v>291.161</v>
      </c>
      <c r="CH220" s="80">
        <v>0.174251937351628</v>
      </c>
      <c r="CI220" s="80">
        <v>24.9840091972981</v>
      </c>
      <c r="CJ220" s="80">
        <v>-39.9680183945962</v>
      </c>
      <c r="CK220" s="80">
        <v>-1</v>
      </c>
      <c r="CL220" s="80">
        <v>2.6229669593982501</v>
      </c>
      <c r="CM220" s="80" t="b">
        <v>1</v>
      </c>
      <c r="CN220" s="80">
        <v>0.92769199999999996</v>
      </c>
      <c r="CO220" s="80">
        <v>3.6005999999999998E-3</v>
      </c>
      <c r="CP220" s="80">
        <v>0.472164895279926</v>
      </c>
      <c r="CQ220" s="80">
        <v>18</v>
      </c>
      <c r="CR220" s="80">
        <v>0.711209565145283</v>
      </c>
      <c r="CS220" s="80">
        <v>7.2307999999999997E-2</v>
      </c>
      <c r="CT220" s="80">
        <v>-0.23851865920257501</v>
      </c>
      <c r="CU220" s="80">
        <v>-2.9370227737426299E-3</v>
      </c>
      <c r="CV220" s="173">
        <v>4.7654629917047997E-2</v>
      </c>
      <c r="CW220" s="173">
        <v>-5.03227275905349E-7</v>
      </c>
      <c r="CX220" s="80">
        <v>1</v>
      </c>
      <c r="CY220" s="80" t="s">
        <v>1737</v>
      </c>
      <c r="CZ220" s="174">
        <v>277.34899999999999</v>
      </c>
      <c r="DA220" s="174">
        <v>104.736</v>
      </c>
      <c r="DB220" s="174">
        <v>292.858</v>
      </c>
      <c r="DC220" s="80">
        <v>0.103673869242617</v>
      </c>
      <c r="DD220" s="80">
        <v>24.9840091972981</v>
      </c>
      <c r="DE220" s="80">
        <v>-41.9680183945962</v>
      </c>
      <c r="DF220" s="80">
        <v>-1</v>
      </c>
      <c r="DG220" s="80">
        <v>2.6480770699663898</v>
      </c>
      <c r="DH220" s="80">
        <v>2.7961541399327801</v>
      </c>
      <c r="DI220" s="80">
        <v>1.0559187161302099</v>
      </c>
      <c r="DJ220" s="80">
        <v>0.711209566773225</v>
      </c>
      <c r="DK220" s="80" t="b">
        <v>1</v>
      </c>
      <c r="DL220" s="173">
        <v>-4.3878587999999997E-4</v>
      </c>
      <c r="DM220" s="80"/>
      <c r="DN220" s="80"/>
      <c r="DO220" s="80">
        <v>-2.23753690719604</v>
      </c>
      <c r="DP220" s="80">
        <v>2.23753690719604</v>
      </c>
      <c r="DQ220" s="80"/>
      <c r="DR220" s="80"/>
      <c r="DS220" s="80">
        <v>-1.4510137000000001</v>
      </c>
      <c r="DT220" s="80">
        <v>-1.0813675</v>
      </c>
      <c r="DU220" s="80">
        <v>-1.0252764999999999</v>
      </c>
      <c r="DV220" s="80">
        <v>-2.2375370000000001</v>
      </c>
      <c r="DW220" s="80" t="b">
        <v>0</v>
      </c>
      <c r="DX220" s="80" t="b">
        <v>0</v>
      </c>
      <c r="DY220" s="80" t="b">
        <v>0</v>
      </c>
      <c r="DZ220" s="80" t="b">
        <v>0</v>
      </c>
      <c r="EA220" s="80" t="b">
        <v>0</v>
      </c>
      <c r="EB220" s="80" t="b">
        <v>0</v>
      </c>
    </row>
    <row r="221" spans="6:132" x14ac:dyDescent="0.25">
      <c r="F221" s="80" t="s">
        <v>214</v>
      </c>
      <c r="G221" s="80"/>
      <c r="H221" s="80"/>
      <c r="I221" s="80">
        <v>105.929</v>
      </c>
      <c r="J221" s="80">
        <v>93.332800000000006</v>
      </c>
      <c r="K221" s="80">
        <v>299.334</v>
      </c>
      <c r="L221" s="80">
        <v>0.324373806060267</v>
      </c>
      <c r="M221" s="80">
        <v>37.450509197298103</v>
      </c>
      <c r="N221" s="80">
        <v>-64.901018394596207</v>
      </c>
      <c r="O221" s="80">
        <v>1</v>
      </c>
      <c r="P221" s="80">
        <v>1.1349600569146101</v>
      </c>
      <c r="Q221" s="80">
        <v>0</v>
      </c>
      <c r="R221" s="80">
        <v>0.96597</v>
      </c>
      <c r="S221" s="80">
        <v>0.206232</v>
      </c>
      <c r="T221" s="80">
        <v>17.956</v>
      </c>
      <c r="U221" s="80">
        <v>106.063</v>
      </c>
      <c r="V221" s="80" t="b">
        <v>1</v>
      </c>
      <c r="W221" s="80">
        <v>0.63960021220270602</v>
      </c>
      <c r="X221" s="80">
        <v>3.4031244246959601E-2</v>
      </c>
      <c r="Y221" s="80">
        <v>7.4266986338297203E-3</v>
      </c>
      <c r="Z221" s="80">
        <v>-0.14726497782704101</v>
      </c>
      <c r="AA221" s="173">
        <v>-2.5652810353715601E-6</v>
      </c>
      <c r="AB221" s="173">
        <v>-7.3111092735445002E-9</v>
      </c>
      <c r="AC221" s="80">
        <v>211.345</v>
      </c>
      <c r="AD221" s="80">
        <v>110.209</v>
      </c>
      <c r="AE221" s="80">
        <v>300.34399999999999</v>
      </c>
      <c r="AF221" s="80">
        <v>0.186131115624772</v>
      </c>
      <c r="AG221" s="80">
        <v>37.269509197298099</v>
      </c>
      <c r="AH221" s="80">
        <v>-66.539018394596198</v>
      </c>
      <c r="AI221" s="80">
        <v>1</v>
      </c>
      <c r="AJ221" s="80">
        <v>1.91767460007803</v>
      </c>
      <c r="AK221" s="80">
        <v>0.97071200000000002</v>
      </c>
      <c r="AL221" s="173">
        <v>3.2986200000000002E-6</v>
      </c>
      <c r="AM221" s="80">
        <v>1.9328099999999999</v>
      </c>
      <c r="AN221" s="80" t="b">
        <v>1</v>
      </c>
      <c r="AO221" s="80">
        <v>0.59980313110724803</v>
      </c>
      <c r="AP221" s="80">
        <v>2.9289244246959601E-2</v>
      </c>
      <c r="AQ221" s="80">
        <v>2.3449587893564698E-3</v>
      </c>
      <c r="AR221" s="80">
        <v>-0.15484706186627301</v>
      </c>
      <c r="AS221" s="80">
        <v>2.4233725712997201E-2</v>
      </c>
      <c r="AT221" s="173">
        <v>-8.7576323389981705E-4</v>
      </c>
      <c r="AU221" s="80">
        <v>157.10300000000001</v>
      </c>
      <c r="AV221" s="80">
        <v>102.623</v>
      </c>
      <c r="AW221" s="80">
        <v>331.42</v>
      </c>
      <c r="AX221" s="80">
        <v>6.7446913917291906E-2</v>
      </c>
      <c r="AY221" s="80">
        <v>36.7873091972981</v>
      </c>
      <c r="AZ221" s="80">
        <v>-67.5746183945962</v>
      </c>
      <c r="BA221" s="80">
        <v>1</v>
      </c>
      <c r="BB221" s="80">
        <v>1.53087514494801</v>
      </c>
      <c r="BC221" s="80" t="b">
        <v>1</v>
      </c>
      <c r="BD221" s="80">
        <v>0.96211000000000002</v>
      </c>
      <c r="BE221" s="173">
        <v>6.6969999999999996E-4</v>
      </c>
      <c r="BF221" s="80">
        <v>0.54319614371389802</v>
      </c>
      <c r="BG221" s="80">
        <v>3.7891244246959603E-2</v>
      </c>
      <c r="BH221" s="80">
        <v>3.9199986338297396E-3</v>
      </c>
      <c r="BI221" s="80">
        <v>-0.16550507766494699</v>
      </c>
      <c r="BJ221" s="80">
        <v>-9.9266434478759696E-3</v>
      </c>
      <c r="BK221" s="80">
        <v>9.1819910812378502E-3</v>
      </c>
      <c r="BL221" s="80">
        <v>214.91900000000001</v>
      </c>
      <c r="BM221" s="80">
        <v>116.60899999999999</v>
      </c>
      <c r="BN221" s="80">
        <v>300.15899999999999</v>
      </c>
      <c r="BO221" s="80">
        <v>0.18526109727849199</v>
      </c>
      <c r="BP221" s="80">
        <v>37.263309197298099</v>
      </c>
      <c r="BQ221" s="80">
        <v>-66.526618394596198</v>
      </c>
      <c r="BR221" s="80">
        <v>1</v>
      </c>
      <c r="BS221" s="80">
        <v>1.84307386222332</v>
      </c>
      <c r="BT221" s="80" t="b">
        <v>1</v>
      </c>
      <c r="BU221" s="80">
        <v>1</v>
      </c>
      <c r="BV221" s="80">
        <v>0.97090399999999999</v>
      </c>
      <c r="BW221" s="80">
        <v>1.3805499999999999E-3</v>
      </c>
      <c r="BX221" s="80">
        <v>1.88944</v>
      </c>
      <c r="BY221" s="80">
        <v>0.59851537741651295</v>
      </c>
      <c r="BZ221" s="80">
        <v>2.90972442469596E-2</v>
      </c>
      <c r="CA221" s="80">
        <v>2.1368994353872998E-3</v>
      </c>
      <c r="CB221" s="80">
        <v>-0.155038541878247</v>
      </c>
      <c r="CC221" s="80">
        <v>2.4940654029214498E-2</v>
      </c>
      <c r="CD221" s="173">
        <v>-7.9717360462328002E-4</v>
      </c>
      <c r="CE221" s="80">
        <v>105.824</v>
      </c>
      <c r="CF221" s="80">
        <v>80.430899999999994</v>
      </c>
      <c r="CG221" s="80">
        <v>300.19600000000003</v>
      </c>
      <c r="CH221" s="80">
        <v>0.324373806060267</v>
      </c>
      <c r="CI221" s="80">
        <v>37.450509197298103</v>
      </c>
      <c r="CJ221" s="80">
        <v>-64.901018394596207</v>
      </c>
      <c r="CK221" s="80">
        <v>1</v>
      </c>
      <c r="CL221" s="80">
        <v>1.3157132395633999</v>
      </c>
      <c r="CM221" s="80" t="b">
        <v>1</v>
      </c>
      <c r="CN221" s="80">
        <v>0.96597</v>
      </c>
      <c r="CO221" s="80">
        <v>9.2051400000000005E-3</v>
      </c>
      <c r="CP221" s="173">
        <v>1.2134966675096599</v>
      </c>
      <c r="CQ221" s="80">
        <v>14.6074</v>
      </c>
      <c r="CR221" s="80">
        <v>0.63960018664257101</v>
      </c>
      <c r="CS221" s="80">
        <v>3.4031244246959601E-2</v>
      </c>
      <c r="CT221" s="80">
        <v>7.4266986338290498E-3</v>
      </c>
      <c r="CU221" s="80">
        <v>-0.14726498336229699</v>
      </c>
      <c r="CV221" s="173">
        <v>-1.6340351760568599E-7</v>
      </c>
      <c r="CW221" s="173">
        <v>6.1516692961838196E-7</v>
      </c>
      <c r="CX221" s="80">
        <v>1</v>
      </c>
      <c r="CY221" s="80" t="s">
        <v>1628</v>
      </c>
      <c r="CZ221" s="174">
        <v>157.10300000000001</v>
      </c>
      <c r="DA221" s="174">
        <v>102.623</v>
      </c>
      <c r="DB221" s="174">
        <v>331.42</v>
      </c>
      <c r="DC221" s="80">
        <v>6.7446913917291906E-2</v>
      </c>
      <c r="DD221" s="80">
        <v>36.7873091972981</v>
      </c>
      <c r="DE221" s="80">
        <v>-67.5746183945962</v>
      </c>
      <c r="DF221" s="80">
        <v>1</v>
      </c>
      <c r="DG221" s="80">
        <v>1.53087514494801</v>
      </c>
      <c r="DH221" s="80">
        <v>3.2294904651004099</v>
      </c>
      <c r="DI221" s="80">
        <v>2.1095714276620998</v>
      </c>
      <c r="DJ221" s="80">
        <v>0.54319614371389802</v>
      </c>
      <c r="DK221" s="80" t="b">
        <v>0</v>
      </c>
      <c r="DL221" s="80">
        <v>6.3532099999999998E-3</v>
      </c>
      <c r="DM221" s="80"/>
      <c r="DN221" s="80"/>
      <c r="DO221" s="80">
        <v>-1.2214426994323699</v>
      </c>
      <c r="DP221" s="80">
        <v>1.2214426994323699</v>
      </c>
      <c r="DQ221" s="80"/>
      <c r="DR221" s="80"/>
      <c r="DS221" s="80">
        <v>-1.0273317</v>
      </c>
      <c r="DT221" s="80">
        <v>-1.2214427000000001</v>
      </c>
      <c r="DU221" s="80">
        <v>1.0191520000000001</v>
      </c>
      <c r="DV221" s="80">
        <v>1.1722003999999999</v>
      </c>
      <c r="DW221" s="80" t="b">
        <v>0</v>
      </c>
      <c r="DX221" s="80" t="b">
        <v>0</v>
      </c>
      <c r="DY221" s="80" t="b">
        <v>0</v>
      </c>
      <c r="DZ221" s="80" t="b">
        <v>0</v>
      </c>
      <c r="EA221" s="80" t="b">
        <v>0</v>
      </c>
      <c r="EB221" s="80" t="b">
        <v>0</v>
      </c>
    </row>
    <row r="222" spans="6:132" x14ac:dyDescent="0.25">
      <c r="F222" s="80" t="s">
        <v>227</v>
      </c>
      <c r="G222" s="80"/>
      <c r="H222" s="80"/>
      <c r="I222" s="80">
        <v>103.215</v>
      </c>
      <c r="J222" s="80">
        <v>62.228099999999998</v>
      </c>
      <c r="K222" s="80">
        <v>298.76499999999999</v>
      </c>
      <c r="L222" s="80">
        <v>0.92384890102999095</v>
      </c>
      <c r="M222" s="80">
        <v>26.6268391972981</v>
      </c>
      <c r="N222" s="80">
        <v>-43.2536783945962</v>
      </c>
      <c r="O222" s="80">
        <v>1</v>
      </c>
      <c r="P222" s="80">
        <v>1.65865581626307</v>
      </c>
      <c r="Q222" s="80">
        <v>0</v>
      </c>
      <c r="R222" s="80">
        <v>0.97678100000000001</v>
      </c>
      <c r="S222" s="80">
        <v>0.335281</v>
      </c>
      <c r="T222" s="80">
        <v>18</v>
      </c>
      <c r="U222" s="80">
        <v>103.00700000000001</v>
      </c>
      <c r="V222" s="80" t="b">
        <v>1</v>
      </c>
      <c r="W222" s="80">
        <v>0.84745973645080497</v>
      </c>
      <c r="X222" s="80">
        <v>2.3218999999999899E-2</v>
      </c>
      <c r="Y222" s="80">
        <v>2.4338991143544399E-2</v>
      </c>
      <c r="Z222" s="80">
        <v>-0.12938599758175001</v>
      </c>
      <c r="AA222" s="173">
        <v>-5.0651986023275697E-6</v>
      </c>
      <c r="AB222" s="173">
        <v>2.70345346109479E-9</v>
      </c>
      <c r="AC222" s="80">
        <v>184.64699999999999</v>
      </c>
      <c r="AD222" s="80">
        <v>102.989</v>
      </c>
      <c r="AE222" s="80">
        <v>300.61099999999999</v>
      </c>
      <c r="AF222" s="80">
        <v>0.75008041618508603</v>
      </c>
      <c r="AG222" s="80">
        <v>26.367899197298101</v>
      </c>
      <c r="AH222" s="80">
        <v>-44.735798394596202</v>
      </c>
      <c r="AI222" s="80">
        <v>1</v>
      </c>
      <c r="AJ222" s="80">
        <v>1.7928807930944</v>
      </c>
      <c r="AK222" s="80">
        <v>0.98213700000000004</v>
      </c>
      <c r="AL222" s="173">
        <v>1.5024E-4</v>
      </c>
      <c r="AM222" s="80">
        <v>1.35053</v>
      </c>
      <c r="AN222" s="80" t="b">
        <v>1</v>
      </c>
      <c r="AO222" s="80">
        <v>0.78313513540121305</v>
      </c>
      <c r="AP222" s="80">
        <v>1.78629999999999E-2</v>
      </c>
      <c r="AQ222" s="80">
        <v>1.5152824779830499E-2</v>
      </c>
      <c r="AR222" s="80">
        <v>-0.151630229925592</v>
      </c>
      <c r="AS222" s="80">
        <v>4.3127313021511897E-2</v>
      </c>
      <c r="AT222" s="173">
        <v>-2.8970884485242099E-3</v>
      </c>
      <c r="AU222" s="80">
        <v>155.37700000000001</v>
      </c>
      <c r="AV222" s="80">
        <v>101.791</v>
      </c>
      <c r="AW222" s="80">
        <v>324.68299999999999</v>
      </c>
      <c r="AX222" s="80">
        <v>0.551625541090074</v>
      </c>
      <c r="AY222" s="80">
        <v>26.278249197298098</v>
      </c>
      <c r="AZ222" s="80">
        <v>-46.556498394596197</v>
      </c>
      <c r="BA222" s="80">
        <v>1</v>
      </c>
      <c r="BB222" s="80">
        <v>1.5264316098672699</v>
      </c>
      <c r="BC222" s="80" t="b">
        <v>1</v>
      </c>
      <c r="BD222" s="80">
        <v>0.97331999999999996</v>
      </c>
      <c r="BE222" s="173">
        <v>1.1169000000000001E-3</v>
      </c>
      <c r="BF222" s="80">
        <v>0.76347840659760302</v>
      </c>
      <c r="BG222" s="80">
        <v>2.6679999999999999E-2</v>
      </c>
      <c r="BH222" s="80">
        <v>1.55140911435445E-2</v>
      </c>
      <c r="BI222" s="80">
        <v>-0.16278269715804999</v>
      </c>
      <c r="BJ222" s="80">
        <v>1.5736691226959199E-2</v>
      </c>
      <c r="BK222" s="80">
        <v>3.6720012283326599E-3</v>
      </c>
      <c r="BL222" s="80">
        <v>288.85000000000002</v>
      </c>
      <c r="BM222" s="80">
        <v>111.792</v>
      </c>
      <c r="BN222" s="80">
        <v>303.952</v>
      </c>
      <c r="BO222" s="80">
        <v>0.61760804531436897</v>
      </c>
      <c r="BP222" s="80">
        <v>26.0028691972981</v>
      </c>
      <c r="BQ222" s="80">
        <v>-44.0057383945962</v>
      </c>
      <c r="BR222" s="80">
        <v>1</v>
      </c>
      <c r="BS222" s="80">
        <v>2.58381637326463</v>
      </c>
      <c r="BT222" s="80" t="b">
        <v>1</v>
      </c>
      <c r="BU222" s="80">
        <v>1</v>
      </c>
      <c r="BV222" s="80">
        <v>1.0000199999999999</v>
      </c>
      <c r="BW222" s="80">
        <v>3.0296400000000001E-3</v>
      </c>
      <c r="BX222" s="80">
        <v>13.645200000000001</v>
      </c>
      <c r="BY222" s="80">
        <v>0.71457600438123603</v>
      </c>
      <c r="BZ222" s="173">
        <v>-1.9999999999908902E-5</v>
      </c>
      <c r="CA222" s="80">
        <v>1.09999114354453E-3</v>
      </c>
      <c r="CB222" s="80">
        <v>-0.15262499715807301</v>
      </c>
      <c r="CC222" s="80">
        <v>0.100726607380344</v>
      </c>
      <c r="CD222" s="173">
        <v>4.8609012008871099E-6</v>
      </c>
      <c r="CE222" s="80">
        <v>102.85</v>
      </c>
      <c r="CF222" s="80">
        <v>64.277900000000002</v>
      </c>
      <c r="CG222" s="80">
        <v>295.24299999999999</v>
      </c>
      <c r="CH222" s="80">
        <v>0.92384890102999095</v>
      </c>
      <c r="CI222" s="80">
        <v>26.6268391972981</v>
      </c>
      <c r="CJ222" s="80">
        <v>-43.2536783945962</v>
      </c>
      <c r="CK222" s="80">
        <v>1</v>
      </c>
      <c r="CL222" s="80">
        <v>1.6000833879140399</v>
      </c>
      <c r="CM222" s="80" t="b">
        <v>1</v>
      </c>
      <c r="CN222" s="80">
        <v>0.97678100000000001</v>
      </c>
      <c r="CO222" s="173">
        <v>9.5102299999999997E-3</v>
      </c>
      <c r="CP222" s="80">
        <v>1.3432512752461601</v>
      </c>
      <c r="CQ222" s="80">
        <v>15.3935</v>
      </c>
      <c r="CR222" s="80">
        <v>0.84745972435830297</v>
      </c>
      <c r="CS222" s="80">
        <v>2.3218999999999899E-2</v>
      </c>
      <c r="CT222" s="80">
        <v>2.4338991143544202E-2</v>
      </c>
      <c r="CU222" s="80">
        <v>-0.12938600315509299</v>
      </c>
      <c r="CV222" s="173">
        <v>-3.6650203516508299E-7</v>
      </c>
      <c r="CW222" s="173">
        <v>-3.2265789129404201E-7</v>
      </c>
      <c r="CX222" s="80">
        <v>1</v>
      </c>
      <c r="CY222" s="80" t="s">
        <v>1628</v>
      </c>
      <c r="CZ222" s="174">
        <v>155.37700000000001</v>
      </c>
      <c r="DA222" s="174">
        <v>101.791</v>
      </c>
      <c r="DB222" s="174">
        <v>324.68299999999999</v>
      </c>
      <c r="DC222" s="80">
        <v>0.551625541090074</v>
      </c>
      <c r="DD222" s="80">
        <v>26.278249197298098</v>
      </c>
      <c r="DE222" s="80">
        <v>-46.556498394596197</v>
      </c>
      <c r="DF222" s="80">
        <v>1</v>
      </c>
      <c r="DG222" s="80">
        <v>1.5264316098672699</v>
      </c>
      <c r="DH222" s="80">
        <v>3.1897024294878702</v>
      </c>
      <c r="DI222" s="80">
        <v>2.08964647277267</v>
      </c>
      <c r="DJ222" s="80">
        <v>0.76347840659760302</v>
      </c>
      <c r="DK222" s="80" t="b">
        <v>0</v>
      </c>
      <c r="DL222" s="80">
        <v>1.0598429499999999E-2</v>
      </c>
      <c r="DM222" s="80"/>
      <c r="DN222" s="80"/>
      <c r="DO222" s="80">
        <v>1.31206202507019</v>
      </c>
      <c r="DP222" s="80">
        <v>1.31206202507019</v>
      </c>
      <c r="DQ222" s="80"/>
      <c r="DR222" s="80"/>
      <c r="DS222" s="80">
        <v>1.00112</v>
      </c>
      <c r="DT222" s="80">
        <v>-1.1800872</v>
      </c>
      <c r="DU222" s="80">
        <v>1.1007468</v>
      </c>
      <c r="DV222" s="80">
        <v>1.3120620000000001</v>
      </c>
      <c r="DW222" s="80" t="b">
        <v>0</v>
      </c>
      <c r="DX222" s="80" t="b">
        <v>0</v>
      </c>
      <c r="DY222" s="80" t="b">
        <v>0</v>
      </c>
      <c r="DZ222" s="80" t="b">
        <v>0</v>
      </c>
      <c r="EA222" s="80" t="b">
        <v>0</v>
      </c>
      <c r="EB222" s="80" t="b">
        <v>0</v>
      </c>
    </row>
    <row r="223" spans="6:132" x14ac:dyDescent="0.25">
      <c r="F223" s="80" t="s">
        <v>1816</v>
      </c>
      <c r="G223" s="80"/>
      <c r="H223" s="80"/>
      <c r="I223" s="80">
        <v>4.1027300000000002</v>
      </c>
      <c r="J223" s="80">
        <v>2.7887599999999999</v>
      </c>
      <c r="K223" s="80">
        <v>8.4492799999999999</v>
      </c>
      <c r="L223" s="80">
        <v>0.996080863806862</v>
      </c>
      <c r="M223" s="80">
        <v>46.930809197298103</v>
      </c>
      <c r="N223" s="80">
        <v>-83.861618394596206</v>
      </c>
      <c r="O223" s="80">
        <v>-1</v>
      </c>
      <c r="P223" s="80">
        <v>1.47116639653466</v>
      </c>
      <c r="Q223" s="80">
        <v>0</v>
      </c>
      <c r="R223" s="80">
        <v>0.99712800000000001</v>
      </c>
      <c r="S223" s="80">
        <v>-0.87881699999999996</v>
      </c>
      <c r="T223" s="80">
        <v>1</v>
      </c>
      <c r="U223" s="80">
        <v>51.446800000000003</v>
      </c>
      <c r="V223" s="80" t="b">
        <v>1</v>
      </c>
      <c r="W223" s="80">
        <v>0.99838395894879295</v>
      </c>
      <c r="X223" s="80">
        <v>2.87199999999998E-3</v>
      </c>
      <c r="Y223" s="80">
        <v>-1.7431123575916599E-2</v>
      </c>
      <c r="Z223" s="80">
        <v>1.6834858173264199E-2</v>
      </c>
      <c r="AA223" s="173">
        <v>3.93000107840435E-4</v>
      </c>
      <c r="AB223" s="80">
        <v>-1.1072803428723299E-3</v>
      </c>
      <c r="AC223" s="80">
        <v>60.1736</v>
      </c>
      <c r="AD223" s="80">
        <v>45.706899999999997</v>
      </c>
      <c r="AE223" s="80">
        <v>86.557000000000002</v>
      </c>
      <c r="AF223" s="173">
        <v>1.2503658178841799E-6</v>
      </c>
      <c r="AG223" s="80">
        <v>30.665009197298101</v>
      </c>
      <c r="AH223" s="80">
        <v>-53.330018394596202</v>
      </c>
      <c r="AI223" s="80">
        <v>-1</v>
      </c>
      <c r="AJ223" s="80">
        <v>1.31651019867897</v>
      </c>
      <c r="AK223" s="80">
        <v>0.892428</v>
      </c>
      <c r="AL223" s="173">
        <v>-2.34031E-3</v>
      </c>
      <c r="AM223" s="80">
        <v>1</v>
      </c>
      <c r="AN223" s="80" t="b">
        <v>1</v>
      </c>
      <c r="AO223" s="80">
        <v>0.74148471366136504</v>
      </c>
      <c r="AP223" s="80">
        <v>0.107572</v>
      </c>
      <c r="AQ223" s="80">
        <v>-4.1791274366861898E-2</v>
      </c>
      <c r="AR223" s="80">
        <v>-0.14465776503135599</v>
      </c>
      <c r="AS223" s="80">
        <v>-0.24115699625523801</v>
      </c>
      <c r="AT223" s="80">
        <v>5.5514996805191001E-2</v>
      </c>
      <c r="AU223" s="80">
        <v>60.1736</v>
      </c>
      <c r="AV223" s="80">
        <v>45.706899999999997</v>
      </c>
      <c r="AW223" s="80">
        <v>86.231499999999997</v>
      </c>
      <c r="AX223" s="173">
        <v>3.3760301376695099E-7</v>
      </c>
      <c r="AY223" s="80">
        <v>30.665009197298101</v>
      </c>
      <c r="AZ223" s="80">
        <v>-55.330018394596202</v>
      </c>
      <c r="BA223" s="80">
        <v>-1</v>
      </c>
      <c r="BB223" s="80">
        <v>1.31651019867897</v>
      </c>
      <c r="BC223" s="80" t="b">
        <v>1</v>
      </c>
      <c r="BD223" s="80">
        <v>0.892428</v>
      </c>
      <c r="BE223" s="173">
        <v>-2.34031E-3</v>
      </c>
      <c r="BF223" s="80">
        <v>0.74148471366136504</v>
      </c>
      <c r="BG223" s="80">
        <v>0.107572</v>
      </c>
      <c r="BH223" s="80">
        <v>-4.1791274366861898E-2</v>
      </c>
      <c r="BI223" s="80">
        <v>-0.14465776503135599</v>
      </c>
      <c r="BJ223" s="80">
        <v>-0.24115699625523801</v>
      </c>
      <c r="BK223" s="80">
        <v>5.5514996805191001E-2</v>
      </c>
      <c r="BL223" s="80">
        <v>18.306899999999999</v>
      </c>
      <c r="BM223" s="80">
        <v>12.923500000000001</v>
      </c>
      <c r="BN223" s="80">
        <v>28.34</v>
      </c>
      <c r="BO223" s="173">
        <v>7.9812518248967203E-4</v>
      </c>
      <c r="BP223" s="80">
        <v>37.633509197298103</v>
      </c>
      <c r="BQ223" s="80">
        <v>-67.267018394596207</v>
      </c>
      <c r="BR223" s="80">
        <v>-1</v>
      </c>
      <c r="BS223" s="80">
        <v>1.4165589816999999</v>
      </c>
      <c r="BT223" s="80" t="b">
        <v>1</v>
      </c>
      <c r="BU223" s="80">
        <v>-1</v>
      </c>
      <c r="BV223" s="80">
        <v>0.947909</v>
      </c>
      <c r="BW223" s="173">
        <v>6.1579099999999999E-3</v>
      </c>
      <c r="BX223" s="80">
        <v>1</v>
      </c>
      <c r="BY223" s="80">
        <v>0.90433196736656896</v>
      </c>
      <c r="BZ223" s="80">
        <v>5.2090999999999998E-2</v>
      </c>
      <c r="CA223" s="80">
        <v>-6.0933528585862498E-2</v>
      </c>
      <c r="CB223" s="80">
        <v>-0.103054217767338</v>
      </c>
      <c r="CC223" s="80">
        <v>-9.4833156577712199E-2</v>
      </c>
      <c r="CD223" s="80">
        <v>9.6411411755318102E-2</v>
      </c>
      <c r="CE223" s="80">
        <v>2.8445399999999998</v>
      </c>
      <c r="CF223" s="80">
        <v>0.79381000000000002</v>
      </c>
      <c r="CG223" s="80">
        <v>7.3056599999999996</v>
      </c>
      <c r="CH223" s="80">
        <v>0.999896897440401</v>
      </c>
      <c r="CI223" s="80">
        <v>47.074909197298098</v>
      </c>
      <c r="CJ223" s="80">
        <v>-84.149818394596196</v>
      </c>
      <c r="CK223" s="80">
        <v>-1</v>
      </c>
      <c r="CL223" s="80">
        <v>3.5834015696451198</v>
      </c>
      <c r="CM223" s="80" t="b">
        <v>1</v>
      </c>
      <c r="CN223" s="80">
        <v>0.99950399999999995</v>
      </c>
      <c r="CO223" s="80">
        <v>1.42516E-2</v>
      </c>
      <c r="CP223" s="80">
        <v>0.20816796523199699</v>
      </c>
      <c r="CQ223" s="80">
        <v>0.76917599999999997</v>
      </c>
      <c r="CR223" s="80">
        <v>0.99959436493276499</v>
      </c>
      <c r="CS223" s="173">
        <v>4.9600000000005195E-4</v>
      </c>
      <c r="CT223" s="80">
        <v>-5.4644300559624197E-3</v>
      </c>
      <c r="CU223" s="80">
        <v>1.02888007070289E-2</v>
      </c>
      <c r="CV223" s="80">
        <v>-3.6774909438436702E-3</v>
      </c>
      <c r="CW223" s="173">
        <v>5.7628650139443505E-4</v>
      </c>
      <c r="CX223" s="80">
        <v>1</v>
      </c>
      <c r="CY223" s="80" t="s">
        <v>1626</v>
      </c>
      <c r="CZ223" s="174">
        <v>2.8445399999999998</v>
      </c>
      <c r="DA223" s="174">
        <v>0.79381000000000002</v>
      </c>
      <c r="DB223" s="174">
        <v>7.3056599999999996</v>
      </c>
      <c r="DC223" s="80">
        <v>0.999896897440401</v>
      </c>
      <c r="DD223" s="80">
        <v>47.074909197298098</v>
      </c>
      <c r="DE223" s="80">
        <v>-84.149818394596196</v>
      </c>
      <c r="DF223" s="80">
        <v>-1</v>
      </c>
      <c r="DG223" s="80">
        <v>3.5834015696451198</v>
      </c>
      <c r="DH223" s="80">
        <v>9.2032854209445496</v>
      </c>
      <c r="DI223" s="80">
        <v>2.5683098145921601</v>
      </c>
      <c r="DJ223" s="80">
        <v>0.99959436493276499</v>
      </c>
      <c r="DK223" s="80" t="b">
        <v>0</v>
      </c>
      <c r="DL223" s="80">
        <v>-0.107309416</v>
      </c>
      <c r="DM223" s="80"/>
      <c r="DN223" s="80"/>
      <c r="DO223" s="80">
        <v>-4.0675206184387198</v>
      </c>
      <c r="DP223" s="80">
        <v>4.0675206184387198</v>
      </c>
      <c r="DQ223" s="80"/>
      <c r="DR223" s="80"/>
      <c r="DS223" s="80">
        <v>-1.2122778999999999</v>
      </c>
      <c r="DT223" s="80">
        <v>-1.4913353</v>
      </c>
      <c r="DU223" s="80">
        <v>-2.3967018000000002</v>
      </c>
      <c r="DV223" s="80">
        <v>-4.0675205999999999</v>
      </c>
      <c r="DW223" s="80" t="b">
        <v>0</v>
      </c>
      <c r="DX223" s="80" t="b">
        <v>0</v>
      </c>
      <c r="DY223" s="80" t="b">
        <v>0</v>
      </c>
      <c r="DZ223" s="80" t="b">
        <v>0</v>
      </c>
      <c r="EA223" s="80" t="b">
        <v>0</v>
      </c>
      <c r="EB223" s="80" t="b">
        <v>0</v>
      </c>
    </row>
    <row r="226" spans="6:22" ht="14.25" customHeight="1" x14ac:dyDescent="0.25"/>
    <row r="227" spans="6:22" ht="16.5" thickBot="1" x14ac:dyDescent="0.3"/>
    <row r="228" spans="6:22" ht="17.25" thickTop="1" thickBot="1" x14ac:dyDescent="0.3">
      <c r="F228" s="28"/>
      <c r="H228" s="152" t="s">
        <v>1830</v>
      </c>
      <c r="I228" s="153" t="s">
        <v>1830</v>
      </c>
      <c r="J228" s="153" t="s">
        <v>1830</v>
      </c>
      <c r="K228" s="153" t="s">
        <v>1830</v>
      </c>
      <c r="L228" s="153" t="s">
        <v>1830</v>
      </c>
      <c r="M228" s="153" t="s">
        <v>1830</v>
      </c>
      <c r="N228" s="153" t="s">
        <v>1830</v>
      </c>
      <c r="O228" s="153" t="s">
        <v>1830</v>
      </c>
      <c r="P228" s="72" t="s">
        <v>1830</v>
      </c>
      <c r="S228" s="236"/>
      <c r="T228" s="230"/>
      <c r="U228" s="339" t="s">
        <v>1913</v>
      </c>
      <c r="V228" s="340"/>
    </row>
    <row r="229" spans="6:22" ht="18.75" thickTop="1" thickBot="1" x14ac:dyDescent="0.35">
      <c r="F229" s="160" t="s">
        <v>440</v>
      </c>
      <c r="G229" s="115" t="s">
        <v>1918</v>
      </c>
      <c r="H229" s="161" t="s">
        <v>1831</v>
      </c>
      <c r="I229" s="161" t="s">
        <v>1550</v>
      </c>
      <c r="J229" s="161" t="s">
        <v>1551</v>
      </c>
      <c r="K229" s="161" t="s">
        <v>1552</v>
      </c>
      <c r="L229" s="161" t="s">
        <v>1832</v>
      </c>
      <c r="M229" s="161" t="s">
        <v>1833</v>
      </c>
      <c r="N229" s="161" t="s">
        <v>1834</v>
      </c>
      <c r="O229" s="161" t="s">
        <v>1835</v>
      </c>
      <c r="P229" s="162" t="s">
        <v>1836</v>
      </c>
      <c r="S229" s="235"/>
      <c r="T229" s="118" t="s">
        <v>1914</v>
      </c>
      <c r="U229" s="78" t="s">
        <v>1915</v>
      </c>
      <c r="V229" s="119" t="s">
        <v>1916</v>
      </c>
    </row>
    <row r="230" spans="6:22" ht="16.5" thickTop="1" x14ac:dyDescent="0.25">
      <c r="F230" s="164" t="s">
        <v>21</v>
      </c>
      <c r="G230" s="240">
        <v>17.77</v>
      </c>
      <c r="H230" s="156" t="s">
        <v>1626</v>
      </c>
      <c r="I230" s="74">
        <v>6.4864199999999999</v>
      </c>
      <c r="J230" s="74">
        <v>1.9905999999999999</v>
      </c>
      <c r="K230" s="74">
        <v>16.693899999999999</v>
      </c>
      <c r="L230" s="74">
        <v>3.2585250678187401</v>
      </c>
      <c r="M230" s="74">
        <v>8.3863659198231595</v>
      </c>
      <c r="N230" s="74">
        <v>2.5736692967769499</v>
      </c>
      <c r="O230" s="74">
        <v>0.998033002773137</v>
      </c>
      <c r="P230" s="157" t="b">
        <v>0</v>
      </c>
      <c r="S230" s="237" t="s">
        <v>1839</v>
      </c>
      <c r="T230" s="240">
        <v>17.77</v>
      </c>
      <c r="U230" s="231">
        <v>10.58</v>
      </c>
      <c r="V230" s="232">
        <v>29.83</v>
      </c>
    </row>
    <row r="231" spans="6:22" x14ac:dyDescent="0.25">
      <c r="F231" s="165" t="s">
        <v>32</v>
      </c>
      <c r="G231" s="241">
        <v>10.19</v>
      </c>
      <c r="H231" s="114" t="s">
        <v>1543</v>
      </c>
      <c r="I231" s="77">
        <v>11.617100000000001</v>
      </c>
      <c r="J231" s="77">
        <v>6.4455999999999998</v>
      </c>
      <c r="K231" s="77">
        <v>33.787599999999998</v>
      </c>
      <c r="L231" s="77">
        <v>1.8023302718133301</v>
      </c>
      <c r="M231" s="77">
        <v>5.2419635099913098</v>
      </c>
      <c r="N231" s="77">
        <v>2.9084367010699701</v>
      </c>
      <c r="O231" s="77">
        <v>0.97444279172457104</v>
      </c>
      <c r="P231" s="117" t="b">
        <v>0</v>
      </c>
      <c r="S231" s="238" t="s">
        <v>32</v>
      </c>
      <c r="T231" s="241">
        <v>10.19</v>
      </c>
      <c r="U231" s="158">
        <v>3.5009999999999999</v>
      </c>
      <c r="V231" s="233">
        <v>29.63</v>
      </c>
    </row>
    <row r="232" spans="6:22" x14ac:dyDescent="0.25">
      <c r="F232" s="165" t="s">
        <v>22</v>
      </c>
      <c r="G232" s="241">
        <v>24.05</v>
      </c>
      <c r="H232" s="114" t="s">
        <v>1543</v>
      </c>
      <c r="I232" s="77">
        <v>37.305900000000001</v>
      </c>
      <c r="J232" s="77">
        <v>22.710100000000001</v>
      </c>
      <c r="K232" s="77">
        <v>75.264300000000006</v>
      </c>
      <c r="L232" s="77">
        <v>1.64270082474317</v>
      </c>
      <c r="M232" s="77">
        <v>3.3141333591661799</v>
      </c>
      <c r="N232" s="77">
        <v>2.0174905309883902</v>
      </c>
      <c r="O232" s="77">
        <v>0.91965184944605505</v>
      </c>
      <c r="P232" s="117" t="b">
        <v>0</v>
      </c>
      <c r="S232" s="238" t="s">
        <v>22</v>
      </c>
      <c r="T232" s="241">
        <v>24.05</v>
      </c>
      <c r="U232" s="158">
        <v>8.1039999999999992</v>
      </c>
      <c r="V232" s="233">
        <v>71.400000000000006</v>
      </c>
    </row>
    <row r="233" spans="6:22" x14ac:dyDescent="0.25">
      <c r="F233" s="165" t="s">
        <v>24</v>
      </c>
      <c r="G233" s="241">
        <v>17.399999999999999</v>
      </c>
      <c r="H233" s="114" t="s">
        <v>1543</v>
      </c>
      <c r="I233" s="77">
        <v>14.304500000000001</v>
      </c>
      <c r="J233" s="77">
        <v>9.0811899999999994</v>
      </c>
      <c r="K233" s="77">
        <v>33.180100000000003</v>
      </c>
      <c r="L233" s="77">
        <v>1.5751790238944401</v>
      </c>
      <c r="M233" s="77">
        <v>3.6537171890468101</v>
      </c>
      <c r="N233" s="77">
        <v>2.3195567828305701</v>
      </c>
      <c r="O233" s="77">
        <v>0.98466380042782198</v>
      </c>
      <c r="P233" s="117" t="b">
        <v>0</v>
      </c>
      <c r="S233" s="238" t="s">
        <v>24</v>
      </c>
      <c r="T233" s="241">
        <v>17.399999999999999</v>
      </c>
      <c r="U233" s="158">
        <v>8.0020000000000007</v>
      </c>
      <c r="V233" s="233">
        <v>37.83</v>
      </c>
    </row>
    <row r="234" spans="6:22" x14ac:dyDescent="0.25">
      <c r="F234" s="165" t="s">
        <v>1816</v>
      </c>
      <c r="G234" s="241">
        <v>14.65</v>
      </c>
      <c r="H234" s="114" t="s">
        <v>1626</v>
      </c>
      <c r="I234" s="77">
        <v>2.8445399999999998</v>
      </c>
      <c r="J234" s="77">
        <v>0.79381000000000002</v>
      </c>
      <c r="K234" s="77">
        <v>7.3056599999999996</v>
      </c>
      <c r="L234" s="77">
        <v>3.5834015696451198</v>
      </c>
      <c r="M234" s="77">
        <v>9.2032854209445496</v>
      </c>
      <c r="N234" s="77">
        <v>2.5683098145921601</v>
      </c>
      <c r="O234" s="77">
        <v>0.99959436493276499</v>
      </c>
      <c r="P234" s="117" t="b">
        <v>0</v>
      </c>
      <c r="S234" s="238" t="s">
        <v>30</v>
      </c>
      <c r="T234" s="241">
        <v>23.57</v>
      </c>
      <c r="U234" s="158">
        <v>10.5</v>
      </c>
      <c r="V234" s="233">
        <v>52.9</v>
      </c>
    </row>
    <row r="235" spans="6:22" x14ac:dyDescent="0.25">
      <c r="F235" s="165" t="s">
        <v>1919</v>
      </c>
      <c r="G235" s="241">
        <v>16.27</v>
      </c>
      <c r="H235" s="114" t="s">
        <v>1626</v>
      </c>
      <c r="I235" s="77">
        <v>10.378500000000001</v>
      </c>
      <c r="J235" s="77">
        <v>4.2920699999999998</v>
      </c>
      <c r="K235" s="77">
        <v>21.541499999999999</v>
      </c>
      <c r="L235" s="77">
        <v>2.4180640110715799</v>
      </c>
      <c r="M235" s="77">
        <v>5.0189069609768699</v>
      </c>
      <c r="N235" s="77">
        <v>2.07558895794189</v>
      </c>
      <c r="O235" s="77">
        <v>0.99781526242457297</v>
      </c>
      <c r="P235" s="117" t="b">
        <v>0</v>
      </c>
      <c r="S235" s="238" t="s">
        <v>1816</v>
      </c>
      <c r="T235" s="241">
        <v>14.65</v>
      </c>
      <c r="U235" s="158">
        <v>9.4039999999999999</v>
      </c>
      <c r="V235" s="233">
        <v>22.82</v>
      </c>
    </row>
    <row r="236" spans="6:22" x14ac:dyDescent="0.25">
      <c r="F236" s="165" t="s">
        <v>23</v>
      </c>
      <c r="G236" s="241">
        <v>10.210000000000001</v>
      </c>
      <c r="H236" s="114" t="s">
        <v>1626</v>
      </c>
      <c r="I236" s="77">
        <v>2.4444699999999999</v>
      </c>
      <c r="J236" s="77">
        <v>0.232237</v>
      </c>
      <c r="K236" s="77">
        <v>8.20608</v>
      </c>
      <c r="L236" s="77">
        <v>10.525756016483101</v>
      </c>
      <c r="M236" s="77">
        <v>35.334938015906097</v>
      </c>
      <c r="N236" s="77">
        <v>3.3569976313883898</v>
      </c>
      <c r="O236" s="77">
        <v>0.99973962729173704</v>
      </c>
      <c r="P236" s="117" t="b">
        <v>0</v>
      </c>
      <c r="S236" s="238" t="s">
        <v>1917</v>
      </c>
      <c r="T236" s="241">
        <v>16.27</v>
      </c>
      <c r="U236" s="158">
        <v>10.8</v>
      </c>
      <c r="V236" s="233">
        <v>24.6</v>
      </c>
    </row>
    <row r="237" spans="6:22" x14ac:dyDescent="0.25">
      <c r="F237" s="166" t="s">
        <v>48</v>
      </c>
      <c r="G237" s="241">
        <v>19.71</v>
      </c>
      <c r="H237" s="114" t="s">
        <v>1625</v>
      </c>
      <c r="I237" s="77">
        <v>8.2692399999999999</v>
      </c>
      <c r="J237" s="77">
        <v>3.6863800000000002</v>
      </c>
      <c r="K237" s="77">
        <v>18.9285</v>
      </c>
      <c r="L237" s="77">
        <v>2.2431870832632499</v>
      </c>
      <c r="M237" s="77">
        <v>5.1347121023876996</v>
      </c>
      <c r="N237" s="77">
        <v>2.28902535178565</v>
      </c>
      <c r="O237" s="77">
        <v>0.974306744329696</v>
      </c>
      <c r="P237" s="163" t="b">
        <v>0</v>
      </c>
      <c r="S237" s="238" t="s">
        <v>23</v>
      </c>
      <c r="T237" s="241">
        <v>10.210000000000001</v>
      </c>
      <c r="U237" s="158">
        <v>4.944</v>
      </c>
      <c r="V237" s="233">
        <v>21.08</v>
      </c>
    </row>
    <row r="238" spans="6:22" x14ac:dyDescent="0.25">
      <c r="F238" s="165" t="s">
        <v>29</v>
      </c>
      <c r="G238" s="241">
        <v>18.55</v>
      </c>
      <c r="H238" s="114" t="s">
        <v>1626</v>
      </c>
      <c r="I238" s="77">
        <v>4.3521200000000002</v>
      </c>
      <c r="J238" s="77">
        <v>1.6957100000000001</v>
      </c>
      <c r="K238" s="77">
        <v>12.594200000000001</v>
      </c>
      <c r="L238" s="77">
        <v>2.5665473459494801</v>
      </c>
      <c r="M238" s="77">
        <v>7.4270954349505498</v>
      </c>
      <c r="N238" s="77">
        <v>2.89380807514498</v>
      </c>
      <c r="O238" s="77">
        <v>0.99446308902144398</v>
      </c>
      <c r="P238" s="117" t="b">
        <v>0</v>
      </c>
      <c r="S238" s="238" t="s">
        <v>48</v>
      </c>
      <c r="T238" s="241">
        <v>19.71</v>
      </c>
      <c r="U238" s="158">
        <v>8.7080000000000002</v>
      </c>
      <c r="V238" s="233">
        <v>44.62</v>
      </c>
    </row>
    <row r="239" spans="6:22" x14ac:dyDescent="0.25">
      <c r="F239" s="165" t="s">
        <v>26</v>
      </c>
      <c r="G239" s="241">
        <v>34.549999999999997</v>
      </c>
      <c r="H239" s="114" t="s">
        <v>1628</v>
      </c>
      <c r="I239" s="77">
        <v>96.429299999999998</v>
      </c>
      <c r="J239" s="77">
        <v>69.582599999999999</v>
      </c>
      <c r="K239" s="77">
        <v>154.63399999999999</v>
      </c>
      <c r="L239" s="77">
        <v>1.3858249045019799</v>
      </c>
      <c r="M239" s="77">
        <v>2.2223084506758801</v>
      </c>
      <c r="N239" s="77">
        <v>1.6035997357649501</v>
      </c>
      <c r="O239" s="77">
        <v>0.92226862851485802</v>
      </c>
      <c r="P239" s="117" t="b">
        <v>0</v>
      </c>
      <c r="S239" s="238" t="s">
        <v>29</v>
      </c>
      <c r="T239" s="241">
        <v>18.55</v>
      </c>
      <c r="U239" s="158">
        <v>11.02</v>
      </c>
      <c r="V239" s="233">
        <v>31.23</v>
      </c>
    </row>
    <row r="240" spans="6:22" x14ac:dyDescent="0.25">
      <c r="F240" s="165" t="s">
        <v>4</v>
      </c>
      <c r="G240" s="241">
        <v>21.04</v>
      </c>
      <c r="H240" s="114" t="s">
        <v>1626</v>
      </c>
      <c r="I240" s="77">
        <v>4.0632200000000003</v>
      </c>
      <c r="J240" s="77">
        <v>0.36596499999999998</v>
      </c>
      <c r="K240" s="77">
        <v>5.1379900000000003</v>
      </c>
      <c r="L240" s="77">
        <v>11.1027557280067</v>
      </c>
      <c r="M240" s="77">
        <v>14.039566625223699</v>
      </c>
      <c r="N240" s="77">
        <v>1.2645118895851</v>
      </c>
      <c r="O240" s="77">
        <v>0.926220905741031</v>
      </c>
      <c r="P240" s="117" t="b">
        <v>0</v>
      </c>
      <c r="S240" s="238" t="s">
        <v>26</v>
      </c>
      <c r="T240" s="241">
        <v>34.549999999999997</v>
      </c>
      <c r="U240" s="158">
        <v>9.4390000000000001</v>
      </c>
      <c r="V240" s="233">
        <v>126.5</v>
      </c>
    </row>
    <row r="241" spans="5:22" x14ac:dyDescent="0.25">
      <c r="F241" s="165" t="s">
        <v>42</v>
      </c>
      <c r="G241" s="241">
        <v>105.7</v>
      </c>
      <c r="H241" s="114" t="s">
        <v>1628</v>
      </c>
      <c r="I241" s="77">
        <v>60.067999999999998</v>
      </c>
      <c r="J241" s="77">
        <v>45.632800000000003</v>
      </c>
      <c r="K241" s="77">
        <v>86.057500000000005</v>
      </c>
      <c r="L241" s="77">
        <v>1.31633386511456</v>
      </c>
      <c r="M241" s="77">
        <v>1.8858693746603299</v>
      </c>
      <c r="N241" s="77">
        <v>1.4326679762935299</v>
      </c>
      <c r="O241" s="77">
        <v>0.90032613020333596</v>
      </c>
      <c r="P241" s="117" t="b">
        <v>0</v>
      </c>
      <c r="S241" s="238" t="s">
        <v>15</v>
      </c>
      <c r="T241" s="241">
        <v>21.04</v>
      </c>
      <c r="U241" s="158">
        <v>7.6539999999999999</v>
      </c>
      <c r="V241" s="233">
        <v>57.85</v>
      </c>
    </row>
    <row r="242" spans="5:22" x14ac:dyDescent="0.25">
      <c r="F242" s="165" t="s">
        <v>27</v>
      </c>
      <c r="G242" s="241">
        <v>9.6259999999999994</v>
      </c>
      <c r="H242" s="114" t="s">
        <v>1626</v>
      </c>
      <c r="I242" s="77">
        <v>2.0063399999999998</v>
      </c>
      <c r="J242" s="77">
        <v>0.75150399999999995</v>
      </c>
      <c r="K242" s="77">
        <v>4.5891599999999997</v>
      </c>
      <c r="L242" s="77">
        <v>2.6697662287892001</v>
      </c>
      <c r="M242" s="77">
        <v>6.1066341629585397</v>
      </c>
      <c r="N242" s="77">
        <v>2.2873291665420599</v>
      </c>
      <c r="O242" s="77">
        <v>0.99947981943860398</v>
      </c>
      <c r="P242" s="117" t="b">
        <v>0</v>
      </c>
      <c r="S242" s="238" t="s">
        <v>42</v>
      </c>
      <c r="T242" s="241">
        <v>105.7</v>
      </c>
      <c r="U242" s="158">
        <v>62.5</v>
      </c>
      <c r="V242" s="233">
        <v>178.6</v>
      </c>
    </row>
    <row r="243" spans="5:22" ht="16.5" thickBot="1" x14ac:dyDescent="0.3">
      <c r="F243" s="225" t="s">
        <v>20</v>
      </c>
      <c r="G243" s="242">
        <v>13.29</v>
      </c>
      <c r="H243" s="226" t="s">
        <v>1626</v>
      </c>
      <c r="I243" s="227">
        <v>7.1484100000000002</v>
      </c>
      <c r="J243" s="227">
        <v>2.3443100000000001</v>
      </c>
      <c r="K243" s="227">
        <v>17.249099999999999</v>
      </c>
      <c r="L243" s="227">
        <v>3.0492596968830901</v>
      </c>
      <c r="M243" s="227">
        <v>7.3578579624708302</v>
      </c>
      <c r="N243" s="227">
        <v>2.4129981352496501</v>
      </c>
      <c r="O243" s="227">
        <v>0.99427000000037002</v>
      </c>
      <c r="P243" s="228" t="b">
        <v>0</v>
      </c>
      <c r="S243" s="238" t="s">
        <v>27</v>
      </c>
      <c r="T243" s="241">
        <v>9.6259999999999994</v>
      </c>
      <c r="U243" s="158">
        <v>6.42</v>
      </c>
      <c r="V243" s="233">
        <v>14.43</v>
      </c>
    </row>
    <row r="244" spans="5:22" ht="17.25" thickTop="1" thickBot="1" x14ac:dyDescent="0.3">
      <c r="F244" s="153"/>
      <c r="G244" s="153"/>
      <c r="H244" s="186"/>
      <c r="I244" s="186"/>
      <c r="J244" s="186"/>
      <c r="K244" s="186"/>
      <c r="L244" s="229"/>
      <c r="M244" s="186"/>
      <c r="N244" s="186"/>
      <c r="O244" s="186"/>
      <c r="P244" s="186"/>
      <c r="Q244" s="153"/>
      <c r="S244" s="239" t="s">
        <v>20</v>
      </c>
      <c r="T244" s="242">
        <v>13.29</v>
      </c>
      <c r="U244" s="159">
        <v>7.1859999999999999</v>
      </c>
      <c r="V244" s="234">
        <v>24.57</v>
      </c>
    </row>
    <row r="245" spans="5:22" ht="16.5" thickTop="1" x14ac:dyDescent="0.25">
      <c r="G245" s="80"/>
      <c r="H245" s="80"/>
      <c r="I245" s="80"/>
      <c r="J245" s="80"/>
      <c r="K245" s="80"/>
      <c r="L245" s="80"/>
      <c r="M245" s="80"/>
      <c r="N245" s="80"/>
      <c r="O245" s="80"/>
      <c r="P245" s="80"/>
      <c r="Q245" s="80"/>
    </row>
    <row r="246" spans="5:22" x14ac:dyDescent="0.25">
      <c r="G246" s="80"/>
      <c r="H246" s="80"/>
      <c r="I246" s="80"/>
      <c r="J246" s="80"/>
      <c r="K246" s="80"/>
      <c r="L246" s="80"/>
      <c r="M246" s="80"/>
      <c r="N246" s="80"/>
      <c r="O246" s="80"/>
      <c r="P246" s="80"/>
      <c r="Q246" s="80"/>
    </row>
    <row r="250" spans="5:22" x14ac:dyDescent="0.25">
      <c r="E250" s="81" t="s">
        <v>1884</v>
      </c>
    </row>
    <row r="252" spans="5:22" ht="16.5" thickBot="1" x14ac:dyDescent="0.3">
      <c r="E252" s="24" t="s">
        <v>1885</v>
      </c>
    </row>
    <row r="253" spans="5:22" ht="16.5" thickTop="1" x14ac:dyDescent="0.25">
      <c r="R253" s="236"/>
      <c r="S253" s="230"/>
      <c r="T253" s="339" t="s">
        <v>1913</v>
      </c>
      <c r="U253" s="340"/>
    </row>
    <row r="254" spans="5:22" ht="16.5" thickBot="1" x14ac:dyDescent="0.3">
      <c r="R254" s="235"/>
      <c r="S254" s="118" t="s">
        <v>1914</v>
      </c>
      <c r="T254" s="78" t="s">
        <v>1915</v>
      </c>
      <c r="U254" s="119" t="s">
        <v>1916</v>
      </c>
    </row>
    <row r="255" spans="5:22" ht="16.5" thickTop="1" x14ac:dyDescent="0.25">
      <c r="R255" s="237" t="s">
        <v>27</v>
      </c>
      <c r="S255" s="240">
        <v>9.6259999999999994</v>
      </c>
      <c r="T255" s="231">
        <v>6.42</v>
      </c>
      <c r="U255" s="232">
        <v>14.43</v>
      </c>
    </row>
    <row r="256" spans="5:22" x14ac:dyDescent="0.25">
      <c r="R256" s="238" t="s">
        <v>32</v>
      </c>
      <c r="S256" s="241">
        <v>10.19</v>
      </c>
      <c r="T256" s="158">
        <v>3.5009999999999999</v>
      </c>
      <c r="U256" s="233">
        <v>29.63</v>
      </c>
    </row>
    <row r="257" spans="18:21" x14ac:dyDescent="0.25">
      <c r="R257" s="238" t="s">
        <v>23</v>
      </c>
      <c r="S257" s="241">
        <v>10.210000000000001</v>
      </c>
      <c r="T257" s="158">
        <v>4.944</v>
      </c>
      <c r="U257" s="233">
        <v>21.08</v>
      </c>
    </row>
    <row r="258" spans="18:21" x14ac:dyDescent="0.25">
      <c r="R258" s="238" t="s">
        <v>20</v>
      </c>
      <c r="S258" s="241">
        <v>13.29</v>
      </c>
      <c r="T258" s="158">
        <v>7.1859999999999999</v>
      </c>
      <c r="U258" s="233">
        <v>24.57</v>
      </c>
    </row>
    <row r="259" spans="18:21" x14ac:dyDescent="0.25">
      <c r="R259" s="238" t="s">
        <v>1816</v>
      </c>
      <c r="S259" s="241">
        <v>14.65</v>
      </c>
      <c r="T259" s="158">
        <v>9.4039999999999999</v>
      </c>
      <c r="U259" s="233">
        <v>22.82</v>
      </c>
    </row>
    <row r="260" spans="18:21" x14ac:dyDescent="0.25">
      <c r="R260" s="238" t="s">
        <v>1917</v>
      </c>
      <c r="S260" s="241">
        <v>16.27</v>
      </c>
      <c r="T260" s="158">
        <v>10.8</v>
      </c>
      <c r="U260" s="233">
        <v>24.6</v>
      </c>
    </row>
    <row r="261" spans="18:21" x14ac:dyDescent="0.25">
      <c r="R261" s="238" t="s">
        <v>24</v>
      </c>
      <c r="S261" s="241">
        <v>17.399999999999999</v>
      </c>
      <c r="T261" s="158">
        <v>8.0020000000000007</v>
      </c>
      <c r="U261" s="233">
        <v>37.83</v>
      </c>
    </row>
    <row r="262" spans="18:21" x14ac:dyDescent="0.25">
      <c r="R262" s="238" t="s">
        <v>1839</v>
      </c>
      <c r="S262" s="241">
        <v>17.77</v>
      </c>
      <c r="T262" s="158">
        <v>10.58</v>
      </c>
      <c r="U262" s="233">
        <v>29.83</v>
      </c>
    </row>
    <row r="263" spans="18:21" x14ac:dyDescent="0.25">
      <c r="R263" s="238" t="s">
        <v>29</v>
      </c>
      <c r="S263" s="241">
        <v>18.55</v>
      </c>
      <c r="T263" s="158">
        <v>11.02</v>
      </c>
      <c r="U263" s="233">
        <v>31.23</v>
      </c>
    </row>
    <row r="264" spans="18:21" x14ac:dyDescent="0.25">
      <c r="R264" s="238" t="s">
        <v>48</v>
      </c>
      <c r="S264" s="241">
        <v>19.71</v>
      </c>
      <c r="T264" s="158">
        <v>8.7080000000000002</v>
      </c>
      <c r="U264" s="233">
        <v>44.62</v>
      </c>
    </row>
    <row r="265" spans="18:21" x14ac:dyDescent="0.25">
      <c r="R265" s="238" t="s">
        <v>15</v>
      </c>
      <c r="S265" s="241">
        <v>21.04</v>
      </c>
      <c r="T265" s="158">
        <v>7.6539999999999999</v>
      </c>
      <c r="U265" s="233">
        <v>57.85</v>
      </c>
    </row>
    <row r="266" spans="18:21" x14ac:dyDescent="0.25">
      <c r="R266" s="238" t="s">
        <v>30</v>
      </c>
      <c r="S266" s="241">
        <v>23.57</v>
      </c>
      <c r="T266" s="158">
        <v>10.5</v>
      </c>
      <c r="U266" s="233">
        <v>52.9</v>
      </c>
    </row>
    <row r="267" spans="18:21" x14ac:dyDescent="0.25">
      <c r="R267" s="238" t="s">
        <v>22</v>
      </c>
      <c r="S267" s="241">
        <v>24.05</v>
      </c>
      <c r="T267" s="158">
        <v>8.1039999999999992</v>
      </c>
      <c r="U267" s="233">
        <v>71.400000000000006</v>
      </c>
    </row>
    <row r="268" spans="18:21" x14ac:dyDescent="0.25">
      <c r="R268" s="238" t="s">
        <v>26</v>
      </c>
      <c r="S268" s="241">
        <v>34.549999999999997</v>
      </c>
      <c r="T268" s="158">
        <v>9.4390000000000001</v>
      </c>
      <c r="U268" s="233">
        <v>126.5</v>
      </c>
    </row>
    <row r="269" spans="18:21" ht="16.5" thickBot="1" x14ac:dyDescent="0.3">
      <c r="R269" s="239" t="s">
        <v>42</v>
      </c>
      <c r="S269" s="242">
        <v>105.7</v>
      </c>
      <c r="T269" s="159">
        <v>62.5</v>
      </c>
      <c r="U269" s="234">
        <v>178.6</v>
      </c>
    </row>
    <row r="270" spans="18:21" ht="16.5" thickTop="1" x14ac:dyDescent="0.25"/>
  </sheetData>
  <sortState xmlns:xlrd2="http://schemas.microsoft.com/office/spreadsheetml/2017/richdata2" ref="S230:V244">
    <sortCondition ref="S230:S244"/>
  </sortState>
  <mergeCells count="2">
    <mergeCell ref="T253:U253"/>
    <mergeCell ref="U228:V228"/>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Prism8.Document" shapeId="40962" r:id="rId4">
          <objectPr defaultSize="0" autoPict="0" r:id="rId5">
            <anchor moveWithCells="1">
              <from>
                <xdr:col>3</xdr:col>
                <xdr:colOff>685800</xdr:colOff>
                <xdr:row>252</xdr:row>
                <xdr:rowOff>95250</xdr:rowOff>
              </from>
              <to>
                <xdr:col>14</xdr:col>
                <xdr:colOff>142875</xdr:colOff>
                <xdr:row>310</xdr:row>
                <xdr:rowOff>95250</xdr:rowOff>
              </to>
            </anchor>
          </objectPr>
        </oleObject>
      </mc:Choice>
      <mc:Fallback>
        <oleObject progId="Prism8.Document" shapeId="40962"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F7C36-E66C-43A7-B8B2-C88DAF28C35B}">
  <dimension ref="C1:S115"/>
  <sheetViews>
    <sheetView topLeftCell="A29" workbookViewId="0">
      <selection sqref="A1:AO1048576"/>
    </sheetView>
  </sheetViews>
  <sheetFormatPr defaultRowHeight="15.75" x14ac:dyDescent="0.25"/>
  <cols>
    <col min="3" max="3" width="9" style="33"/>
    <col min="6" max="10" width="11.25" customWidth="1"/>
  </cols>
  <sheetData>
    <row r="1" spans="3:19" ht="20.25" x14ac:dyDescent="0.3">
      <c r="C1" s="121" t="s">
        <v>1741</v>
      </c>
    </row>
    <row r="4" spans="3:19" ht="18.75" x14ac:dyDescent="0.3">
      <c r="C4" s="122" t="s">
        <v>1742</v>
      </c>
      <c r="D4" s="122"/>
      <c r="E4" s="123"/>
      <c r="F4" s="123"/>
      <c r="G4" s="123"/>
      <c r="H4" s="123"/>
      <c r="I4" s="123"/>
      <c r="J4" s="123"/>
      <c r="K4" s="123"/>
    </row>
    <row r="5" spans="3:19" ht="18.75" x14ac:dyDescent="0.3">
      <c r="C5" s="124"/>
      <c r="D5" s="124"/>
      <c r="E5" s="124"/>
      <c r="F5" s="125">
        <v>43892</v>
      </c>
      <c r="G5" s="125">
        <v>43893</v>
      </c>
      <c r="H5" s="125">
        <v>43894</v>
      </c>
      <c r="I5" s="125">
        <v>43895</v>
      </c>
      <c r="J5" s="125">
        <v>43896</v>
      </c>
      <c r="K5" s="123"/>
    </row>
    <row r="6" spans="3:19" ht="18.75" x14ac:dyDescent="0.3">
      <c r="C6" s="124"/>
      <c r="D6" s="124"/>
      <c r="E6" s="124"/>
      <c r="F6" s="124" t="s">
        <v>1743</v>
      </c>
      <c r="G6" s="124" t="s">
        <v>1744</v>
      </c>
      <c r="H6" s="124" t="s">
        <v>1745</v>
      </c>
      <c r="I6" s="124" t="s">
        <v>1746</v>
      </c>
      <c r="J6" s="124" t="s">
        <v>1747</v>
      </c>
      <c r="K6" s="123"/>
    </row>
    <row r="7" spans="3:19" ht="19.5" thickBot="1" x14ac:dyDescent="0.35">
      <c r="C7" s="124" t="s">
        <v>1748</v>
      </c>
      <c r="D7" s="124" t="s">
        <v>1039</v>
      </c>
      <c r="E7" s="124" t="s">
        <v>1749</v>
      </c>
      <c r="F7" s="126" t="s">
        <v>1750</v>
      </c>
      <c r="G7" s="126" t="s">
        <v>1750</v>
      </c>
      <c r="H7" s="126" t="s">
        <v>1750</v>
      </c>
      <c r="I7" s="126" t="s">
        <v>1750</v>
      </c>
      <c r="J7" s="126" t="s">
        <v>1750</v>
      </c>
      <c r="K7" s="123"/>
      <c r="L7" s="126" t="s">
        <v>1751</v>
      </c>
      <c r="M7" s="126" t="s">
        <v>1752</v>
      </c>
      <c r="O7" s="126" t="s">
        <v>1056</v>
      </c>
      <c r="P7" t="s">
        <v>1753</v>
      </c>
      <c r="R7" t="s">
        <v>1754</v>
      </c>
      <c r="S7" s="126"/>
    </row>
    <row r="8" spans="3:19" ht="19.5" thickBot="1" x14ac:dyDescent="0.35">
      <c r="C8" s="127">
        <v>2188</v>
      </c>
      <c r="D8" s="128">
        <v>0</v>
      </c>
      <c r="E8" s="128" t="s">
        <v>883</v>
      </c>
      <c r="F8" s="129">
        <v>338.1</v>
      </c>
      <c r="G8" s="129">
        <v>343.7</v>
      </c>
      <c r="H8" s="129">
        <v>346.8</v>
      </c>
      <c r="I8" s="129">
        <v>358.4</v>
      </c>
      <c r="J8" s="129">
        <v>376</v>
      </c>
      <c r="K8" s="123"/>
      <c r="L8" s="130">
        <v>12</v>
      </c>
      <c r="M8" s="130">
        <v>0</v>
      </c>
      <c r="O8">
        <f>AVERAGE(F8:F10)</f>
        <v>328.09999999999997</v>
      </c>
      <c r="P8">
        <v>360.5333333333333</v>
      </c>
      <c r="R8">
        <f>P8-O8</f>
        <v>32.433333333333337</v>
      </c>
    </row>
    <row r="9" spans="3:19" ht="19.5" thickBot="1" x14ac:dyDescent="0.35">
      <c r="C9" s="131">
        <v>2189</v>
      </c>
      <c r="D9" s="128">
        <v>0</v>
      </c>
      <c r="E9" s="128" t="s">
        <v>883</v>
      </c>
      <c r="F9" s="129">
        <v>312.39999999999998</v>
      </c>
      <c r="G9" s="129">
        <v>319</v>
      </c>
      <c r="H9" s="129">
        <v>322.10000000000002</v>
      </c>
      <c r="I9" s="129">
        <v>324.60000000000002</v>
      </c>
      <c r="J9" s="129">
        <v>339.2</v>
      </c>
      <c r="K9" s="123"/>
      <c r="L9" s="130">
        <v>5</v>
      </c>
      <c r="M9" s="130">
        <v>5</v>
      </c>
    </row>
    <row r="10" spans="3:19" ht="19.5" thickBot="1" x14ac:dyDescent="0.35">
      <c r="C10" s="127">
        <v>2190</v>
      </c>
      <c r="D10" s="128">
        <v>0</v>
      </c>
      <c r="E10" s="128" t="s">
        <v>883</v>
      </c>
      <c r="F10" s="129">
        <v>333.8</v>
      </c>
      <c r="G10" s="129">
        <v>329.3</v>
      </c>
      <c r="H10" s="129">
        <v>336.3</v>
      </c>
      <c r="I10" s="129">
        <v>344.9</v>
      </c>
      <c r="J10" s="129">
        <v>366.4</v>
      </c>
      <c r="K10" s="123"/>
      <c r="L10" s="130">
        <v>11</v>
      </c>
      <c r="M10" s="130">
        <v>0</v>
      </c>
    </row>
    <row r="11" spans="3:19" ht="19.5" thickBot="1" x14ac:dyDescent="0.35">
      <c r="C11" s="132">
        <v>2191</v>
      </c>
      <c r="D11" s="133">
        <v>100</v>
      </c>
      <c r="E11" s="134" t="s">
        <v>1110</v>
      </c>
      <c r="F11" s="129">
        <v>315.3</v>
      </c>
      <c r="G11" s="129">
        <v>325.3</v>
      </c>
      <c r="H11" s="129">
        <v>323.2</v>
      </c>
      <c r="I11" s="129">
        <v>333.8</v>
      </c>
      <c r="J11" s="129">
        <v>348.2</v>
      </c>
      <c r="K11" s="123"/>
      <c r="L11" s="128">
        <v>11</v>
      </c>
      <c r="M11" s="128">
        <v>0</v>
      </c>
      <c r="O11">
        <f>AVERAGE(F11:F13)</f>
        <v>313.76666666666665</v>
      </c>
      <c r="P11">
        <v>344.43333333333334</v>
      </c>
      <c r="R11">
        <f>P11-O11</f>
        <v>30.666666666666686</v>
      </c>
    </row>
    <row r="12" spans="3:19" ht="19.5" thickBot="1" x14ac:dyDescent="0.35">
      <c r="C12" s="132">
        <v>2192</v>
      </c>
      <c r="D12" s="133">
        <v>100</v>
      </c>
      <c r="E12" s="134" t="s">
        <v>1110</v>
      </c>
      <c r="F12" s="129">
        <v>302.5</v>
      </c>
      <c r="G12" s="129">
        <v>296.7</v>
      </c>
      <c r="H12" s="129">
        <v>305.60000000000002</v>
      </c>
      <c r="I12" s="129">
        <v>308.8</v>
      </c>
      <c r="J12" s="129">
        <v>319.8</v>
      </c>
      <c r="K12" s="123"/>
      <c r="L12" s="128">
        <v>5</v>
      </c>
      <c r="M12" s="128">
        <v>0</v>
      </c>
    </row>
    <row r="13" spans="3:19" ht="19.5" thickBot="1" x14ac:dyDescent="0.35">
      <c r="C13" s="132">
        <v>2193</v>
      </c>
      <c r="D13" s="133">
        <v>100</v>
      </c>
      <c r="E13" s="134" t="s">
        <v>1110</v>
      </c>
      <c r="F13" s="129">
        <v>323.5</v>
      </c>
      <c r="G13" s="129">
        <v>330.4</v>
      </c>
      <c r="H13" s="129">
        <v>339.2</v>
      </c>
      <c r="I13" s="129">
        <v>348.2</v>
      </c>
      <c r="J13" s="129">
        <v>365.3</v>
      </c>
      <c r="K13" s="123"/>
      <c r="L13" s="128">
        <v>14</v>
      </c>
      <c r="M13" s="128">
        <v>0</v>
      </c>
    </row>
    <row r="14" spans="3:19" ht="19.5" thickBot="1" x14ac:dyDescent="0.35">
      <c r="C14" s="132">
        <v>2194</v>
      </c>
      <c r="D14" s="133">
        <v>300</v>
      </c>
      <c r="E14" s="134" t="s">
        <v>1110</v>
      </c>
      <c r="F14" s="129">
        <v>308.89999999999998</v>
      </c>
      <c r="G14" s="129">
        <v>317.7</v>
      </c>
      <c r="H14" s="129">
        <v>320.10000000000002</v>
      </c>
      <c r="I14" s="129">
        <v>327.3</v>
      </c>
      <c r="J14" s="129">
        <v>337.4</v>
      </c>
      <c r="K14" s="123"/>
      <c r="L14" s="128">
        <v>9</v>
      </c>
      <c r="M14" s="128">
        <v>0</v>
      </c>
      <c r="O14">
        <f>AVERAGE(F14:F16)</f>
        <v>318.26666666666665</v>
      </c>
      <c r="P14">
        <v>353.83333333333331</v>
      </c>
      <c r="R14">
        <f>P14-O14</f>
        <v>35.566666666666663</v>
      </c>
    </row>
    <row r="15" spans="3:19" ht="19.5" thickBot="1" x14ac:dyDescent="0.35">
      <c r="C15" s="132">
        <v>2195</v>
      </c>
      <c r="D15" s="133">
        <v>300</v>
      </c>
      <c r="E15" s="134" t="s">
        <v>1110</v>
      </c>
      <c r="F15" s="129">
        <v>350.4</v>
      </c>
      <c r="G15" s="129">
        <v>355.3</v>
      </c>
      <c r="H15" s="129">
        <v>364.1</v>
      </c>
      <c r="I15" s="129">
        <v>374.8</v>
      </c>
      <c r="J15" s="129">
        <v>394.1</v>
      </c>
      <c r="K15" s="123"/>
      <c r="L15" s="128">
        <v>14</v>
      </c>
      <c r="M15" s="128">
        <v>1</v>
      </c>
    </row>
    <row r="16" spans="3:19" ht="19.5" thickBot="1" x14ac:dyDescent="0.35">
      <c r="C16" s="132">
        <v>2196</v>
      </c>
      <c r="D16" s="133">
        <v>300</v>
      </c>
      <c r="E16" s="134" t="s">
        <v>1110</v>
      </c>
      <c r="F16" s="129">
        <v>295.5</v>
      </c>
      <c r="G16" s="129">
        <v>300.5</v>
      </c>
      <c r="H16" s="129">
        <v>306.5</v>
      </c>
      <c r="I16" s="129">
        <v>313.8</v>
      </c>
      <c r="J16" s="129">
        <v>330</v>
      </c>
      <c r="K16" s="123"/>
      <c r="L16" s="128">
        <v>12</v>
      </c>
      <c r="M16" s="128">
        <v>1</v>
      </c>
    </row>
    <row r="17" spans="3:18" ht="19.5" thickBot="1" x14ac:dyDescent="0.35">
      <c r="C17" s="132">
        <v>2197</v>
      </c>
      <c r="D17" s="133">
        <v>600</v>
      </c>
      <c r="E17" s="134" t="s">
        <v>1110</v>
      </c>
      <c r="F17" s="129">
        <v>321.2</v>
      </c>
      <c r="G17" s="129">
        <v>317.8</v>
      </c>
      <c r="H17" s="129">
        <v>332.2</v>
      </c>
      <c r="I17" s="129">
        <v>336.4</v>
      </c>
      <c r="J17" s="129">
        <v>343.3</v>
      </c>
      <c r="K17" s="123"/>
      <c r="L17" s="128">
        <v>12</v>
      </c>
      <c r="M17" s="128">
        <v>0</v>
      </c>
      <c r="O17">
        <f>AVERAGE(F17:F19)</f>
        <v>329.09999999999997</v>
      </c>
      <c r="P17">
        <v>360.2</v>
      </c>
      <c r="R17">
        <f>P17-O17</f>
        <v>31.100000000000023</v>
      </c>
    </row>
    <row r="18" spans="3:18" ht="19.5" thickBot="1" x14ac:dyDescent="0.35">
      <c r="C18" s="132">
        <v>2198</v>
      </c>
      <c r="D18" s="133">
        <v>600</v>
      </c>
      <c r="E18" s="134" t="s">
        <v>1110</v>
      </c>
      <c r="F18" s="129">
        <v>352.6</v>
      </c>
      <c r="G18" s="129">
        <v>348.9</v>
      </c>
      <c r="H18" s="129">
        <v>357.2</v>
      </c>
      <c r="I18" s="129">
        <v>361.2</v>
      </c>
      <c r="J18" s="129">
        <v>387.7</v>
      </c>
      <c r="K18" s="123"/>
      <c r="L18" s="128">
        <v>12</v>
      </c>
      <c r="M18" s="128">
        <v>3</v>
      </c>
    </row>
    <row r="19" spans="3:18" ht="19.5" thickBot="1" x14ac:dyDescent="0.35">
      <c r="C19" s="132">
        <v>2199</v>
      </c>
      <c r="D19" s="133">
        <v>600</v>
      </c>
      <c r="E19" s="134" t="s">
        <v>1110</v>
      </c>
      <c r="F19" s="129">
        <v>313.5</v>
      </c>
      <c r="G19" s="129">
        <v>317.3</v>
      </c>
      <c r="H19" s="129">
        <v>329</v>
      </c>
      <c r="I19" s="129">
        <v>335.1</v>
      </c>
      <c r="J19" s="129">
        <v>349.6</v>
      </c>
      <c r="K19" s="123"/>
      <c r="L19" s="128">
        <v>14</v>
      </c>
      <c r="M19" s="128">
        <v>0</v>
      </c>
    </row>
    <row r="20" spans="3:18" ht="19.5" thickBot="1" x14ac:dyDescent="0.35">
      <c r="C20" s="132">
        <v>2200</v>
      </c>
      <c r="D20" s="133">
        <v>900</v>
      </c>
      <c r="E20" s="134" t="s">
        <v>1110</v>
      </c>
      <c r="F20" s="129">
        <v>327.8</v>
      </c>
      <c r="G20" s="129">
        <v>329.9</v>
      </c>
      <c r="H20" s="129">
        <v>331.2</v>
      </c>
      <c r="I20" s="129">
        <v>336.8</v>
      </c>
      <c r="J20" s="129">
        <v>343.6</v>
      </c>
      <c r="K20" s="123"/>
      <c r="L20" s="128">
        <v>2</v>
      </c>
      <c r="M20" s="128">
        <v>2</v>
      </c>
      <c r="O20">
        <f>AVERAGE(F20:F22)</f>
        <v>322.09999999999997</v>
      </c>
      <c r="P20">
        <v>346.56666666666666</v>
      </c>
      <c r="R20">
        <f>P20-O20</f>
        <v>24.466666666666697</v>
      </c>
    </row>
    <row r="21" spans="3:18" ht="19.5" thickBot="1" x14ac:dyDescent="0.35">
      <c r="C21" s="132">
        <v>2201</v>
      </c>
      <c r="D21" s="133">
        <v>900</v>
      </c>
      <c r="E21" s="134" t="s">
        <v>1110</v>
      </c>
      <c r="F21" s="129">
        <v>316.2</v>
      </c>
      <c r="G21" s="129">
        <v>318.5</v>
      </c>
      <c r="H21" s="129">
        <v>320.39999999999998</v>
      </c>
      <c r="I21" s="129">
        <v>334</v>
      </c>
      <c r="J21" s="129">
        <v>349.5</v>
      </c>
      <c r="K21" s="123"/>
      <c r="L21" s="128">
        <v>13</v>
      </c>
      <c r="M21" s="128">
        <v>0</v>
      </c>
    </row>
    <row r="22" spans="3:18" ht="19.5" thickBot="1" x14ac:dyDescent="0.35">
      <c r="C22" s="132">
        <v>2202</v>
      </c>
      <c r="D22" s="133">
        <v>900</v>
      </c>
      <c r="E22" s="134" t="s">
        <v>1110</v>
      </c>
      <c r="F22" s="129">
        <v>322.3</v>
      </c>
      <c r="G22" s="129">
        <v>321.10000000000002</v>
      </c>
      <c r="H22" s="129">
        <v>327.10000000000002</v>
      </c>
      <c r="I22" s="129">
        <v>334.1</v>
      </c>
      <c r="J22" s="129">
        <v>346.6</v>
      </c>
      <c r="K22" s="123"/>
      <c r="L22" s="128">
        <v>15</v>
      </c>
      <c r="M22" s="128">
        <v>0</v>
      </c>
    </row>
    <row r="26" spans="3:18" ht="18" x14ac:dyDescent="0.25">
      <c r="C26" s="313" t="s">
        <v>1755</v>
      </c>
      <c r="D26" s="313"/>
      <c r="E26" s="313"/>
      <c r="F26" s="313"/>
    </row>
    <row r="27" spans="3:18" ht="16.5" thickBot="1" x14ac:dyDescent="0.3">
      <c r="C27" s="135"/>
    </row>
    <row r="28" spans="3:18" x14ac:dyDescent="0.25">
      <c r="C28" s="136" t="s">
        <v>1756</v>
      </c>
      <c r="D28" s="137" t="s">
        <v>1757</v>
      </c>
      <c r="E28" s="137" t="s">
        <v>1039</v>
      </c>
      <c r="F28" s="137" t="s">
        <v>1749</v>
      </c>
      <c r="G28" s="137" t="s">
        <v>1758</v>
      </c>
      <c r="H28" s="137" t="s">
        <v>1759</v>
      </c>
      <c r="I28" s="137" t="s">
        <v>1760</v>
      </c>
      <c r="J28" s="137" t="s">
        <v>1761</v>
      </c>
      <c r="K28" s="137" t="s">
        <v>1762</v>
      </c>
      <c r="L28" s="137" t="s">
        <v>1763</v>
      </c>
      <c r="M28" s="137" t="s">
        <v>1764</v>
      </c>
      <c r="N28" s="137" t="s">
        <v>1765</v>
      </c>
    </row>
    <row r="29" spans="3:18" x14ac:dyDescent="0.25">
      <c r="C29" s="138">
        <v>1</v>
      </c>
      <c r="D29" s="139">
        <v>2188</v>
      </c>
      <c r="E29" s="139">
        <v>0</v>
      </c>
      <c r="F29" s="139" t="s">
        <v>883</v>
      </c>
      <c r="G29" s="139">
        <v>338.1</v>
      </c>
      <c r="H29" s="139">
        <v>343.7</v>
      </c>
      <c r="I29" s="139">
        <v>346.8</v>
      </c>
      <c r="J29" s="139">
        <v>358.4</v>
      </c>
      <c r="K29" s="139">
        <v>376</v>
      </c>
      <c r="L29" s="139">
        <v>12</v>
      </c>
      <c r="M29" s="139">
        <v>0</v>
      </c>
      <c r="N29" s="139">
        <v>37.9</v>
      </c>
    </row>
    <row r="30" spans="3:18" x14ac:dyDescent="0.25">
      <c r="C30" s="138">
        <v>2</v>
      </c>
      <c r="D30" s="139">
        <v>2189</v>
      </c>
      <c r="E30" s="139">
        <v>0</v>
      </c>
      <c r="F30" s="139" t="s">
        <v>883</v>
      </c>
      <c r="G30" s="139">
        <v>312.39999999999998</v>
      </c>
      <c r="H30" s="139">
        <v>319</v>
      </c>
      <c r="I30" s="139">
        <v>322.10000000000002</v>
      </c>
      <c r="J30" s="139">
        <v>324.60000000000002</v>
      </c>
      <c r="K30" s="139">
        <v>339.2</v>
      </c>
      <c r="L30" s="139">
        <v>5</v>
      </c>
      <c r="M30" s="139">
        <v>5</v>
      </c>
      <c r="N30" s="139">
        <v>26.8</v>
      </c>
    </row>
    <row r="31" spans="3:18" x14ac:dyDescent="0.25">
      <c r="C31" s="138">
        <v>3</v>
      </c>
      <c r="D31" s="139">
        <v>2190</v>
      </c>
      <c r="E31" s="139">
        <v>0</v>
      </c>
      <c r="F31" s="139" t="s">
        <v>883</v>
      </c>
      <c r="G31" s="139">
        <v>333.8</v>
      </c>
      <c r="H31" s="139">
        <v>329.3</v>
      </c>
      <c r="I31" s="139">
        <v>336.3</v>
      </c>
      <c r="J31" s="139">
        <v>344.9</v>
      </c>
      <c r="K31" s="139">
        <v>366.4</v>
      </c>
      <c r="L31" s="139">
        <v>11</v>
      </c>
      <c r="M31" s="139">
        <v>0</v>
      </c>
      <c r="N31" s="139">
        <v>32.6</v>
      </c>
    </row>
    <row r="32" spans="3:18" x14ac:dyDescent="0.25">
      <c r="C32" s="138">
        <v>4</v>
      </c>
      <c r="D32" s="139">
        <v>2191</v>
      </c>
      <c r="E32" s="139">
        <v>100</v>
      </c>
      <c r="F32" s="139" t="s">
        <v>1110</v>
      </c>
      <c r="G32" s="139">
        <v>315.3</v>
      </c>
      <c r="H32" s="139">
        <v>325.3</v>
      </c>
      <c r="I32" s="139">
        <v>323.2</v>
      </c>
      <c r="J32" s="139">
        <v>333.8</v>
      </c>
      <c r="K32" s="139">
        <v>348.2</v>
      </c>
      <c r="L32" s="139">
        <v>11</v>
      </c>
      <c r="M32" s="139">
        <v>0</v>
      </c>
      <c r="N32" s="139">
        <v>32.9</v>
      </c>
    </row>
    <row r="33" spans="3:14" x14ac:dyDescent="0.25">
      <c r="C33" s="138">
        <v>5</v>
      </c>
      <c r="D33" s="139">
        <v>2192</v>
      </c>
      <c r="E33" s="139">
        <v>100</v>
      </c>
      <c r="F33" s="139" t="s">
        <v>1110</v>
      </c>
      <c r="G33" s="139">
        <v>302.5</v>
      </c>
      <c r="H33" s="139">
        <v>296.7</v>
      </c>
      <c r="I33" s="139">
        <v>305.60000000000002</v>
      </c>
      <c r="J33" s="139">
        <v>308.8</v>
      </c>
      <c r="K33" s="139">
        <v>319.8</v>
      </c>
      <c r="L33" s="139">
        <v>5</v>
      </c>
      <c r="M33" s="139">
        <v>0</v>
      </c>
      <c r="N33" s="139">
        <v>17.3</v>
      </c>
    </row>
    <row r="34" spans="3:14" x14ac:dyDescent="0.25">
      <c r="C34" s="138">
        <v>6</v>
      </c>
      <c r="D34" s="139">
        <v>2193</v>
      </c>
      <c r="E34" s="139">
        <v>100</v>
      </c>
      <c r="F34" s="139" t="s">
        <v>1110</v>
      </c>
      <c r="G34" s="139">
        <v>323.5</v>
      </c>
      <c r="H34" s="139">
        <v>330.4</v>
      </c>
      <c r="I34" s="139">
        <v>339.2</v>
      </c>
      <c r="J34" s="139">
        <v>348.2</v>
      </c>
      <c r="K34" s="139">
        <v>365.3</v>
      </c>
      <c r="L34" s="139">
        <v>14</v>
      </c>
      <c r="M34" s="139">
        <v>0</v>
      </c>
      <c r="N34" s="139">
        <v>41.8</v>
      </c>
    </row>
    <row r="35" spans="3:14" x14ac:dyDescent="0.25">
      <c r="C35" s="138">
        <v>7</v>
      </c>
      <c r="D35" s="139">
        <v>2194</v>
      </c>
      <c r="E35" s="139">
        <v>300</v>
      </c>
      <c r="F35" s="139" t="s">
        <v>1110</v>
      </c>
      <c r="G35" s="139">
        <v>308.89999999999998</v>
      </c>
      <c r="H35" s="139">
        <v>317.7</v>
      </c>
      <c r="I35" s="139">
        <v>320.10000000000002</v>
      </c>
      <c r="J35" s="139">
        <v>327.3</v>
      </c>
      <c r="K35" s="139">
        <v>337.4</v>
      </c>
      <c r="L35" s="139">
        <v>9</v>
      </c>
      <c r="M35" s="139">
        <v>0</v>
      </c>
      <c r="N35" s="139">
        <v>28.5</v>
      </c>
    </row>
    <row r="36" spans="3:14" x14ac:dyDescent="0.25">
      <c r="C36" s="138">
        <v>8</v>
      </c>
      <c r="D36" s="139">
        <v>2195</v>
      </c>
      <c r="E36" s="139">
        <v>300</v>
      </c>
      <c r="F36" s="139" t="s">
        <v>1110</v>
      </c>
      <c r="G36" s="139">
        <v>350.4</v>
      </c>
      <c r="H36" s="139">
        <v>355.3</v>
      </c>
      <c r="I36" s="139">
        <v>364.1</v>
      </c>
      <c r="J36" s="139">
        <v>374.8</v>
      </c>
      <c r="K36" s="139">
        <v>394.1</v>
      </c>
      <c r="L36" s="139">
        <v>14</v>
      </c>
      <c r="M36" s="139">
        <v>1</v>
      </c>
      <c r="N36" s="139">
        <v>43.7</v>
      </c>
    </row>
    <row r="37" spans="3:14" x14ac:dyDescent="0.25">
      <c r="C37" s="138">
        <v>9</v>
      </c>
      <c r="D37" s="139">
        <v>2196</v>
      </c>
      <c r="E37" s="139">
        <v>300</v>
      </c>
      <c r="F37" s="139" t="s">
        <v>1110</v>
      </c>
      <c r="G37" s="139">
        <v>295.5</v>
      </c>
      <c r="H37" s="139">
        <v>300.5</v>
      </c>
      <c r="I37" s="139">
        <v>306.5</v>
      </c>
      <c r="J37" s="139">
        <v>313.8</v>
      </c>
      <c r="K37" s="139">
        <v>330</v>
      </c>
      <c r="L37" s="139">
        <v>12</v>
      </c>
      <c r="M37" s="139">
        <v>1</v>
      </c>
      <c r="N37" s="139">
        <v>34.5</v>
      </c>
    </row>
    <row r="38" spans="3:14" x14ac:dyDescent="0.25">
      <c r="C38" s="138">
        <v>10</v>
      </c>
      <c r="D38" s="139">
        <v>2197</v>
      </c>
      <c r="E38" s="139">
        <v>600</v>
      </c>
      <c r="F38" s="139" t="s">
        <v>1110</v>
      </c>
      <c r="G38" s="139">
        <v>321.2</v>
      </c>
      <c r="H38" s="139">
        <v>317.8</v>
      </c>
      <c r="I38" s="139">
        <v>332.2</v>
      </c>
      <c r="J38" s="139">
        <v>336.4</v>
      </c>
      <c r="K38" s="139">
        <v>343.3</v>
      </c>
      <c r="L38" s="139">
        <v>12</v>
      </c>
      <c r="M38" s="139">
        <v>0</v>
      </c>
      <c r="N38" s="139">
        <v>22.1</v>
      </c>
    </row>
    <row r="39" spans="3:14" x14ac:dyDescent="0.25">
      <c r="C39" s="138">
        <v>11</v>
      </c>
      <c r="D39" s="139">
        <v>2198</v>
      </c>
      <c r="E39" s="139">
        <v>600</v>
      </c>
      <c r="F39" s="139" t="s">
        <v>1110</v>
      </c>
      <c r="G39" s="139">
        <v>352.6</v>
      </c>
      <c r="H39" s="139">
        <v>348.9</v>
      </c>
      <c r="I39" s="139">
        <v>357.2</v>
      </c>
      <c r="J39" s="139">
        <v>361.2</v>
      </c>
      <c r="K39" s="139">
        <v>387.7</v>
      </c>
      <c r="L39" s="139">
        <v>12</v>
      </c>
      <c r="M39" s="139">
        <v>3</v>
      </c>
      <c r="N39" s="139">
        <v>35.1</v>
      </c>
    </row>
    <row r="40" spans="3:14" x14ac:dyDescent="0.25">
      <c r="C40" s="138">
        <v>12</v>
      </c>
      <c r="D40" s="139">
        <v>2199</v>
      </c>
      <c r="E40" s="139">
        <v>600</v>
      </c>
      <c r="F40" s="139" t="s">
        <v>1110</v>
      </c>
      <c r="G40" s="139">
        <v>313.5</v>
      </c>
      <c r="H40" s="139">
        <v>317.3</v>
      </c>
      <c r="I40" s="139">
        <v>329</v>
      </c>
      <c r="J40" s="139">
        <v>335.1</v>
      </c>
      <c r="K40" s="139">
        <v>349.6</v>
      </c>
      <c r="L40" s="139">
        <v>14</v>
      </c>
      <c r="M40" s="139">
        <v>0</v>
      </c>
      <c r="N40" s="139">
        <v>36.1</v>
      </c>
    </row>
    <row r="41" spans="3:14" x14ac:dyDescent="0.25">
      <c r="C41" s="138">
        <v>13</v>
      </c>
      <c r="D41" s="139">
        <v>2200</v>
      </c>
      <c r="E41" s="139">
        <v>900</v>
      </c>
      <c r="F41" s="139" t="s">
        <v>1110</v>
      </c>
      <c r="G41" s="139">
        <v>327.8</v>
      </c>
      <c r="H41" s="139">
        <v>329.9</v>
      </c>
      <c r="I41" s="139">
        <v>331.2</v>
      </c>
      <c r="J41" s="139">
        <v>336.8</v>
      </c>
      <c r="K41" s="139">
        <v>343.6</v>
      </c>
      <c r="L41" s="139">
        <v>2</v>
      </c>
      <c r="M41" s="139">
        <v>2</v>
      </c>
      <c r="N41" s="139">
        <v>15.8</v>
      </c>
    </row>
    <row r="42" spans="3:14" x14ac:dyDescent="0.25">
      <c r="C42" s="138">
        <v>14</v>
      </c>
      <c r="D42" s="139">
        <v>2201</v>
      </c>
      <c r="E42" s="139">
        <v>900</v>
      </c>
      <c r="F42" s="139" t="s">
        <v>1110</v>
      </c>
      <c r="G42" s="139">
        <v>316.2</v>
      </c>
      <c r="H42" s="139">
        <v>318.5</v>
      </c>
      <c r="I42" s="139">
        <v>320.39999999999998</v>
      </c>
      <c r="J42" s="139">
        <v>334</v>
      </c>
      <c r="K42" s="139">
        <v>349.5</v>
      </c>
      <c r="L42" s="139">
        <v>13</v>
      </c>
      <c r="M42" s="139">
        <v>0</v>
      </c>
      <c r="N42" s="139">
        <v>33.299999999999997</v>
      </c>
    </row>
    <row r="43" spans="3:14" x14ac:dyDescent="0.25">
      <c r="C43" s="138">
        <v>15</v>
      </c>
      <c r="D43" s="139">
        <v>2202</v>
      </c>
      <c r="E43" s="139">
        <v>900</v>
      </c>
      <c r="F43" s="139" t="s">
        <v>1110</v>
      </c>
      <c r="G43" s="139">
        <v>322.3</v>
      </c>
      <c r="H43" s="139">
        <v>321.10000000000002</v>
      </c>
      <c r="I43" s="139">
        <v>327.10000000000002</v>
      </c>
      <c r="J43" s="139">
        <v>334.1</v>
      </c>
      <c r="K43" s="139">
        <v>346.6</v>
      </c>
      <c r="L43" s="139">
        <v>15</v>
      </c>
      <c r="M43" s="139">
        <v>0</v>
      </c>
      <c r="N43" s="139">
        <v>24.3</v>
      </c>
    </row>
    <row r="44" spans="3:14" x14ac:dyDescent="0.25">
      <c r="C44" s="140"/>
    </row>
    <row r="45" spans="3:14" x14ac:dyDescent="0.25">
      <c r="C45" s="140"/>
    </row>
    <row r="47" spans="3:14" x14ac:dyDescent="0.25">
      <c r="C47" s="141"/>
    </row>
    <row r="48" spans="3:14" ht="25.5" x14ac:dyDescent="0.25">
      <c r="C48" s="142" t="s">
        <v>1755</v>
      </c>
    </row>
    <row r="49" spans="3:6" x14ac:dyDescent="0.25">
      <c r="C49" s="140"/>
    </row>
    <row r="50" spans="3:6" x14ac:dyDescent="0.25">
      <c r="C50" s="141" t="s">
        <v>1766</v>
      </c>
    </row>
    <row r="51" spans="3:6" x14ac:dyDescent="0.25">
      <c r="C51" s="140"/>
    </row>
    <row r="52" spans="3:6" x14ac:dyDescent="0.25">
      <c r="C52" s="141" t="s">
        <v>1767</v>
      </c>
    </row>
    <row r="53" spans="3:6" ht="16.5" thickBot="1" x14ac:dyDescent="0.3">
      <c r="C53" s="135"/>
    </row>
    <row r="54" spans="3:6" ht="31.5" x14ac:dyDescent="0.25">
      <c r="C54" s="136" t="s">
        <v>1768</v>
      </c>
      <c r="D54" s="137" t="s">
        <v>1586</v>
      </c>
      <c r="E54" s="137" t="s">
        <v>1769</v>
      </c>
      <c r="F54" s="137" t="s">
        <v>1585</v>
      </c>
    </row>
    <row r="55" spans="3:6" x14ac:dyDescent="0.25">
      <c r="C55" s="143" t="s">
        <v>1757</v>
      </c>
      <c r="D55" s="144">
        <v>2189</v>
      </c>
      <c r="E55" s="144">
        <v>0.57735029999999998</v>
      </c>
      <c r="F55" s="144">
        <v>3</v>
      </c>
    </row>
    <row r="56" spans="3:6" x14ac:dyDescent="0.25">
      <c r="C56" s="143" t="s">
        <v>1758</v>
      </c>
      <c r="D56" s="144">
        <v>328.1</v>
      </c>
      <c r="E56" s="144">
        <v>7.9475363000000003</v>
      </c>
      <c r="F56" s="144">
        <v>3</v>
      </c>
    </row>
    <row r="57" spans="3:6" x14ac:dyDescent="0.25">
      <c r="C57" s="143" t="s">
        <v>1759</v>
      </c>
      <c r="D57" s="144">
        <v>330.66666670000001</v>
      </c>
      <c r="E57" s="144">
        <v>7.1629448</v>
      </c>
      <c r="F57" s="144">
        <v>3</v>
      </c>
    </row>
    <row r="58" spans="3:6" x14ac:dyDescent="0.25">
      <c r="C58" s="143" t="s">
        <v>1760</v>
      </c>
      <c r="D58" s="144">
        <v>335.06666669999998</v>
      </c>
      <c r="E58" s="144">
        <v>7.1568925999999999</v>
      </c>
      <c r="F58" s="144">
        <v>3</v>
      </c>
    </row>
    <row r="59" spans="3:6" x14ac:dyDescent="0.25">
      <c r="C59" s="143" t="s">
        <v>1761</v>
      </c>
      <c r="D59" s="144">
        <v>342.6333333</v>
      </c>
      <c r="E59" s="144">
        <v>9.8228191999999996</v>
      </c>
      <c r="F59" s="144">
        <v>3</v>
      </c>
    </row>
    <row r="60" spans="3:6" x14ac:dyDescent="0.25">
      <c r="C60" s="143" t="s">
        <v>1762</v>
      </c>
      <c r="D60" s="144">
        <v>360.53333329999998</v>
      </c>
      <c r="E60" s="144">
        <v>11.020788400000001</v>
      </c>
      <c r="F60" s="144">
        <v>3</v>
      </c>
    </row>
    <row r="61" spans="3:6" x14ac:dyDescent="0.25">
      <c r="C61" s="143" t="s">
        <v>1763</v>
      </c>
      <c r="D61" s="144">
        <v>9.3333332999999996</v>
      </c>
      <c r="E61" s="144">
        <v>2.1858127999999999</v>
      </c>
      <c r="F61" s="144">
        <v>3</v>
      </c>
    </row>
    <row r="62" spans="3:6" x14ac:dyDescent="0.25">
      <c r="C62" s="143" t="s">
        <v>1764</v>
      </c>
      <c r="D62" s="144">
        <v>1.6666666999999999</v>
      </c>
      <c r="E62" s="144">
        <v>1.6666666999999999</v>
      </c>
      <c r="F62" s="144">
        <v>3</v>
      </c>
    </row>
    <row r="63" spans="3:6" x14ac:dyDescent="0.25">
      <c r="C63" s="143" t="s">
        <v>1765</v>
      </c>
      <c r="D63" s="144">
        <v>32.433333300000001</v>
      </c>
      <c r="E63" s="144">
        <v>3.2053774000000002</v>
      </c>
      <c r="F63" s="144">
        <v>3</v>
      </c>
    </row>
    <row r="64" spans="3:6" x14ac:dyDescent="0.25">
      <c r="C64" s="140"/>
    </row>
    <row r="65" spans="3:6" x14ac:dyDescent="0.25">
      <c r="C65" s="141" t="s">
        <v>1770</v>
      </c>
    </row>
    <row r="66" spans="3:6" ht="16.5" thickBot="1" x14ac:dyDescent="0.3">
      <c r="C66" s="135"/>
    </row>
    <row r="67" spans="3:6" ht="31.5" x14ac:dyDescent="0.25">
      <c r="C67" s="136" t="s">
        <v>1768</v>
      </c>
      <c r="D67" s="137" t="s">
        <v>1586</v>
      </c>
      <c r="E67" s="137" t="s">
        <v>1769</v>
      </c>
      <c r="F67" s="137" t="s">
        <v>1585</v>
      </c>
    </row>
    <row r="68" spans="3:6" x14ac:dyDescent="0.25">
      <c r="C68" s="143" t="s">
        <v>1757</v>
      </c>
      <c r="D68" s="144">
        <v>2192</v>
      </c>
      <c r="E68" s="144">
        <v>0.57735029999999998</v>
      </c>
      <c r="F68" s="144">
        <v>3</v>
      </c>
    </row>
    <row r="69" spans="3:6" x14ac:dyDescent="0.25">
      <c r="C69" s="143" t="s">
        <v>1758</v>
      </c>
      <c r="D69" s="144">
        <v>313.76666669999997</v>
      </c>
      <c r="E69" s="144">
        <v>6.1104646000000002</v>
      </c>
      <c r="F69" s="144">
        <v>3</v>
      </c>
    </row>
    <row r="70" spans="3:6" x14ac:dyDescent="0.25">
      <c r="C70" s="143" t="s">
        <v>1759</v>
      </c>
      <c r="D70" s="144">
        <v>317.46666670000002</v>
      </c>
      <c r="E70" s="144">
        <v>10.487188</v>
      </c>
      <c r="F70" s="144">
        <v>3</v>
      </c>
    </row>
    <row r="71" spans="3:6" x14ac:dyDescent="0.25">
      <c r="C71" s="143" t="s">
        <v>1760</v>
      </c>
      <c r="D71" s="144">
        <v>322.66666670000001</v>
      </c>
      <c r="E71" s="144">
        <v>9.7031495000000003</v>
      </c>
      <c r="F71" s="144">
        <v>3</v>
      </c>
    </row>
    <row r="72" spans="3:6" x14ac:dyDescent="0.25">
      <c r="C72" s="143" t="s">
        <v>1761</v>
      </c>
      <c r="D72" s="144">
        <v>330.26666669999997</v>
      </c>
      <c r="E72" s="144">
        <v>11.5101887</v>
      </c>
      <c r="F72" s="144">
        <v>3</v>
      </c>
    </row>
    <row r="73" spans="3:6" x14ac:dyDescent="0.25">
      <c r="C73" s="143" t="s">
        <v>1762</v>
      </c>
      <c r="D73" s="144">
        <v>344.43333330000002</v>
      </c>
      <c r="E73" s="144">
        <v>13.269053400000001</v>
      </c>
      <c r="F73" s="144">
        <v>3</v>
      </c>
    </row>
    <row r="74" spans="3:6" x14ac:dyDescent="0.25">
      <c r="C74" s="143" t="s">
        <v>1763</v>
      </c>
      <c r="D74" s="144">
        <v>10</v>
      </c>
      <c r="E74" s="144">
        <v>2.6457513000000001</v>
      </c>
      <c r="F74" s="144">
        <v>3</v>
      </c>
    </row>
    <row r="75" spans="3:6" x14ac:dyDescent="0.25">
      <c r="C75" s="143" t="s">
        <v>1764</v>
      </c>
      <c r="D75" s="144">
        <v>0</v>
      </c>
      <c r="E75" s="144">
        <v>0</v>
      </c>
      <c r="F75" s="144">
        <v>3</v>
      </c>
    </row>
    <row r="76" spans="3:6" x14ac:dyDescent="0.25">
      <c r="C76" s="143" t="s">
        <v>1765</v>
      </c>
      <c r="D76" s="144">
        <v>30.6666667</v>
      </c>
      <c r="E76" s="144">
        <v>7.1601521000000004</v>
      </c>
      <c r="F76" s="144">
        <v>3</v>
      </c>
    </row>
    <row r="77" spans="3:6" x14ac:dyDescent="0.25">
      <c r="C77" s="140"/>
    </row>
    <row r="78" spans="3:6" x14ac:dyDescent="0.25">
      <c r="C78" s="141" t="s">
        <v>1771</v>
      </c>
    </row>
    <row r="79" spans="3:6" ht="16.5" thickBot="1" x14ac:dyDescent="0.3">
      <c r="C79" s="135"/>
    </row>
    <row r="80" spans="3:6" ht="31.5" x14ac:dyDescent="0.25">
      <c r="C80" s="136" t="s">
        <v>1768</v>
      </c>
      <c r="D80" s="137" t="s">
        <v>1586</v>
      </c>
      <c r="E80" s="137" t="s">
        <v>1769</v>
      </c>
      <c r="F80" s="137" t="s">
        <v>1585</v>
      </c>
    </row>
    <row r="81" spans="3:6" x14ac:dyDescent="0.25">
      <c r="C81" s="143" t="s">
        <v>1757</v>
      </c>
      <c r="D81" s="144">
        <v>2195</v>
      </c>
      <c r="E81" s="144">
        <v>0.57735029999999998</v>
      </c>
      <c r="F81" s="144">
        <v>3</v>
      </c>
    </row>
    <row r="82" spans="3:6" x14ac:dyDescent="0.25">
      <c r="C82" s="143" t="s">
        <v>1758</v>
      </c>
      <c r="D82" s="144">
        <v>318.26666669999997</v>
      </c>
      <c r="E82" s="144">
        <v>16.5257711</v>
      </c>
      <c r="F82" s="144">
        <v>3</v>
      </c>
    </row>
    <row r="83" spans="3:6" x14ac:dyDescent="0.25">
      <c r="C83" s="143" t="s">
        <v>1759</v>
      </c>
      <c r="D83" s="144">
        <v>324.5</v>
      </c>
      <c r="E83" s="144">
        <v>16.180646899999999</v>
      </c>
      <c r="F83" s="144">
        <v>3</v>
      </c>
    </row>
    <row r="84" spans="3:6" x14ac:dyDescent="0.25">
      <c r="C84" s="143" t="s">
        <v>1760</v>
      </c>
      <c r="D84" s="144">
        <v>330.23333330000003</v>
      </c>
      <c r="E84" s="144">
        <v>17.382494399999999</v>
      </c>
      <c r="F84" s="144">
        <v>3</v>
      </c>
    </row>
    <row r="85" spans="3:6" x14ac:dyDescent="0.25">
      <c r="C85" s="143" t="s">
        <v>1761</v>
      </c>
      <c r="D85" s="144">
        <v>338.6333333</v>
      </c>
      <c r="E85" s="144">
        <v>18.498498399999999</v>
      </c>
      <c r="F85" s="144">
        <v>3</v>
      </c>
    </row>
    <row r="86" spans="3:6" x14ac:dyDescent="0.25">
      <c r="C86" s="143" t="s">
        <v>1762</v>
      </c>
      <c r="D86" s="144">
        <v>353.83333329999999</v>
      </c>
      <c r="E86" s="144">
        <v>20.246344000000001</v>
      </c>
      <c r="F86" s="144">
        <v>3</v>
      </c>
    </row>
    <row r="87" spans="3:6" x14ac:dyDescent="0.25">
      <c r="C87" s="143" t="s">
        <v>1763</v>
      </c>
      <c r="D87" s="144">
        <v>11.6666667</v>
      </c>
      <c r="E87" s="144">
        <v>1.4529662999999999</v>
      </c>
      <c r="F87" s="144">
        <v>3</v>
      </c>
    </row>
    <row r="88" spans="3:6" x14ac:dyDescent="0.25">
      <c r="C88" s="143" t="s">
        <v>1764</v>
      </c>
      <c r="D88" s="144">
        <v>0.66666669999999995</v>
      </c>
      <c r="E88" s="144">
        <v>0.3333333</v>
      </c>
      <c r="F88" s="144">
        <v>3</v>
      </c>
    </row>
    <row r="89" spans="3:6" x14ac:dyDescent="0.25">
      <c r="C89" s="143" t="s">
        <v>1765</v>
      </c>
      <c r="D89" s="144">
        <v>35.566666699999999</v>
      </c>
      <c r="E89" s="144">
        <v>4.4201559000000001</v>
      </c>
      <c r="F89" s="144">
        <v>3</v>
      </c>
    </row>
    <row r="90" spans="3:6" x14ac:dyDescent="0.25">
      <c r="C90" s="140"/>
    </row>
    <row r="91" spans="3:6" x14ac:dyDescent="0.25">
      <c r="C91" s="141" t="s">
        <v>1772</v>
      </c>
    </row>
    <row r="92" spans="3:6" ht="16.5" thickBot="1" x14ac:dyDescent="0.3">
      <c r="C92" s="135"/>
    </row>
    <row r="93" spans="3:6" ht="31.5" x14ac:dyDescent="0.25">
      <c r="C93" s="136" t="s">
        <v>1768</v>
      </c>
      <c r="D93" s="137" t="s">
        <v>1586</v>
      </c>
      <c r="E93" s="137" t="s">
        <v>1769</v>
      </c>
      <c r="F93" s="137" t="s">
        <v>1585</v>
      </c>
    </row>
    <row r="94" spans="3:6" x14ac:dyDescent="0.25">
      <c r="C94" s="143" t="s">
        <v>1757</v>
      </c>
      <c r="D94" s="144">
        <v>2198</v>
      </c>
      <c r="E94" s="144">
        <v>0.57735029999999998</v>
      </c>
      <c r="F94" s="144">
        <v>3</v>
      </c>
    </row>
    <row r="95" spans="3:6" x14ac:dyDescent="0.25">
      <c r="C95" s="143" t="s">
        <v>1758</v>
      </c>
      <c r="D95" s="144">
        <v>329.1</v>
      </c>
      <c r="E95" s="144">
        <v>11.9584001</v>
      </c>
      <c r="F95" s="144">
        <v>3</v>
      </c>
    </row>
    <row r="96" spans="3:6" x14ac:dyDescent="0.25">
      <c r="C96" s="143" t="s">
        <v>1759</v>
      </c>
      <c r="D96" s="144">
        <v>328</v>
      </c>
      <c r="E96" s="144">
        <v>10.4509968</v>
      </c>
      <c r="F96" s="144">
        <v>3</v>
      </c>
    </row>
    <row r="97" spans="3:6" x14ac:dyDescent="0.25">
      <c r="C97" s="143" t="s">
        <v>1760</v>
      </c>
      <c r="D97" s="144">
        <v>339.46666670000002</v>
      </c>
      <c r="E97" s="144">
        <v>8.9146570999999994</v>
      </c>
      <c r="F97" s="144">
        <v>3</v>
      </c>
    </row>
    <row r="98" spans="3:6" x14ac:dyDescent="0.25">
      <c r="C98" s="143" t="s">
        <v>1761</v>
      </c>
      <c r="D98" s="144">
        <v>344.23333330000003</v>
      </c>
      <c r="E98" s="144">
        <v>8.4916298999999995</v>
      </c>
      <c r="F98" s="144">
        <v>3</v>
      </c>
    </row>
    <row r="99" spans="3:6" x14ac:dyDescent="0.25">
      <c r="C99" s="143" t="s">
        <v>1762</v>
      </c>
      <c r="D99" s="144">
        <v>360.2</v>
      </c>
      <c r="E99" s="144">
        <v>13.869751300000001</v>
      </c>
      <c r="F99" s="144">
        <v>3</v>
      </c>
    </row>
    <row r="100" spans="3:6" x14ac:dyDescent="0.25">
      <c r="C100" s="143" t="s">
        <v>1763</v>
      </c>
      <c r="D100" s="144">
        <v>12.6666667</v>
      </c>
      <c r="E100" s="144">
        <v>0.66666669999999995</v>
      </c>
      <c r="F100" s="144">
        <v>3</v>
      </c>
    </row>
    <row r="101" spans="3:6" x14ac:dyDescent="0.25">
      <c r="C101" s="143" t="s">
        <v>1764</v>
      </c>
      <c r="D101" s="144">
        <v>1</v>
      </c>
      <c r="E101" s="144">
        <v>1</v>
      </c>
      <c r="F101" s="144">
        <v>3</v>
      </c>
    </row>
    <row r="102" spans="3:6" x14ac:dyDescent="0.25">
      <c r="C102" s="143" t="s">
        <v>1765</v>
      </c>
      <c r="D102" s="144">
        <v>31.1</v>
      </c>
      <c r="E102" s="144">
        <v>4.5092498000000001</v>
      </c>
      <c r="F102" s="144">
        <v>3</v>
      </c>
    </row>
    <row r="103" spans="3:6" x14ac:dyDescent="0.25">
      <c r="C103" s="140"/>
    </row>
    <row r="104" spans="3:6" x14ac:dyDescent="0.25">
      <c r="C104" s="141" t="s">
        <v>1773</v>
      </c>
    </row>
    <row r="105" spans="3:6" ht="16.5" thickBot="1" x14ac:dyDescent="0.3">
      <c r="C105" s="135"/>
    </row>
    <row r="106" spans="3:6" ht="31.5" x14ac:dyDescent="0.25">
      <c r="C106" s="136" t="s">
        <v>1768</v>
      </c>
      <c r="D106" s="137" t="s">
        <v>1586</v>
      </c>
      <c r="E106" s="137" t="s">
        <v>1769</v>
      </c>
      <c r="F106" s="137" t="s">
        <v>1585</v>
      </c>
    </row>
    <row r="107" spans="3:6" x14ac:dyDescent="0.25">
      <c r="C107" s="143" t="s">
        <v>1757</v>
      </c>
      <c r="D107" s="144">
        <v>2201</v>
      </c>
      <c r="E107" s="144">
        <v>0.57735029999999998</v>
      </c>
      <c r="F107" s="144">
        <v>3</v>
      </c>
    </row>
    <row r="108" spans="3:6" x14ac:dyDescent="0.25">
      <c r="C108" s="143" t="s">
        <v>1758</v>
      </c>
      <c r="D108" s="144">
        <v>322.10000000000002</v>
      </c>
      <c r="E108" s="144">
        <v>3.3501243999999999</v>
      </c>
      <c r="F108" s="144">
        <v>3</v>
      </c>
    </row>
    <row r="109" spans="3:6" x14ac:dyDescent="0.25">
      <c r="C109" s="143" t="s">
        <v>1759</v>
      </c>
      <c r="D109" s="144">
        <v>323.16666670000001</v>
      </c>
      <c r="E109" s="144">
        <v>3.4493155999999998</v>
      </c>
      <c r="F109" s="144">
        <v>3</v>
      </c>
    </row>
    <row r="110" spans="3:6" x14ac:dyDescent="0.25">
      <c r="C110" s="143" t="s">
        <v>1760</v>
      </c>
      <c r="D110" s="144">
        <v>326.23333330000003</v>
      </c>
      <c r="E110" s="144">
        <v>3.1476622999999999</v>
      </c>
      <c r="F110" s="144">
        <v>3</v>
      </c>
    </row>
    <row r="111" spans="3:6" x14ac:dyDescent="0.25">
      <c r="C111" s="143" t="s">
        <v>1761</v>
      </c>
      <c r="D111" s="144">
        <v>334.96666670000002</v>
      </c>
      <c r="E111" s="144">
        <v>0.91712110000000002</v>
      </c>
      <c r="F111" s="144">
        <v>3</v>
      </c>
    </row>
    <row r="112" spans="3:6" x14ac:dyDescent="0.25">
      <c r="C112" s="143" t="s">
        <v>1762</v>
      </c>
      <c r="D112" s="144">
        <v>346.56666669999998</v>
      </c>
      <c r="E112" s="144">
        <v>1.7032647999999999</v>
      </c>
      <c r="F112" s="144">
        <v>3</v>
      </c>
    </row>
    <row r="113" spans="3:6" x14ac:dyDescent="0.25">
      <c r="C113" s="143" t="s">
        <v>1763</v>
      </c>
      <c r="D113" s="144">
        <v>10</v>
      </c>
      <c r="E113" s="144">
        <v>4.0414519000000002</v>
      </c>
      <c r="F113" s="144">
        <v>3</v>
      </c>
    </row>
    <row r="114" spans="3:6" x14ac:dyDescent="0.25">
      <c r="C114" s="143" t="s">
        <v>1764</v>
      </c>
      <c r="D114" s="144">
        <v>0.66666669999999995</v>
      </c>
      <c r="E114" s="144">
        <v>0.66666669999999995</v>
      </c>
      <c r="F114" s="144">
        <v>3</v>
      </c>
    </row>
    <row r="115" spans="3:6" x14ac:dyDescent="0.25">
      <c r="C115" s="143" t="s">
        <v>1765</v>
      </c>
      <c r="D115" s="144">
        <v>24.466666700000001</v>
      </c>
      <c r="E115" s="144">
        <v>5.0525020999999999</v>
      </c>
      <c r="F115" s="144">
        <v>3</v>
      </c>
    </row>
  </sheetData>
  <mergeCells count="1">
    <mergeCell ref="C26:F2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AC1D3-F1F9-411F-87E6-19A07389FE18}">
  <dimension ref="B1:CT880"/>
  <sheetViews>
    <sheetView topLeftCell="A319" workbookViewId="0">
      <selection activeCell="Q336" sqref="Q336"/>
    </sheetView>
  </sheetViews>
  <sheetFormatPr defaultRowHeight="15.75" x14ac:dyDescent="0.25"/>
  <cols>
    <col min="2" max="2" width="16.875" customWidth="1"/>
  </cols>
  <sheetData>
    <row r="1" spans="2:16" x14ac:dyDescent="0.25">
      <c r="C1" t="s">
        <v>1820</v>
      </c>
    </row>
    <row r="2" spans="2:16" x14ac:dyDescent="0.25">
      <c r="C2" t="s">
        <v>1821</v>
      </c>
      <c r="G2" t="s">
        <v>1822</v>
      </c>
    </row>
    <row r="3" spans="2:16" x14ac:dyDescent="0.25">
      <c r="B3" t="s">
        <v>1797</v>
      </c>
    </row>
    <row r="4" spans="2:16" x14ac:dyDescent="0.25">
      <c r="B4" t="s">
        <v>1</v>
      </c>
    </row>
    <row r="5" spans="2:16" x14ac:dyDescent="0.25">
      <c r="B5" t="s">
        <v>1179</v>
      </c>
      <c r="C5" t="s">
        <v>1798</v>
      </c>
      <c r="D5" t="s">
        <v>4</v>
      </c>
      <c r="E5" t="s">
        <v>5</v>
      </c>
      <c r="F5" t="s">
        <v>6</v>
      </c>
      <c r="G5" t="s">
        <v>7</v>
      </c>
      <c r="H5" t="s">
        <v>8</v>
      </c>
      <c r="I5" t="s">
        <v>9</v>
      </c>
      <c r="J5" t="s">
        <v>10</v>
      </c>
      <c r="K5" t="s">
        <v>11</v>
      </c>
      <c r="L5" t="s">
        <v>12</v>
      </c>
      <c r="M5" t="s">
        <v>13</v>
      </c>
      <c r="N5" t="s">
        <v>14</v>
      </c>
      <c r="O5" t="s">
        <v>15</v>
      </c>
      <c r="P5" t="s">
        <v>16</v>
      </c>
    </row>
    <row r="6" spans="2:16" x14ac:dyDescent="0.25">
      <c r="B6" t="s">
        <v>17</v>
      </c>
      <c r="C6" t="s">
        <v>18</v>
      </c>
      <c r="D6" t="s">
        <v>19</v>
      </c>
      <c r="E6" t="s">
        <v>20</v>
      </c>
      <c r="F6" t="s">
        <v>21</v>
      </c>
      <c r="G6" t="s">
        <v>22</v>
      </c>
      <c r="H6" t="s">
        <v>23</v>
      </c>
      <c r="I6" t="s">
        <v>24</v>
      </c>
      <c r="J6" t="s">
        <v>25</v>
      </c>
      <c r="K6" t="s">
        <v>26</v>
      </c>
      <c r="L6" t="s">
        <v>27</v>
      </c>
      <c r="M6" t="s">
        <v>28</v>
      </c>
      <c r="N6" t="s">
        <v>29</v>
      </c>
      <c r="O6" t="s">
        <v>30</v>
      </c>
    </row>
    <row r="7" spans="2:16" x14ac:dyDescent="0.25">
      <c r="B7" t="s">
        <v>31</v>
      </c>
      <c r="C7" t="s">
        <v>32</v>
      </c>
      <c r="D7" t="s">
        <v>33</v>
      </c>
      <c r="E7" t="s">
        <v>34</v>
      </c>
      <c r="F7" t="s">
        <v>35</v>
      </c>
      <c r="G7" t="s">
        <v>36</v>
      </c>
      <c r="H7" t="s">
        <v>37</v>
      </c>
      <c r="I7" t="s">
        <v>38</v>
      </c>
      <c r="J7" t="s">
        <v>39</v>
      </c>
      <c r="K7" t="s">
        <v>40</v>
      </c>
      <c r="L7" t="s">
        <v>41</v>
      </c>
      <c r="M7" t="s">
        <v>42</v>
      </c>
      <c r="N7" t="s">
        <v>43</v>
      </c>
      <c r="O7" t="s">
        <v>44</v>
      </c>
      <c r="P7" t="s">
        <v>45</v>
      </c>
    </row>
    <row r="8" spans="2:16" x14ac:dyDescent="0.25">
      <c r="B8" t="s">
        <v>46</v>
      </c>
      <c r="C8" t="s">
        <v>47</v>
      </c>
      <c r="D8" t="s">
        <v>48</v>
      </c>
      <c r="E8" t="s">
        <v>49</v>
      </c>
      <c r="F8" t="s">
        <v>50</v>
      </c>
      <c r="G8" t="s">
        <v>51</v>
      </c>
      <c r="H8" t="s">
        <v>52</v>
      </c>
      <c r="I8" t="s">
        <v>53</v>
      </c>
      <c r="J8" t="s">
        <v>54</v>
      </c>
      <c r="K8" t="s">
        <v>55</v>
      </c>
      <c r="L8" t="s">
        <v>56</v>
      </c>
      <c r="M8" t="s">
        <v>57</v>
      </c>
      <c r="N8" t="s">
        <v>58</v>
      </c>
      <c r="O8" t="s">
        <v>59</v>
      </c>
    </row>
    <row r="9" spans="2:16" x14ac:dyDescent="0.25">
      <c r="B9" t="s">
        <v>60</v>
      </c>
      <c r="C9" t="s">
        <v>61</v>
      </c>
      <c r="D9" t="s">
        <v>62</v>
      </c>
      <c r="E9" t="s">
        <v>63</v>
      </c>
      <c r="F9" t="s">
        <v>64</v>
      </c>
      <c r="G9" t="s">
        <v>65</v>
      </c>
      <c r="H9" t="s">
        <v>66</v>
      </c>
      <c r="I9" t="s">
        <v>67</v>
      </c>
      <c r="J9" t="s">
        <v>68</v>
      </c>
      <c r="K9" t="s">
        <v>69</v>
      </c>
      <c r="L9" t="s">
        <v>70</v>
      </c>
      <c r="M9" t="s">
        <v>71</v>
      </c>
      <c r="N9" t="s">
        <v>72</v>
      </c>
      <c r="O9" t="s">
        <v>73</v>
      </c>
    </row>
    <row r="10" spans="2:16" x14ac:dyDescent="0.25">
      <c r="B10" t="s">
        <v>74</v>
      </c>
      <c r="C10" t="s">
        <v>75</v>
      </c>
      <c r="D10" t="s">
        <v>76</v>
      </c>
      <c r="E10" t="s">
        <v>77</v>
      </c>
      <c r="F10" t="s">
        <v>78</v>
      </c>
      <c r="G10" t="s">
        <v>79</v>
      </c>
      <c r="H10" t="s">
        <v>80</v>
      </c>
      <c r="I10" t="s">
        <v>81</v>
      </c>
      <c r="J10" t="s">
        <v>82</v>
      </c>
      <c r="K10" t="s">
        <v>83</v>
      </c>
      <c r="L10" t="s">
        <v>84</v>
      </c>
      <c r="M10" t="s">
        <v>85</v>
      </c>
      <c r="N10" t="s">
        <v>86</v>
      </c>
    </row>
    <row r="11" spans="2:16" x14ac:dyDescent="0.25">
      <c r="B11" t="s">
        <v>87</v>
      </c>
      <c r="C11" t="s">
        <v>88</v>
      </c>
      <c r="D11" t="s">
        <v>89</v>
      </c>
      <c r="E11" t="s">
        <v>90</v>
      </c>
      <c r="F11" t="s">
        <v>91</v>
      </c>
      <c r="G11" t="s">
        <v>92</v>
      </c>
      <c r="H11" t="s">
        <v>93</v>
      </c>
      <c r="I11" t="s">
        <v>94</v>
      </c>
      <c r="J11" t="s">
        <v>95</v>
      </c>
      <c r="K11" t="s">
        <v>96</v>
      </c>
      <c r="L11" t="s">
        <v>97</v>
      </c>
      <c r="M11" t="s">
        <v>98</v>
      </c>
    </row>
    <row r="12" spans="2:16" x14ac:dyDescent="0.25">
      <c r="B12" t="s">
        <v>1799</v>
      </c>
    </row>
    <row r="13" spans="2:16" x14ac:dyDescent="0.25">
      <c r="B13" t="s">
        <v>1800</v>
      </c>
    </row>
    <row r="14" spans="2:16" x14ac:dyDescent="0.25">
      <c r="B14" t="s">
        <v>101</v>
      </c>
    </row>
    <row r="17" spans="2:98" x14ac:dyDescent="0.25">
      <c r="B17" t="s">
        <v>883</v>
      </c>
      <c r="C17" t="s">
        <v>1801</v>
      </c>
      <c r="D17">
        <v>24.1</v>
      </c>
      <c r="E17">
        <v>26.8</v>
      </c>
      <c r="F17">
        <v>25.2</v>
      </c>
      <c r="G17">
        <v>26.8</v>
      </c>
      <c r="H17">
        <v>30.7</v>
      </c>
      <c r="I17">
        <v>27.3</v>
      </c>
      <c r="J17">
        <v>26.6</v>
      </c>
      <c r="K17">
        <v>32.5</v>
      </c>
      <c r="L17">
        <v>31.7</v>
      </c>
      <c r="M17">
        <v>27</v>
      </c>
      <c r="N17">
        <v>27.3</v>
      </c>
      <c r="O17">
        <v>27.3</v>
      </c>
      <c r="P17">
        <v>28.8</v>
      </c>
      <c r="Q17">
        <v>27.3</v>
      </c>
      <c r="R17">
        <v>27.6</v>
      </c>
      <c r="S17">
        <v>29.6</v>
      </c>
      <c r="T17">
        <v>22.8</v>
      </c>
      <c r="U17">
        <v>21.5</v>
      </c>
      <c r="V17">
        <v>32.700000000000003</v>
      </c>
      <c r="W17">
        <v>24.4</v>
      </c>
      <c r="X17">
        <v>21.1</v>
      </c>
      <c r="Y17">
        <v>25.5</v>
      </c>
      <c r="Z17">
        <v>26.5</v>
      </c>
      <c r="AA17">
        <v>22.6</v>
      </c>
      <c r="AB17">
        <v>25.3</v>
      </c>
      <c r="AC17">
        <v>21.7</v>
      </c>
      <c r="AD17">
        <v>24.6</v>
      </c>
      <c r="AE17">
        <v>26.3</v>
      </c>
      <c r="AF17">
        <v>28.1</v>
      </c>
      <c r="AG17">
        <v>27.3</v>
      </c>
      <c r="AH17">
        <v>28.9</v>
      </c>
      <c r="AI17">
        <v>27.6</v>
      </c>
      <c r="AJ17">
        <v>30.7</v>
      </c>
      <c r="AK17">
        <v>27.4</v>
      </c>
      <c r="AL17">
        <v>24.7</v>
      </c>
      <c r="AM17">
        <v>35.299999999999997</v>
      </c>
      <c r="AN17">
        <v>26.5</v>
      </c>
      <c r="AO17">
        <v>25.3</v>
      </c>
      <c r="AP17">
        <v>27</v>
      </c>
      <c r="AQ17">
        <v>33.1</v>
      </c>
      <c r="AR17">
        <v>30.8</v>
      </c>
      <c r="AS17">
        <v>29</v>
      </c>
      <c r="AT17">
        <v>31.6</v>
      </c>
      <c r="AU17">
        <v>24.6</v>
      </c>
      <c r="AV17">
        <v>22</v>
      </c>
      <c r="AW17">
        <v>28</v>
      </c>
      <c r="AX17">
        <v>27.1</v>
      </c>
      <c r="AY17">
        <v>24</v>
      </c>
      <c r="AZ17">
        <v>28.9</v>
      </c>
      <c r="BA17">
        <v>29.9</v>
      </c>
      <c r="BB17">
        <v>35.4</v>
      </c>
      <c r="BC17">
        <v>27.6</v>
      </c>
      <c r="BD17">
        <v>26.5</v>
      </c>
      <c r="BE17">
        <v>26.6</v>
      </c>
      <c r="BF17">
        <v>27.9</v>
      </c>
      <c r="BG17">
        <v>27</v>
      </c>
      <c r="BH17">
        <v>26.7</v>
      </c>
      <c r="BI17">
        <v>27.1</v>
      </c>
      <c r="BJ17">
        <v>26.6</v>
      </c>
      <c r="BK17">
        <v>26.3</v>
      </c>
      <c r="BL17">
        <v>29.7</v>
      </c>
      <c r="BM17">
        <v>33</v>
      </c>
      <c r="BN17">
        <v>31.8</v>
      </c>
      <c r="BO17">
        <v>24.8</v>
      </c>
      <c r="BP17">
        <v>27.7</v>
      </c>
      <c r="BQ17">
        <v>27.7</v>
      </c>
      <c r="BR17">
        <v>31.3</v>
      </c>
      <c r="BS17">
        <v>31.8</v>
      </c>
      <c r="BT17">
        <v>29.3</v>
      </c>
      <c r="BU17">
        <v>28.4</v>
      </c>
      <c r="BV17">
        <v>25.8</v>
      </c>
      <c r="BW17">
        <v>26.2</v>
      </c>
      <c r="BX17">
        <v>36.200000000000003</v>
      </c>
      <c r="BY17">
        <v>27.7</v>
      </c>
      <c r="BZ17">
        <v>27.9</v>
      </c>
      <c r="CA17">
        <v>25.7</v>
      </c>
      <c r="CB17">
        <v>26</v>
      </c>
      <c r="CC17">
        <v>32</v>
      </c>
      <c r="CD17">
        <v>25.8</v>
      </c>
      <c r="CE17">
        <v>29.2</v>
      </c>
      <c r="CF17">
        <v>27.6</v>
      </c>
      <c r="CG17">
        <v>26.7</v>
      </c>
      <c r="CH17">
        <v>37.5</v>
      </c>
      <c r="CI17">
        <v>34.9</v>
      </c>
      <c r="CJ17">
        <v>30.9</v>
      </c>
      <c r="CK17">
        <v>32.299999999999997</v>
      </c>
      <c r="CL17">
        <v>23.1</v>
      </c>
      <c r="CM17">
        <v>27.4</v>
      </c>
      <c r="CN17">
        <v>19.600000000000001</v>
      </c>
      <c r="CO17">
        <v>23.6</v>
      </c>
      <c r="CP17">
        <v>26.1</v>
      </c>
      <c r="CQ17">
        <v>24</v>
      </c>
      <c r="CR17" t="s">
        <v>106</v>
      </c>
      <c r="CS17">
        <v>24.3</v>
      </c>
      <c r="CT17">
        <v>19.899999999999999</v>
      </c>
    </row>
    <row r="18" spans="2:98" x14ac:dyDescent="0.25">
      <c r="B18" t="s">
        <v>883</v>
      </c>
      <c r="C18" t="s">
        <v>1801</v>
      </c>
      <c r="D18">
        <v>24.1</v>
      </c>
      <c r="E18">
        <v>26.9</v>
      </c>
      <c r="F18">
        <v>25</v>
      </c>
      <c r="G18">
        <v>27</v>
      </c>
      <c r="H18">
        <v>31.5</v>
      </c>
      <c r="I18">
        <v>27.1</v>
      </c>
      <c r="J18">
        <v>26.3</v>
      </c>
      <c r="K18">
        <v>32</v>
      </c>
      <c r="L18">
        <v>31.4</v>
      </c>
      <c r="M18">
        <v>26</v>
      </c>
      <c r="N18">
        <v>26.3</v>
      </c>
      <c r="O18">
        <v>27.1</v>
      </c>
      <c r="P18">
        <v>29</v>
      </c>
      <c r="Q18">
        <v>27.5</v>
      </c>
      <c r="R18">
        <v>27.1</v>
      </c>
      <c r="S18">
        <v>29.1</v>
      </c>
      <c r="T18">
        <v>23</v>
      </c>
      <c r="U18">
        <v>21.7</v>
      </c>
      <c r="V18">
        <v>32.299999999999997</v>
      </c>
      <c r="W18">
        <v>24.5</v>
      </c>
      <c r="X18">
        <v>21.7</v>
      </c>
      <c r="Y18">
        <v>25.6</v>
      </c>
      <c r="Z18">
        <v>24.9</v>
      </c>
      <c r="AA18">
        <v>22.1</v>
      </c>
      <c r="AB18">
        <v>25.1</v>
      </c>
      <c r="AC18">
        <v>21.2</v>
      </c>
      <c r="AD18">
        <v>24.6</v>
      </c>
      <c r="AE18">
        <v>27.3</v>
      </c>
      <c r="AF18">
        <v>28.7</v>
      </c>
      <c r="AG18">
        <v>27.8</v>
      </c>
      <c r="AH18">
        <v>28.6</v>
      </c>
      <c r="AI18">
        <v>28.5</v>
      </c>
      <c r="AJ18">
        <v>30.3</v>
      </c>
      <c r="AK18">
        <v>26.9</v>
      </c>
      <c r="AL18">
        <v>23.6</v>
      </c>
      <c r="AM18">
        <v>32.700000000000003</v>
      </c>
      <c r="AN18">
        <v>26.6</v>
      </c>
      <c r="AO18">
        <v>25.3</v>
      </c>
      <c r="AP18">
        <v>27.4</v>
      </c>
      <c r="AQ18">
        <v>33.6</v>
      </c>
      <c r="AR18">
        <v>31.1</v>
      </c>
      <c r="AS18">
        <v>29.5</v>
      </c>
      <c r="AT18">
        <v>31.4</v>
      </c>
      <c r="AU18">
        <v>24.6</v>
      </c>
      <c r="AV18">
        <v>21.7</v>
      </c>
      <c r="AW18">
        <v>27.8</v>
      </c>
      <c r="AX18">
        <v>26.4</v>
      </c>
      <c r="AY18">
        <v>23.9</v>
      </c>
      <c r="AZ18">
        <v>27.7</v>
      </c>
      <c r="BA18">
        <v>29.7</v>
      </c>
      <c r="BB18">
        <v>33.799999999999997</v>
      </c>
      <c r="BC18">
        <v>26.9</v>
      </c>
      <c r="BD18">
        <v>26.6</v>
      </c>
      <c r="BE18">
        <v>26.7</v>
      </c>
      <c r="BF18">
        <v>28.5</v>
      </c>
      <c r="BG18">
        <v>27.4</v>
      </c>
      <c r="BH18">
        <v>27.1</v>
      </c>
      <c r="BI18">
        <v>26.6</v>
      </c>
      <c r="BJ18">
        <v>25.9</v>
      </c>
      <c r="BK18">
        <v>26.4</v>
      </c>
      <c r="BL18">
        <v>29</v>
      </c>
      <c r="BM18">
        <v>32.700000000000003</v>
      </c>
      <c r="BN18">
        <v>32.6</v>
      </c>
      <c r="BO18">
        <v>25</v>
      </c>
      <c r="BP18">
        <v>27.9</v>
      </c>
      <c r="BQ18">
        <v>27.5</v>
      </c>
      <c r="BR18">
        <v>30.8</v>
      </c>
      <c r="BS18">
        <v>31.5</v>
      </c>
      <c r="BT18">
        <v>28.9</v>
      </c>
      <c r="BU18">
        <v>27.9</v>
      </c>
      <c r="BV18">
        <v>30.1</v>
      </c>
      <c r="BW18">
        <v>26.2</v>
      </c>
      <c r="BX18">
        <v>32.6</v>
      </c>
      <c r="BY18">
        <v>28</v>
      </c>
      <c r="BZ18">
        <v>28.1</v>
      </c>
      <c r="CA18">
        <v>25.7</v>
      </c>
      <c r="CB18">
        <v>26.4</v>
      </c>
      <c r="CC18">
        <v>32.4</v>
      </c>
      <c r="CD18">
        <v>25.8</v>
      </c>
      <c r="CE18">
        <v>28.7</v>
      </c>
      <c r="CF18">
        <v>27.4</v>
      </c>
      <c r="CG18">
        <v>26.2</v>
      </c>
      <c r="CH18" t="s">
        <v>106</v>
      </c>
      <c r="CI18">
        <v>35.6</v>
      </c>
      <c r="CJ18">
        <v>30.6</v>
      </c>
      <c r="CK18">
        <v>28.3</v>
      </c>
      <c r="CL18">
        <v>23</v>
      </c>
      <c r="CM18">
        <v>27.5</v>
      </c>
      <c r="CN18">
        <v>19</v>
      </c>
      <c r="CO18">
        <v>23.2</v>
      </c>
      <c r="CP18">
        <v>25.7</v>
      </c>
      <c r="CQ18">
        <v>23.7</v>
      </c>
      <c r="CR18" t="s">
        <v>106</v>
      </c>
      <c r="CS18">
        <v>23.2</v>
      </c>
      <c r="CT18">
        <v>19.399999999999999</v>
      </c>
    </row>
    <row r="19" spans="2:98" x14ac:dyDescent="0.25">
      <c r="B19" t="s">
        <v>883</v>
      </c>
      <c r="C19" t="s">
        <v>1802</v>
      </c>
      <c r="D19">
        <v>24.1</v>
      </c>
      <c r="E19">
        <v>26.8</v>
      </c>
      <c r="F19">
        <v>24.9</v>
      </c>
      <c r="G19">
        <v>27.2</v>
      </c>
      <c r="H19">
        <v>31.6</v>
      </c>
      <c r="I19">
        <v>27.1</v>
      </c>
      <c r="J19">
        <v>26.1</v>
      </c>
      <c r="K19">
        <v>31</v>
      </c>
      <c r="L19">
        <v>32</v>
      </c>
      <c r="M19">
        <v>25.8</v>
      </c>
      <c r="N19">
        <v>26.6</v>
      </c>
      <c r="O19">
        <v>26.8</v>
      </c>
      <c r="P19">
        <v>28.6</v>
      </c>
      <c r="Q19">
        <v>27</v>
      </c>
      <c r="R19">
        <v>27.7</v>
      </c>
      <c r="S19">
        <v>29.7</v>
      </c>
      <c r="T19">
        <v>22.7</v>
      </c>
      <c r="U19">
        <v>21.6</v>
      </c>
      <c r="V19">
        <v>32.4</v>
      </c>
      <c r="W19">
        <v>24.3</v>
      </c>
      <c r="X19">
        <v>21.1</v>
      </c>
      <c r="Y19">
        <v>25.6</v>
      </c>
      <c r="Z19">
        <v>24.9</v>
      </c>
      <c r="AA19">
        <v>22.2</v>
      </c>
      <c r="AB19">
        <v>25.3</v>
      </c>
      <c r="AC19">
        <v>21.1</v>
      </c>
      <c r="AD19">
        <v>24.7</v>
      </c>
      <c r="AE19">
        <v>27.4</v>
      </c>
      <c r="AF19">
        <v>28.6</v>
      </c>
      <c r="AG19">
        <v>27.6</v>
      </c>
      <c r="AH19">
        <v>28.7</v>
      </c>
      <c r="AI19">
        <v>28.2</v>
      </c>
      <c r="AJ19">
        <v>29.8</v>
      </c>
      <c r="AK19">
        <v>26.9</v>
      </c>
      <c r="AL19">
        <v>23.7</v>
      </c>
      <c r="AM19">
        <v>34.6</v>
      </c>
      <c r="AN19">
        <v>26.6</v>
      </c>
      <c r="AO19">
        <v>25.2</v>
      </c>
      <c r="AP19">
        <v>26.9</v>
      </c>
      <c r="AQ19">
        <v>33.299999999999997</v>
      </c>
      <c r="AR19">
        <v>31.1</v>
      </c>
      <c r="AS19">
        <v>29.6</v>
      </c>
      <c r="AT19">
        <v>32.6</v>
      </c>
      <c r="AU19">
        <v>24.2</v>
      </c>
      <c r="AV19">
        <v>21.6</v>
      </c>
      <c r="AW19">
        <v>28</v>
      </c>
      <c r="AX19">
        <v>26.5</v>
      </c>
      <c r="AY19">
        <v>23.9</v>
      </c>
      <c r="AZ19">
        <v>29.1</v>
      </c>
      <c r="BA19">
        <v>29.2</v>
      </c>
      <c r="BB19">
        <v>33.700000000000003</v>
      </c>
      <c r="BC19">
        <v>27</v>
      </c>
      <c r="BD19">
        <v>26.7</v>
      </c>
      <c r="BE19">
        <v>26.7</v>
      </c>
      <c r="BF19">
        <v>28.1</v>
      </c>
      <c r="BG19">
        <v>27.6</v>
      </c>
      <c r="BH19">
        <v>27</v>
      </c>
      <c r="BI19">
        <v>26.6</v>
      </c>
      <c r="BJ19">
        <v>25.9</v>
      </c>
      <c r="BK19">
        <v>26.7</v>
      </c>
      <c r="BL19">
        <v>29.5</v>
      </c>
      <c r="BM19">
        <v>33</v>
      </c>
      <c r="BN19">
        <v>32.6</v>
      </c>
      <c r="BO19">
        <v>24.9</v>
      </c>
      <c r="BP19">
        <v>28.1</v>
      </c>
      <c r="BQ19">
        <v>27.9</v>
      </c>
      <c r="BR19">
        <v>30.9</v>
      </c>
      <c r="BS19">
        <v>31.9</v>
      </c>
      <c r="BT19">
        <v>29.1</v>
      </c>
      <c r="BU19">
        <v>27.9</v>
      </c>
      <c r="BV19">
        <v>30.5</v>
      </c>
      <c r="BW19">
        <v>26.3</v>
      </c>
      <c r="BX19">
        <v>35.200000000000003</v>
      </c>
      <c r="BY19">
        <v>28</v>
      </c>
      <c r="BZ19">
        <v>27.9</v>
      </c>
      <c r="CA19">
        <v>25.7</v>
      </c>
      <c r="CB19">
        <v>26.6</v>
      </c>
      <c r="CC19">
        <v>32.4</v>
      </c>
      <c r="CD19">
        <v>25.9</v>
      </c>
      <c r="CE19">
        <v>29.7</v>
      </c>
      <c r="CF19">
        <v>27.5</v>
      </c>
      <c r="CG19">
        <v>26.5</v>
      </c>
      <c r="CH19" t="s">
        <v>106</v>
      </c>
      <c r="CI19">
        <v>34.6</v>
      </c>
      <c r="CJ19">
        <v>28.7</v>
      </c>
      <c r="CK19">
        <v>31.9</v>
      </c>
      <c r="CL19">
        <v>22.7</v>
      </c>
      <c r="CM19">
        <v>27.5</v>
      </c>
      <c r="CN19">
        <v>19.100000000000001</v>
      </c>
      <c r="CO19">
        <v>23.1</v>
      </c>
      <c r="CP19">
        <v>25.7</v>
      </c>
      <c r="CQ19">
        <v>23.7</v>
      </c>
      <c r="CR19" t="s">
        <v>106</v>
      </c>
      <c r="CS19">
        <v>23.1</v>
      </c>
      <c r="CT19">
        <v>19.3</v>
      </c>
    </row>
    <row r="20" spans="2:98" x14ac:dyDescent="0.25">
      <c r="B20" t="s">
        <v>883</v>
      </c>
      <c r="C20" t="s">
        <v>1803</v>
      </c>
      <c r="D20">
        <v>24.3</v>
      </c>
      <c r="E20">
        <v>27.1</v>
      </c>
      <c r="F20">
        <v>25.2</v>
      </c>
      <c r="G20">
        <v>27.5</v>
      </c>
      <c r="H20">
        <v>30.8</v>
      </c>
      <c r="I20">
        <v>27.6</v>
      </c>
      <c r="J20">
        <v>26.2</v>
      </c>
      <c r="K20">
        <v>32</v>
      </c>
      <c r="L20">
        <v>31.8</v>
      </c>
      <c r="M20">
        <v>26.3</v>
      </c>
      <c r="N20">
        <v>26.9</v>
      </c>
      <c r="O20">
        <v>26.9</v>
      </c>
      <c r="P20">
        <v>29.3</v>
      </c>
      <c r="Q20">
        <v>27.3</v>
      </c>
      <c r="R20">
        <v>28</v>
      </c>
      <c r="S20">
        <v>29.6</v>
      </c>
      <c r="T20">
        <v>23</v>
      </c>
      <c r="U20">
        <v>21.9</v>
      </c>
      <c r="V20">
        <v>31.8</v>
      </c>
      <c r="W20">
        <v>24.7</v>
      </c>
      <c r="X20">
        <v>21.8</v>
      </c>
      <c r="Y20">
        <v>25.7</v>
      </c>
      <c r="Z20">
        <v>25.3</v>
      </c>
      <c r="AA20">
        <v>22.4</v>
      </c>
      <c r="AB20">
        <v>25.3</v>
      </c>
      <c r="AC20">
        <v>21.5</v>
      </c>
      <c r="AD20">
        <v>25</v>
      </c>
      <c r="AE20">
        <v>26.8</v>
      </c>
      <c r="AF20">
        <v>28.5</v>
      </c>
      <c r="AG20">
        <v>28.2</v>
      </c>
      <c r="AH20">
        <v>28.7</v>
      </c>
      <c r="AI20">
        <v>28</v>
      </c>
      <c r="AJ20">
        <v>30.1</v>
      </c>
      <c r="AK20">
        <v>27</v>
      </c>
      <c r="AL20">
        <v>23.9</v>
      </c>
      <c r="AM20">
        <v>33.299999999999997</v>
      </c>
      <c r="AN20">
        <v>26.6</v>
      </c>
      <c r="AO20">
        <v>25.6</v>
      </c>
      <c r="AP20">
        <v>27.1</v>
      </c>
      <c r="AQ20">
        <v>33.9</v>
      </c>
      <c r="AR20">
        <v>31.6</v>
      </c>
      <c r="AS20">
        <v>29.1</v>
      </c>
      <c r="AT20">
        <v>31.7</v>
      </c>
      <c r="AU20">
        <v>24.7</v>
      </c>
      <c r="AV20">
        <v>21.7</v>
      </c>
      <c r="AW20">
        <v>28.1</v>
      </c>
      <c r="AX20">
        <v>26.5</v>
      </c>
      <c r="AY20">
        <v>23.9</v>
      </c>
      <c r="AZ20">
        <v>29.1</v>
      </c>
      <c r="BA20">
        <v>29.9</v>
      </c>
      <c r="BB20">
        <v>33.4</v>
      </c>
      <c r="BC20">
        <v>27.2</v>
      </c>
      <c r="BD20">
        <v>26.8</v>
      </c>
      <c r="BE20">
        <v>27</v>
      </c>
      <c r="BF20">
        <v>28.4</v>
      </c>
      <c r="BG20">
        <v>27.7</v>
      </c>
      <c r="BH20">
        <v>27.1</v>
      </c>
      <c r="BI20">
        <v>27.1</v>
      </c>
      <c r="BJ20">
        <v>26</v>
      </c>
      <c r="BK20">
        <v>26.2</v>
      </c>
      <c r="BL20">
        <v>29.6</v>
      </c>
      <c r="BM20">
        <v>32.6</v>
      </c>
      <c r="BN20">
        <v>32.4</v>
      </c>
      <c r="BO20">
        <v>25</v>
      </c>
      <c r="BP20">
        <v>27.9</v>
      </c>
      <c r="BQ20">
        <v>27.4</v>
      </c>
      <c r="BR20">
        <v>30.7</v>
      </c>
      <c r="BS20">
        <v>32.1</v>
      </c>
      <c r="BT20">
        <v>29.7</v>
      </c>
      <c r="BU20">
        <v>28.1</v>
      </c>
      <c r="BV20">
        <v>30.8</v>
      </c>
      <c r="BW20">
        <v>26.4</v>
      </c>
      <c r="BX20">
        <v>35.6</v>
      </c>
      <c r="BY20">
        <v>28.2</v>
      </c>
      <c r="BZ20">
        <v>28.3</v>
      </c>
      <c r="CA20">
        <v>25.9</v>
      </c>
      <c r="CB20">
        <v>26.6</v>
      </c>
      <c r="CC20">
        <v>32.5</v>
      </c>
      <c r="CD20">
        <v>26</v>
      </c>
      <c r="CE20">
        <v>29.4</v>
      </c>
      <c r="CF20">
        <v>27.5</v>
      </c>
      <c r="CG20">
        <v>26.5</v>
      </c>
      <c r="CH20">
        <v>36.4</v>
      </c>
      <c r="CI20">
        <v>33.6</v>
      </c>
      <c r="CJ20">
        <v>30.1</v>
      </c>
      <c r="CK20">
        <v>31.1</v>
      </c>
      <c r="CL20">
        <v>23.1</v>
      </c>
      <c r="CM20">
        <v>27.7</v>
      </c>
      <c r="CN20">
        <v>19.2</v>
      </c>
      <c r="CO20">
        <v>23.3</v>
      </c>
      <c r="CP20">
        <v>26</v>
      </c>
      <c r="CQ20">
        <v>23.9</v>
      </c>
      <c r="CR20" t="s">
        <v>106</v>
      </c>
      <c r="CS20">
        <v>22.9</v>
      </c>
      <c r="CT20">
        <v>19.5</v>
      </c>
    </row>
    <row r="21" spans="2:98" x14ac:dyDescent="0.25">
      <c r="B21" t="s">
        <v>883</v>
      </c>
      <c r="C21" t="s">
        <v>1801</v>
      </c>
      <c r="D21">
        <v>24.8</v>
      </c>
      <c r="E21">
        <v>26.8</v>
      </c>
      <c r="F21">
        <v>25.6</v>
      </c>
      <c r="G21">
        <v>27.5</v>
      </c>
      <c r="H21">
        <v>31.1</v>
      </c>
      <c r="I21">
        <v>27.6</v>
      </c>
      <c r="J21">
        <v>26.7</v>
      </c>
      <c r="K21">
        <v>32.200000000000003</v>
      </c>
      <c r="L21">
        <v>31.5</v>
      </c>
      <c r="M21">
        <v>26.5</v>
      </c>
      <c r="N21">
        <v>26.5</v>
      </c>
      <c r="O21">
        <v>27.4</v>
      </c>
      <c r="P21">
        <v>29.5</v>
      </c>
      <c r="Q21">
        <v>27.8</v>
      </c>
      <c r="R21">
        <v>27.8</v>
      </c>
      <c r="S21">
        <v>29.8</v>
      </c>
      <c r="T21">
        <v>23.6</v>
      </c>
      <c r="U21">
        <v>22.1</v>
      </c>
      <c r="V21">
        <v>32.6</v>
      </c>
      <c r="W21">
        <v>25</v>
      </c>
      <c r="X21">
        <v>21.8</v>
      </c>
      <c r="Y21">
        <v>26.1</v>
      </c>
      <c r="Z21">
        <v>26</v>
      </c>
      <c r="AA21">
        <v>22.7</v>
      </c>
      <c r="AB21">
        <v>25.8</v>
      </c>
      <c r="AC21">
        <v>21.7</v>
      </c>
      <c r="AD21">
        <v>25.2</v>
      </c>
      <c r="AE21">
        <v>27.8</v>
      </c>
      <c r="AF21">
        <v>29.2</v>
      </c>
      <c r="AG21">
        <v>28.5</v>
      </c>
      <c r="AH21">
        <v>29.2</v>
      </c>
      <c r="AI21">
        <v>28.5</v>
      </c>
      <c r="AJ21">
        <v>30.7</v>
      </c>
      <c r="AK21">
        <v>27.6</v>
      </c>
      <c r="AL21">
        <v>24.1</v>
      </c>
      <c r="AM21">
        <v>33.9</v>
      </c>
      <c r="AN21">
        <v>26.9</v>
      </c>
      <c r="AO21">
        <v>25.9</v>
      </c>
      <c r="AP21">
        <v>27.6</v>
      </c>
      <c r="AQ21">
        <v>32.1</v>
      </c>
      <c r="AR21">
        <v>31.5</v>
      </c>
      <c r="AS21">
        <v>29.6</v>
      </c>
      <c r="AT21">
        <v>31.3</v>
      </c>
      <c r="AU21">
        <v>25</v>
      </c>
      <c r="AV21">
        <v>22.3</v>
      </c>
      <c r="AW21">
        <v>28.3</v>
      </c>
      <c r="AX21">
        <v>26.6</v>
      </c>
      <c r="AY21">
        <v>24.1</v>
      </c>
      <c r="AZ21">
        <v>29.3</v>
      </c>
      <c r="BA21">
        <v>30.1</v>
      </c>
      <c r="BB21">
        <v>33.4</v>
      </c>
      <c r="BC21">
        <v>27.3</v>
      </c>
      <c r="BD21">
        <v>27.1</v>
      </c>
      <c r="BE21">
        <v>27.4</v>
      </c>
      <c r="BF21">
        <v>28.7</v>
      </c>
      <c r="BG21">
        <v>27.8</v>
      </c>
      <c r="BH21">
        <v>27.5</v>
      </c>
      <c r="BI21">
        <v>26.7</v>
      </c>
      <c r="BJ21">
        <v>26.1</v>
      </c>
      <c r="BK21">
        <v>26.6</v>
      </c>
      <c r="BL21">
        <v>29.7</v>
      </c>
      <c r="BM21">
        <v>33.6</v>
      </c>
      <c r="BN21">
        <v>32.1</v>
      </c>
      <c r="BO21">
        <v>25.3</v>
      </c>
      <c r="BP21">
        <v>28.4</v>
      </c>
      <c r="BQ21">
        <v>27.9</v>
      </c>
      <c r="BR21">
        <v>31.5</v>
      </c>
      <c r="BS21">
        <v>32.700000000000003</v>
      </c>
      <c r="BT21">
        <v>29.6</v>
      </c>
      <c r="BU21">
        <v>28.4</v>
      </c>
      <c r="BV21">
        <v>31.2</v>
      </c>
      <c r="BW21">
        <v>26.7</v>
      </c>
      <c r="BX21">
        <v>34.6</v>
      </c>
      <c r="BY21">
        <v>28.1</v>
      </c>
      <c r="BZ21">
        <v>28.6</v>
      </c>
      <c r="CA21">
        <v>26.2</v>
      </c>
      <c r="CB21">
        <v>26.9</v>
      </c>
      <c r="CC21">
        <v>32.9</v>
      </c>
      <c r="CD21">
        <v>26.9</v>
      </c>
      <c r="CE21">
        <v>29.4</v>
      </c>
      <c r="CF21">
        <v>27.9</v>
      </c>
      <c r="CG21">
        <v>27</v>
      </c>
      <c r="CH21">
        <v>36.6</v>
      </c>
      <c r="CI21">
        <v>35.299999999999997</v>
      </c>
      <c r="CJ21">
        <v>31.1</v>
      </c>
      <c r="CK21">
        <v>31.2</v>
      </c>
      <c r="CL21">
        <v>23.4</v>
      </c>
      <c r="CM21">
        <v>27.8</v>
      </c>
      <c r="CN21">
        <v>19.600000000000001</v>
      </c>
      <c r="CO21">
        <v>23</v>
      </c>
      <c r="CP21">
        <v>26.1</v>
      </c>
      <c r="CQ21">
        <v>24.4</v>
      </c>
      <c r="CR21" t="s">
        <v>106</v>
      </c>
      <c r="CS21">
        <v>23.5</v>
      </c>
      <c r="CT21">
        <v>19.3</v>
      </c>
    </row>
    <row r="23" spans="2:98" x14ac:dyDescent="0.25">
      <c r="B23" t="s">
        <v>1804</v>
      </c>
      <c r="C23">
        <v>24.1</v>
      </c>
      <c r="D23">
        <v>25</v>
      </c>
      <c r="E23">
        <v>27.3</v>
      </c>
      <c r="F23">
        <v>25.3</v>
      </c>
      <c r="G23">
        <v>27.2</v>
      </c>
      <c r="H23">
        <v>31.2</v>
      </c>
      <c r="I23">
        <v>28.2</v>
      </c>
      <c r="J23">
        <v>27</v>
      </c>
      <c r="K23">
        <v>33.6</v>
      </c>
      <c r="L23">
        <v>31.7</v>
      </c>
      <c r="M23">
        <v>26</v>
      </c>
      <c r="N23">
        <v>26.5</v>
      </c>
      <c r="O23">
        <v>28.3</v>
      </c>
      <c r="P23">
        <v>29.4</v>
      </c>
      <c r="Q23">
        <v>27.8</v>
      </c>
      <c r="R23">
        <v>28.1</v>
      </c>
      <c r="S23">
        <v>29.3</v>
      </c>
      <c r="T23">
        <v>26.2</v>
      </c>
      <c r="U23">
        <v>24.9</v>
      </c>
      <c r="V23">
        <v>38</v>
      </c>
      <c r="W23">
        <v>26.5</v>
      </c>
      <c r="X23">
        <v>25.3</v>
      </c>
      <c r="Y23">
        <v>25.9</v>
      </c>
      <c r="Z23">
        <v>27.9</v>
      </c>
      <c r="AA23">
        <v>25.7</v>
      </c>
      <c r="AB23">
        <v>25.4</v>
      </c>
      <c r="AC23">
        <v>23.9</v>
      </c>
      <c r="AD23">
        <v>26.3</v>
      </c>
      <c r="AE23">
        <v>26.8</v>
      </c>
      <c r="AF23">
        <v>32.5</v>
      </c>
      <c r="AG23">
        <v>28.1</v>
      </c>
      <c r="AH23">
        <v>29.2</v>
      </c>
      <c r="AI23">
        <v>28.1</v>
      </c>
      <c r="AJ23">
        <v>33.799999999999997</v>
      </c>
      <c r="AK23">
        <v>27.2</v>
      </c>
      <c r="AL23">
        <v>23.9</v>
      </c>
      <c r="AM23">
        <v>33.299999999999997</v>
      </c>
      <c r="AN23">
        <v>26.8</v>
      </c>
      <c r="AO23">
        <v>26.6</v>
      </c>
      <c r="AP23">
        <v>32</v>
      </c>
      <c r="AQ23">
        <v>32.200000000000003</v>
      </c>
      <c r="AR23">
        <v>34.6</v>
      </c>
      <c r="AS23">
        <v>29.5</v>
      </c>
      <c r="AT23">
        <v>31.1</v>
      </c>
      <c r="AU23">
        <v>25.2</v>
      </c>
      <c r="AV23">
        <v>23.5</v>
      </c>
      <c r="AW23">
        <v>27.9</v>
      </c>
      <c r="AX23">
        <v>27.1</v>
      </c>
      <c r="AY23">
        <v>23.5</v>
      </c>
      <c r="AZ23">
        <v>29</v>
      </c>
      <c r="BA23">
        <v>30.5</v>
      </c>
      <c r="BB23">
        <v>33.6</v>
      </c>
      <c r="BC23">
        <v>27.7</v>
      </c>
      <c r="BD23">
        <v>27.3</v>
      </c>
      <c r="BE23">
        <v>27.9</v>
      </c>
      <c r="BF23">
        <v>29</v>
      </c>
      <c r="BG23">
        <v>28.5</v>
      </c>
      <c r="BH23">
        <v>27.9</v>
      </c>
      <c r="BI23">
        <v>26.6</v>
      </c>
      <c r="BJ23">
        <v>26</v>
      </c>
      <c r="BK23">
        <v>25.9</v>
      </c>
      <c r="BL23">
        <v>28.6</v>
      </c>
      <c r="BM23">
        <v>31.9</v>
      </c>
      <c r="BN23">
        <v>31.7</v>
      </c>
      <c r="BO23">
        <v>25.3</v>
      </c>
      <c r="BP23">
        <v>27.9</v>
      </c>
      <c r="BQ23">
        <v>27.2</v>
      </c>
      <c r="BR23">
        <v>30.8</v>
      </c>
      <c r="BS23">
        <v>34.6</v>
      </c>
      <c r="BT23">
        <v>29.9</v>
      </c>
      <c r="BU23">
        <v>29.3</v>
      </c>
      <c r="BV23">
        <v>31.7</v>
      </c>
      <c r="BW23">
        <v>26.6</v>
      </c>
      <c r="BX23">
        <v>35.200000000000003</v>
      </c>
      <c r="BY23">
        <v>28</v>
      </c>
      <c r="BZ23">
        <v>28.6</v>
      </c>
      <c r="CA23">
        <v>26.4</v>
      </c>
      <c r="CB23">
        <v>27.1</v>
      </c>
      <c r="CC23">
        <v>34.1</v>
      </c>
      <c r="CD23">
        <v>26.6</v>
      </c>
      <c r="CE23">
        <v>28.7</v>
      </c>
      <c r="CF23">
        <v>28.1</v>
      </c>
      <c r="CG23">
        <v>26.7</v>
      </c>
      <c r="CH23">
        <v>37.1</v>
      </c>
      <c r="CI23">
        <v>26.1</v>
      </c>
      <c r="CJ23">
        <v>26.6</v>
      </c>
      <c r="CK23">
        <v>33.6</v>
      </c>
      <c r="CL23">
        <v>25.1</v>
      </c>
      <c r="CM23">
        <v>28.1</v>
      </c>
      <c r="CN23">
        <v>19.399999999999999</v>
      </c>
      <c r="CO23">
        <v>23.1</v>
      </c>
      <c r="CP23">
        <v>26.2</v>
      </c>
      <c r="CQ23">
        <v>24.2</v>
      </c>
      <c r="CR23" t="s">
        <v>106</v>
      </c>
      <c r="CS23">
        <v>23.3</v>
      </c>
      <c r="CT23">
        <v>19.3</v>
      </c>
    </row>
    <row r="25" spans="2:98" x14ac:dyDescent="0.25">
      <c r="B25" t="s">
        <v>1805</v>
      </c>
      <c r="C25">
        <v>24</v>
      </c>
      <c r="D25">
        <v>24.4</v>
      </c>
      <c r="E25">
        <v>26.8</v>
      </c>
      <c r="F25">
        <v>24.9</v>
      </c>
      <c r="G25">
        <v>26.9</v>
      </c>
      <c r="H25">
        <v>30.7</v>
      </c>
      <c r="I25">
        <v>27.6</v>
      </c>
      <c r="J25">
        <v>26.1</v>
      </c>
      <c r="K25">
        <v>32.5</v>
      </c>
      <c r="L25">
        <v>31.4</v>
      </c>
      <c r="M25">
        <v>26</v>
      </c>
      <c r="N25">
        <v>26.3</v>
      </c>
      <c r="O25">
        <v>28</v>
      </c>
      <c r="P25">
        <v>29.1</v>
      </c>
      <c r="Q25">
        <v>27.2</v>
      </c>
      <c r="R25">
        <v>27.9</v>
      </c>
      <c r="S25">
        <v>29.2</v>
      </c>
      <c r="T25">
        <v>25.8</v>
      </c>
      <c r="U25">
        <v>24.2</v>
      </c>
      <c r="V25">
        <v>35.6</v>
      </c>
      <c r="W25">
        <v>26.3</v>
      </c>
      <c r="X25">
        <v>24.7</v>
      </c>
      <c r="Y25">
        <v>25.5</v>
      </c>
      <c r="Z25">
        <v>27.5</v>
      </c>
      <c r="AA25">
        <v>25.2</v>
      </c>
      <c r="AB25">
        <v>25.6</v>
      </c>
      <c r="AC25">
        <v>23.7</v>
      </c>
      <c r="AD25">
        <v>25.8</v>
      </c>
      <c r="AE25">
        <v>27</v>
      </c>
      <c r="AF25">
        <v>33.299999999999997</v>
      </c>
      <c r="AG25">
        <v>27.7</v>
      </c>
      <c r="AH25">
        <v>28.5</v>
      </c>
      <c r="AI25">
        <v>27.6</v>
      </c>
      <c r="AJ25">
        <v>31.3</v>
      </c>
      <c r="AK25">
        <v>26.9</v>
      </c>
      <c r="AL25">
        <v>23.7</v>
      </c>
      <c r="AM25">
        <v>34.5</v>
      </c>
      <c r="AN25">
        <v>26.6</v>
      </c>
      <c r="AO25">
        <v>26.1</v>
      </c>
      <c r="AP25">
        <v>28.7</v>
      </c>
      <c r="AQ25">
        <v>33.700000000000003</v>
      </c>
      <c r="AR25">
        <v>32.299999999999997</v>
      </c>
      <c r="AS25">
        <v>29.2</v>
      </c>
      <c r="AT25">
        <v>31.6</v>
      </c>
      <c r="AU25">
        <v>24.5</v>
      </c>
      <c r="AV25">
        <v>23</v>
      </c>
      <c r="AW25">
        <v>27.8</v>
      </c>
      <c r="AX25">
        <v>26.7</v>
      </c>
      <c r="AY25">
        <v>23.6</v>
      </c>
      <c r="AZ25">
        <v>29</v>
      </c>
      <c r="BA25">
        <v>29.8</v>
      </c>
      <c r="BB25">
        <v>33</v>
      </c>
      <c r="BC25">
        <v>27</v>
      </c>
      <c r="BD25">
        <v>26.7</v>
      </c>
      <c r="BE25">
        <v>27</v>
      </c>
      <c r="BF25">
        <v>28.3</v>
      </c>
      <c r="BG25">
        <v>27.6</v>
      </c>
      <c r="BH25">
        <v>27</v>
      </c>
      <c r="BI25">
        <v>26.7</v>
      </c>
      <c r="BJ25">
        <v>25.9</v>
      </c>
      <c r="BK25">
        <v>26</v>
      </c>
      <c r="BL25">
        <v>29.2</v>
      </c>
      <c r="BM25">
        <v>32.5</v>
      </c>
      <c r="BN25">
        <v>32.200000000000003</v>
      </c>
      <c r="BO25">
        <v>25</v>
      </c>
      <c r="BP25">
        <v>27.8</v>
      </c>
      <c r="BQ25">
        <v>27.1</v>
      </c>
      <c r="BR25">
        <v>30.7</v>
      </c>
      <c r="BS25">
        <v>32.1</v>
      </c>
      <c r="BT25">
        <v>29.2</v>
      </c>
      <c r="BU25">
        <v>28.6</v>
      </c>
      <c r="BV25">
        <v>31.3</v>
      </c>
      <c r="BW25">
        <v>26.4</v>
      </c>
      <c r="BX25">
        <v>35.700000000000003</v>
      </c>
      <c r="BY25">
        <v>27.9</v>
      </c>
      <c r="BZ25">
        <v>28</v>
      </c>
      <c r="CA25">
        <v>25.8</v>
      </c>
      <c r="CB25">
        <v>26.6</v>
      </c>
      <c r="CC25">
        <v>33.700000000000003</v>
      </c>
      <c r="CD25">
        <v>26.1</v>
      </c>
      <c r="CE25">
        <v>29.2</v>
      </c>
      <c r="CF25">
        <v>27.9</v>
      </c>
      <c r="CG25">
        <v>26.5</v>
      </c>
      <c r="CH25">
        <v>38.200000000000003</v>
      </c>
      <c r="CI25">
        <v>31.7</v>
      </c>
      <c r="CJ25">
        <v>30.7</v>
      </c>
      <c r="CK25">
        <v>33.4</v>
      </c>
      <c r="CL25">
        <v>23.1</v>
      </c>
      <c r="CM25">
        <v>27.1</v>
      </c>
      <c r="CN25">
        <v>19.100000000000001</v>
      </c>
      <c r="CO25">
        <v>23.1</v>
      </c>
      <c r="CP25">
        <v>25.8</v>
      </c>
      <c r="CQ25">
        <v>24.2</v>
      </c>
      <c r="CR25">
        <v>37.200000000000003</v>
      </c>
      <c r="CS25">
        <v>22.9</v>
      </c>
      <c r="CT25">
        <v>19.2</v>
      </c>
    </row>
    <row r="26" spans="2:98" x14ac:dyDescent="0.25">
      <c r="B26" t="s">
        <v>861</v>
      </c>
      <c r="C26" t="s">
        <v>1806</v>
      </c>
      <c r="D26">
        <v>24.5</v>
      </c>
      <c r="E26">
        <v>26.9</v>
      </c>
      <c r="F26">
        <v>25.1</v>
      </c>
      <c r="G26">
        <v>26.9</v>
      </c>
      <c r="H26">
        <v>30.8</v>
      </c>
      <c r="I26">
        <v>27.6</v>
      </c>
      <c r="J26">
        <v>26.4</v>
      </c>
      <c r="K26">
        <v>30.8</v>
      </c>
      <c r="L26">
        <v>30.3</v>
      </c>
      <c r="M26">
        <v>25.9</v>
      </c>
      <c r="N26">
        <v>26.2</v>
      </c>
      <c r="O26">
        <v>27.6</v>
      </c>
      <c r="P26">
        <v>28.9</v>
      </c>
      <c r="Q26">
        <v>27.2</v>
      </c>
      <c r="R26">
        <v>27.9</v>
      </c>
      <c r="S26">
        <v>29</v>
      </c>
      <c r="T26">
        <v>25.6</v>
      </c>
      <c r="U26">
        <v>24.3</v>
      </c>
      <c r="V26">
        <v>35.700000000000003</v>
      </c>
      <c r="W26">
        <v>26.1</v>
      </c>
      <c r="X26">
        <v>24.6</v>
      </c>
      <c r="Y26">
        <v>25.5</v>
      </c>
      <c r="Z26">
        <v>27.7</v>
      </c>
      <c r="AA26">
        <v>24.9</v>
      </c>
      <c r="AB26">
        <v>25.5</v>
      </c>
      <c r="AC26">
        <v>24.2</v>
      </c>
      <c r="AD26">
        <v>25.7</v>
      </c>
      <c r="AE26">
        <v>27.5</v>
      </c>
      <c r="AF26">
        <v>35.1</v>
      </c>
      <c r="AG26">
        <v>27.9</v>
      </c>
      <c r="AH26">
        <v>28.9</v>
      </c>
      <c r="AI26">
        <v>27.9</v>
      </c>
      <c r="AJ26">
        <v>31.6</v>
      </c>
      <c r="AK26">
        <v>26.8</v>
      </c>
      <c r="AL26">
        <v>23.9</v>
      </c>
      <c r="AM26">
        <v>33.9</v>
      </c>
      <c r="AN26">
        <v>26.6</v>
      </c>
      <c r="AO26">
        <v>26</v>
      </c>
      <c r="AP26">
        <v>28.4</v>
      </c>
      <c r="AQ26">
        <v>34</v>
      </c>
      <c r="AR26">
        <v>32.799999999999997</v>
      </c>
      <c r="AS26">
        <v>29.5</v>
      </c>
      <c r="AT26">
        <v>31.8</v>
      </c>
      <c r="AU26">
        <v>24.4</v>
      </c>
      <c r="AV26">
        <v>23.1</v>
      </c>
      <c r="AW26">
        <v>27.6</v>
      </c>
      <c r="AX26">
        <v>26.5</v>
      </c>
      <c r="AY26">
        <v>23.6</v>
      </c>
      <c r="AZ26">
        <v>29.1</v>
      </c>
      <c r="BA26">
        <v>30.1</v>
      </c>
      <c r="BB26">
        <v>33.6</v>
      </c>
      <c r="BC26">
        <v>27.2</v>
      </c>
      <c r="BD26">
        <v>26.8</v>
      </c>
      <c r="BE26">
        <v>27.3</v>
      </c>
      <c r="BF26">
        <v>28.4</v>
      </c>
      <c r="BG26">
        <v>27.7</v>
      </c>
      <c r="BH26">
        <v>27.2</v>
      </c>
      <c r="BI26">
        <v>26.6</v>
      </c>
      <c r="BJ26">
        <v>25.9</v>
      </c>
      <c r="BK26">
        <v>25.9</v>
      </c>
      <c r="BL26">
        <v>29.3</v>
      </c>
      <c r="BM26">
        <v>32.9</v>
      </c>
      <c r="BN26">
        <v>31.4</v>
      </c>
      <c r="BO26">
        <v>25.3</v>
      </c>
      <c r="BP26">
        <v>27.8</v>
      </c>
      <c r="BQ26">
        <v>27.6</v>
      </c>
      <c r="BR26">
        <v>30.6</v>
      </c>
      <c r="BS26">
        <v>32.9</v>
      </c>
      <c r="BT26">
        <v>29</v>
      </c>
      <c r="BU26">
        <v>28.3</v>
      </c>
      <c r="BV26">
        <v>30.4</v>
      </c>
      <c r="BW26">
        <v>26.1</v>
      </c>
      <c r="BX26">
        <v>35.200000000000003</v>
      </c>
      <c r="BY26">
        <v>27.9</v>
      </c>
      <c r="BZ26">
        <v>28</v>
      </c>
      <c r="CA26">
        <v>25.9</v>
      </c>
      <c r="CB26">
        <v>26.7</v>
      </c>
      <c r="CC26">
        <v>33.200000000000003</v>
      </c>
      <c r="CD26">
        <v>26.2</v>
      </c>
      <c r="CE26">
        <v>29.1</v>
      </c>
      <c r="CF26">
        <v>27.7</v>
      </c>
      <c r="CG26">
        <v>26.6</v>
      </c>
      <c r="CH26" t="s">
        <v>106</v>
      </c>
      <c r="CI26">
        <v>27.4</v>
      </c>
      <c r="CJ26">
        <v>26.4</v>
      </c>
      <c r="CK26">
        <v>32.200000000000003</v>
      </c>
      <c r="CL26">
        <v>23.5</v>
      </c>
      <c r="CM26">
        <v>27.3</v>
      </c>
      <c r="CN26">
        <v>19.3</v>
      </c>
      <c r="CO26">
        <v>23.6</v>
      </c>
      <c r="CP26">
        <v>25.7</v>
      </c>
      <c r="CQ26">
        <v>24</v>
      </c>
      <c r="CR26" t="s">
        <v>106</v>
      </c>
      <c r="CS26">
        <v>23.4</v>
      </c>
      <c r="CT26">
        <v>19.5</v>
      </c>
    </row>
    <row r="27" spans="2:98" x14ac:dyDescent="0.25">
      <c r="B27" t="s">
        <v>861</v>
      </c>
      <c r="C27" t="s">
        <v>1807</v>
      </c>
      <c r="D27">
        <v>24.6</v>
      </c>
      <c r="E27">
        <v>26.6</v>
      </c>
      <c r="F27">
        <v>24.9</v>
      </c>
      <c r="G27">
        <v>26.9</v>
      </c>
      <c r="H27">
        <v>31.4</v>
      </c>
      <c r="I27">
        <v>27.5</v>
      </c>
      <c r="J27">
        <v>26.4</v>
      </c>
      <c r="K27">
        <v>32.1</v>
      </c>
      <c r="L27">
        <v>31.6</v>
      </c>
      <c r="M27">
        <v>25.9</v>
      </c>
      <c r="N27">
        <v>26</v>
      </c>
      <c r="O27">
        <v>27.8</v>
      </c>
      <c r="P27">
        <v>28.8</v>
      </c>
      <c r="Q27">
        <v>27</v>
      </c>
      <c r="R27">
        <v>27.7</v>
      </c>
      <c r="S27">
        <v>29.4</v>
      </c>
      <c r="T27">
        <v>25.7</v>
      </c>
      <c r="U27">
        <v>24.1</v>
      </c>
      <c r="V27">
        <v>36.9</v>
      </c>
      <c r="W27">
        <v>26.2</v>
      </c>
      <c r="X27">
        <v>24.7</v>
      </c>
      <c r="Y27">
        <v>25.6</v>
      </c>
      <c r="Z27">
        <v>27</v>
      </c>
      <c r="AA27">
        <v>25.3</v>
      </c>
      <c r="AB27">
        <v>25.6</v>
      </c>
      <c r="AC27">
        <v>23.6</v>
      </c>
      <c r="AD27">
        <v>25.9</v>
      </c>
      <c r="AE27">
        <v>27.6</v>
      </c>
      <c r="AF27">
        <v>34.5</v>
      </c>
      <c r="AG27">
        <v>27.9</v>
      </c>
      <c r="AH27">
        <v>28.7</v>
      </c>
      <c r="AI27">
        <v>27.7</v>
      </c>
      <c r="AJ27">
        <v>31.6</v>
      </c>
      <c r="AK27">
        <v>26.7</v>
      </c>
      <c r="AL27">
        <v>23.6</v>
      </c>
      <c r="AM27">
        <v>32.700000000000003</v>
      </c>
      <c r="AN27">
        <v>26.6</v>
      </c>
      <c r="AO27">
        <v>26</v>
      </c>
      <c r="AP27">
        <v>28.7</v>
      </c>
      <c r="AQ27">
        <v>32.200000000000003</v>
      </c>
      <c r="AR27">
        <v>32.200000000000003</v>
      </c>
      <c r="AS27">
        <v>29.7</v>
      </c>
      <c r="AT27">
        <v>31</v>
      </c>
      <c r="AU27">
        <v>24.4</v>
      </c>
      <c r="AV27">
        <v>23</v>
      </c>
      <c r="AW27">
        <v>27.7</v>
      </c>
      <c r="AX27">
        <v>26.2</v>
      </c>
      <c r="AY27">
        <v>23.6</v>
      </c>
      <c r="AZ27">
        <v>28.9</v>
      </c>
      <c r="BA27">
        <v>29.9</v>
      </c>
      <c r="BB27">
        <v>32.700000000000003</v>
      </c>
      <c r="BC27">
        <v>27.3</v>
      </c>
      <c r="BD27">
        <v>26.8</v>
      </c>
      <c r="BE27">
        <v>27</v>
      </c>
      <c r="BF27">
        <v>28.4</v>
      </c>
      <c r="BG27">
        <v>27.6</v>
      </c>
      <c r="BH27">
        <v>27.2</v>
      </c>
      <c r="BI27">
        <v>26.7</v>
      </c>
      <c r="BJ27">
        <v>25.9</v>
      </c>
      <c r="BK27">
        <v>26.1</v>
      </c>
      <c r="BL27">
        <v>29.6</v>
      </c>
      <c r="BM27">
        <v>32.799999999999997</v>
      </c>
      <c r="BN27">
        <v>32.200000000000003</v>
      </c>
      <c r="BO27">
        <v>25.7</v>
      </c>
      <c r="BP27">
        <v>27.7</v>
      </c>
      <c r="BQ27">
        <v>27.6</v>
      </c>
      <c r="BR27">
        <v>30.7</v>
      </c>
      <c r="BS27">
        <v>32.299999999999997</v>
      </c>
      <c r="BT27">
        <v>29.3</v>
      </c>
      <c r="BU27">
        <v>28.3</v>
      </c>
      <c r="BV27">
        <v>31.5</v>
      </c>
      <c r="BW27">
        <v>26.2</v>
      </c>
      <c r="BX27">
        <v>36</v>
      </c>
      <c r="BY27">
        <v>27.9</v>
      </c>
      <c r="BZ27">
        <v>28.6</v>
      </c>
      <c r="CA27">
        <v>25.9</v>
      </c>
      <c r="CB27">
        <v>26.6</v>
      </c>
      <c r="CC27">
        <v>33.6</v>
      </c>
      <c r="CD27">
        <v>26.2</v>
      </c>
      <c r="CE27">
        <v>29.2</v>
      </c>
      <c r="CF27">
        <v>27.6</v>
      </c>
      <c r="CG27">
        <v>26.4</v>
      </c>
      <c r="CH27">
        <v>36</v>
      </c>
      <c r="CI27">
        <v>26.7</v>
      </c>
      <c r="CJ27">
        <v>26.4</v>
      </c>
      <c r="CK27">
        <v>32.5</v>
      </c>
      <c r="CL27">
        <v>22.9</v>
      </c>
      <c r="CM27">
        <v>27.5</v>
      </c>
      <c r="CN27">
        <v>19</v>
      </c>
      <c r="CO27">
        <v>23.1</v>
      </c>
      <c r="CP27">
        <v>25.7</v>
      </c>
      <c r="CQ27">
        <v>24.3</v>
      </c>
      <c r="CR27">
        <v>36.6</v>
      </c>
      <c r="CS27">
        <v>23.3</v>
      </c>
      <c r="CT27">
        <v>19.3</v>
      </c>
    </row>
    <row r="30" spans="2:98" x14ac:dyDescent="0.25">
      <c r="B30" t="s">
        <v>1808</v>
      </c>
    </row>
    <row r="31" spans="2:98" x14ac:dyDescent="0.25">
      <c r="B31" t="s">
        <v>111</v>
      </c>
      <c r="C31" t="s">
        <v>112</v>
      </c>
      <c r="D31" t="s">
        <v>113</v>
      </c>
      <c r="E31" t="s">
        <v>3</v>
      </c>
      <c r="F31" t="s">
        <v>114</v>
      </c>
      <c r="G31" t="s">
        <v>115</v>
      </c>
      <c r="H31" t="s">
        <v>116</v>
      </c>
    </row>
    <row r="32" spans="2:98" x14ac:dyDescent="0.25">
      <c r="B32" t="s">
        <v>117</v>
      </c>
      <c r="C32" t="s">
        <v>112</v>
      </c>
      <c r="D32" t="s">
        <v>113</v>
      </c>
      <c r="E32" t="s">
        <v>4</v>
      </c>
      <c r="F32" t="s">
        <v>114</v>
      </c>
      <c r="G32" t="s">
        <v>115</v>
      </c>
      <c r="H32" t="s">
        <v>116</v>
      </c>
    </row>
    <row r="33" spans="2:8" x14ac:dyDescent="0.25">
      <c r="B33" t="s">
        <v>118</v>
      </c>
      <c r="C33" t="s">
        <v>112</v>
      </c>
      <c r="D33" t="s">
        <v>113</v>
      </c>
      <c r="E33" t="s">
        <v>5</v>
      </c>
      <c r="F33" t="s">
        <v>114</v>
      </c>
      <c r="G33" t="s">
        <v>115</v>
      </c>
      <c r="H33" t="s">
        <v>116</v>
      </c>
    </row>
    <row r="34" spans="2:8" x14ac:dyDescent="0.25">
      <c r="B34" t="s">
        <v>119</v>
      </c>
      <c r="C34" t="s">
        <v>112</v>
      </c>
      <c r="D34" t="s">
        <v>113</v>
      </c>
      <c r="E34" t="s">
        <v>6</v>
      </c>
      <c r="F34" t="s">
        <v>114</v>
      </c>
      <c r="G34" t="s">
        <v>115</v>
      </c>
      <c r="H34" t="s">
        <v>116</v>
      </c>
    </row>
    <row r="35" spans="2:8" x14ac:dyDescent="0.25">
      <c r="B35" t="s">
        <v>120</v>
      </c>
      <c r="C35" t="s">
        <v>112</v>
      </c>
      <c r="D35" t="s">
        <v>113</v>
      </c>
      <c r="E35" t="s">
        <v>7</v>
      </c>
      <c r="F35" t="s">
        <v>114</v>
      </c>
      <c r="G35" t="s">
        <v>115</v>
      </c>
      <c r="H35" t="s">
        <v>116</v>
      </c>
    </row>
    <row r="36" spans="2:8" x14ac:dyDescent="0.25">
      <c r="B36" t="s">
        <v>121</v>
      </c>
      <c r="C36" t="s">
        <v>112</v>
      </c>
      <c r="D36" t="s">
        <v>113</v>
      </c>
      <c r="E36" t="s">
        <v>8</v>
      </c>
      <c r="F36" t="s">
        <v>114</v>
      </c>
      <c r="G36" t="s">
        <v>115</v>
      </c>
      <c r="H36" t="s">
        <v>116</v>
      </c>
    </row>
    <row r="37" spans="2:8" x14ac:dyDescent="0.25">
      <c r="B37" t="s">
        <v>122</v>
      </c>
      <c r="C37" t="s">
        <v>112</v>
      </c>
      <c r="D37" t="s">
        <v>113</v>
      </c>
      <c r="E37" t="s">
        <v>9</v>
      </c>
      <c r="F37" t="s">
        <v>114</v>
      </c>
      <c r="G37" t="s">
        <v>115</v>
      </c>
      <c r="H37" t="s">
        <v>116</v>
      </c>
    </row>
    <row r="38" spans="2:8" x14ac:dyDescent="0.25">
      <c r="B38" t="s">
        <v>123</v>
      </c>
      <c r="C38" t="s">
        <v>112</v>
      </c>
      <c r="D38" t="s">
        <v>113</v>
      </c>
      <c r="E38" t="s">
        <v>10</v>
      </c>
      <c r="F38" t="s">
        <v>114</v>
      </c>
      <c r="G38" t="s">
        <v>115</v>
      </c>
      <c r="H38" t="s">
        <v>116</v>
      </c>
    </row>
    <row r="39" spans="2:8" x14ac:dyDescent="0.25">
      <c r="B39" t="s">
        <v>124</v>
      </c>
      <c r="C39" t="s">
        <v>112</v>
      </c>
      <c r="D39" t="s">
        <v>113</v>
      </c>
      <c r="E39" t="s">
        <v>11</v>
      </c>
      <c r="F39" t="s">
        <v>114</v>
      </c>
      <c r="G39" t="s">
        <v>115</v>
      </c>
      <c r="H39" t="s">
        <v>116</v>
      </c>
    </row>
    <row r="40" spans="2:8" x14ac:dyDescent="0.25">
      <c r="B40" t="s">
        <v>125</v>
      </c>
      <c r="C40" t="s">
        <v>112</v>
      </c>
      <c r="D40" t="s">
        <v>113</v>
      </c>
      <c r="E40" t="s">
        <v>12</v>
      </c>
      <c r="F40" t="s">
        <v>114</v>
      </c>
      <c r="G40" t="s">
        <v>115</v>
      </c>
      <c r="H40" t="s">
        <v>116</v>
      </c>
    </row>
    <row r="41" spans="2:8" x14ac:dyDescent="0.25">
      <c r="B41" t="s">
        <v>126</v>
      </c>
      <c r="C41" t="s">
        <v>112</v>
      </c>
      <c r="D41" t="s">
        <v>113</v>
      </c>
      <c r="E41" t="s">
        <v>13</v>
      </c>
      <c r="F41" t="s">
        <v>114</v>
      </c>
      <c r="G41" t="s">
        <v>115</v>
      </c>
      <c r="H41" t="s">
        <v>116</v>
      </c>
    </row>
    <row r="42" spans="2:8" x14ac:dyDescent="0.25">
      <c r="B42" t="s">
        <v>127</v>
      </c>
      <c r="C42" t="s">
        <v>112</v>
      </c>
      <c r="D42" t="s">
        <v>113</v>
      </c>
      <c r="E42" t="s">
        <v>14</v>
      </c>
      <c r="F42" t="s">
        <v>114</v>
      </c>
      <c r="G42" t="s">
        <v>115</v>
      </c>
      <c r="H42" t="s">
        <v>116</v>
      </c>
    </row>
    <row r="43" spans="2:8" x14ac:dyDescent="0.25">
      <c r="B43" t="s">
        <v>128</v>
      </c>
      <c r="C43" t="s">
        <v>112</v>
      </c>
      <c r="D43" t="s">
        <v>113</v>
      </c>
      <c r="E43" t="s">
        <v>15</v>
      </c>
      <c r="F43" t="s">
        <v>114</v>
      </c>
      <c r="G43" t="s">
        <v>115</v>
      </c>
      <c r="H43" t="s">
        <v>116</v>
      </c>
    </row>
    <row r="44" spans="2:8" x14ac:dyDescent="0.25">
      <c r="B44" t="s">
        <v>129</v>
      </c>
      <c r="C44" t="s">
        <v>112</v>
      </c>
      <c r="D44" t="s">
        <v>113</v>
      </c>
      <c r="E44" t="s">
        <v>16</v>
      </c>
      <c r="F44" t="s">
        <v>114</v>
      </c>
      <c r="G44" t="s">
        <v>115</v>
      </c>
      <c r="H44" t="s">
        <v>116</v>
      </c>
    </row>
    <row r="45" spans="2:8" x14ac:dyDescent="0.25">
      <c r="B45" t="s">
        <v>130</v>
      </c>
      <c r="C45" t="s">
        <v>112</v>
      </c>
      <c r="D45" t="s">
        <v>113</v>
      </c>
      <c r="E45" t="s">
        <v>17</v>
      </c>
      <c r="F45" t="s">
        <v>114</v>
      </c>
      <c r="G45" t="s">
        <v>115</v>
      </c>
      <c r="H45" t="s">
        <v>116</v>
      </c>
    </row>
    <row r="46" spans="2:8" x14ac:dyDescent="0.25">
      <c r="B46" t="s">
        <v>131</v>
      </c>
      <c r="C46" t="s">
        <v>112</v>
      </c>
      <c r="D46" t="s">
        <v>113</v>
      </c>
      <c r="E46" t="s">
        <v>18</v>
      </c>
      <c r="F46" t="s">
        <v>114</v>
      </c>
      <c r="G46" t="s">
        <v>115</v>
      </c>
      <c r="H46" t="s">
        <v>116</v>
      </c>
    </row>
    <row r="47" spans="2:8" x14ac:dyDescent="0.25">
      <c r="B47" t="s">
        <v>132</v>
      </c>
      <c r="C47" t="s">
        <v>112</v>
      </c>
      <c r="D47" t="s">
        <v>113</v>
      </c>
      <c r="E47" t="s">
        <v>19</v>
      </c>
      <c r="F47" t="s">
        <v>114</v>
      </c>
      <c r="G47" t="s">
        <v>115</v>
      </c>
      <c r="H47" t="s">
        <v>116</v>
      </c>
    </row>
    <row r="48" spans="2:8" x14ac:dyDescent="0.25">
      <c r="B48" t="s">
        <v>133</v>
      </c>
      <c r="C48" t="s">
        <v>112</v>
      </c>
      <c r="D48" t="s">
        <v>113</v>
      </c>
      <c r="E48" t="s">
        <v>20</v>
      </c>
      <c r="F48" t="s">
        <v>114</v>
      </c>
      <c r="G48" t="s">
        <v>115</v>
      </c>
      <c r="H48" t="s">
        <v>116</v>
      </c>
    </row>
    <row r="49" spans="2:8" x14ac:dyDescent="0.25">
      <c r="B49" t="s">
        <v>134</v>
      </c>
      <c r="C49" t="s">
        <v>112</v>
      </c>
      <c r="D49" t="s">
        <v>113</v>
      </c>
      <c r="E49" t="s">
        <v>21</v>
      </c>
      <c r="F49" t="s">
        <v>114</v>
      </c>
      <c r="G49" t="s">
        <v>115</v>
      </c>
      <c r="H49" t="s">
        <v>116</v>
      </c>
    </row>
    <row r="50" spans="2:8" x14ac:dyDescent="0.25">
      <c r="B50" t="s">
        <v>135</v>
      </c>
      <c r="C50" t="s">
        <v>112</v>
      </c>
      <c r="D50" t="s">
        <v>113</v>
      </c>
      <c r="E50" t="s">
        <v>22</v>
      </c>
      <c r="F50" t="s">
        <v>114</v>
      </c>
      <c r="G50" t="s">
        <v>115</v>
      </c>
      <c r="H50" t="s">
        <v>116</v>
      </c>
    </row>
    <row r="51" spans="2:8" x14ac:dyDescent="0.25">
      <c r="B51" t="s">
        <v>136</v>
      </c>
      <c r="C51" t="s">
        <v>112</v>
      </c>
      <c r="D51" t="s">
        <v>113</v>
      </c>
      <c r="E51" t="s">
        <v>23</v>
      </c>
      <c r="F51" t="s">
        <v>114</v>
      </c>
      <c r="G51" t="s">
        <v>115</v>
      </c>
      <c r="H51" t="s">
        <v>116</v>
      </c>
    </row>
    <row r="52" spans="2:8" x14ac:dyDescent="0.25">
      <c r="B52" t="s">
        <v>137</v>
      </c>
      <c r="C52" t="s">
        <v>112</v>
      </c>
      <c r="D52" t="s">
        <v>113</v>
      </c>
      <c r="E52" t="s">
        <v>24</v>
      </c>
      <c r="F52" t="s">
        <v>114</v>
      </c>
      <c r="G52" t="s">
        <v>115</v>
      </c>
      <c r="H52" t="s">
        <v>116</v>
      </c>
    </row>
    <row r="53" spans="2:8" x14ac:dyDescent="0.25">
      <c r="B53" t="s">
        <v>138</v>
      </c>
      <c r="C53" t="s">
        <v>112</v>
      </c>
      <c r="D53" t="s">
        <v>113</v>
      </c>
      <c r="E53" t="s">
        <v>25</v>
      </c>
      <c r="F53" t="s">
        <v>114</v>
      </c>
      <c r="G53" t="s">
        <v>115</v>
      </c>
      <c r="H53" t="s">
        <v>116</v>
      </c>
    </row>
    <row r="54" spans="2:8" x14ac:dyDescent="0.25">
      <c r="B54" t="s">
        <v>139</v>
      </c>
      <c r="C54" t="s">
        <v>112</v>
      </c>
      <c r="D54" t="s">
        <v>113</v>
      </c>
      <c r="E54" t="s">
        <v>26</v>
      </c>
      <c r="F54" t="s">
        <v>114</v>
      </c>
      <c r="G54" t="s">
        <v>115</v>
      </c>
      <c r="H54" t="s">
        <v>116</v>
      </c>
    </row>
    <row r="55" spans="2:8" x14ac:dyDescent="0.25">
      <c r="B55" t="s">
        <v>140</v>
      </c>
      <c r="C55" t="s">
        <v>112</v>
      </c>
      <c r="D55" t="s">
        <v>113</v>
      </c>
      <c r="E55" t="s">
        <v>27</v>
      </c>
      <c r="F55" t="s">
        <v>114</v>
      </c>
      <c r="G55" t="s">
        <v>115</v>
      </c>
      <c r="H55" t="s">
        <v>116</v>
      </c>
    </row>
    <row r="56" spans="2:8" x14ac:dyDescent="0.25">
      <c r="B56" t="s">
        <v>141</v>
      </c>
      <c r="C56" t="s">
        <v>112</v>
      </c>
      <c r="D56" t="s">
        <v>113</v>
      </c>
      <c r="E56" t="s">
        <v>28</v>
      </c>
      <c r="F56" t="s">
        <v>114</v>
      </c>
      <c r="G56" t="s">
        <v>115</v>
      </c>
      <c r="H56" t="s">
        <v>116</v>
      </c>
    </row>
    <row r="57" spans="2:8" x14ac:dyDescent="0.25">
      <c r="B57" t="s">
        <v>142</v>
      </c>
      <c r="C57" t="s">
        <v>112</v>
      </c>
      <c r="D57" t="s">
        <v>113</v>
      </c>
      <c r="E57" t="s">
        <v>29</v>
      </c>
      <c r="F57" t="s">
        <v>114</v>
      </c>
      <c r="G57" t="s">
        <v>115</v>
      </c>
      <c r="H57" t="s">
        <v>116</v>
      </c>
    </row>
    <row r="58" spans="2:8" x14ac:dyDescent="0.25">
      <c r="B58" t="s">
        <v>143</v>
      </c>
      <c r="C58" t="s">
        <v>112</v>
      </c>
      <c r="D58" t="s">
        <v>113</v>
      </c>
      <c r="E58" t="s">
        <v>30</v>
      </c>
      <c r="F58" t="s">
        <v>114</v>
      </c>
      <c r="G58" t="s">
        <v>115</v>
      </c>
      <c r="H58" t="s">
        <v>116</v>
      </c>
    </row>
    <row r="59" spans="2:8" x14ac:dyDescent="0.25">
      <c r="B59" t="s">
        <v>144</v>
      </c>
      <c r="C59" t="s">
        <v>112</v>
      </c>
      <c r="D59" t="s">
        <v>113</v>
      </c>
      <c r="E59" t="s">
        <v>31</v>
      </c>
      <c r="F59" t="s">
        <v>114</v>
      </c>
      <c r="G59" t="s">
        <v>115</v>
      </c>
      <c r="H59" t="s">
        <v>116</v>
      </c>
    </row>
    <row r="60" spans="2:8" x14ac:dyDescent="0.25">
      <c r="B60" t="s">
        <v>145</v>
      </c>
      <c r="C60" t="s">
        <v>112</v>
      </c>
      <c r="D60" t="s">
        <v>113</v>
      </c>
      <c r="E60" t="s">
        <v>32</v>
      </c>
      <c r="F60" t="s">
        <v>114</v>
      </c>
      <c r="G60" t="s">
        <v>115</v>
      </c>
      <c r="H60" t="s">
        <v>116</v>
      </c>
    </row>
    <row r="61" spans="2:8" x14ac:dyDescent="0.25">
      <c r="B61" t="s">
        <v>146</v>
      </c>
      <c r="C61" t="s">
        <v>112</v>
      </c>
      <c r="D61" t="s">
        <v>113</v>
      </c>
      <c r="E61" t="s">
        <v>33</v>
      </c>
      <c r="F61" t="s">
        <v>114</v>
      </c>
      <c r="G61" t="s">
        <v>115</v>
      </c>
      <c r="H61" t="s">
        <v>116</v>
      </c>
    </row>
    <row r="62" spans="2:8" x14ac:dyDescent="0.25">
      <c r="B62" t="s">
        <v>147</v>
      </c>
      <c r="C62" t="s">
        <v>112</v>
      </c>
      <c r="D62" t="s">
        <v>113</v>
      </c>
      <c r="E62" t="s">
        <v>34</v>
      </c>
      <c r="F62" t="s">
        <v>114</v>
      </c>
      <c r="G62" t="s">
        <v>115</v>
      </c>
      <c r="H62" t="s">
        <v>116</v>
      </c>
    </row>
    <row r="63" spans="2:8" x14ac:dyDescent="0.25">
      <c r="B63" t="s">
        <v>148</v>
      </c>
      <c r="C63" t="s">
        <v>112</v>
      </c>
      <c r="D63" t="s">
        <v>113</v>
      </c>
      <c r="E63" t="s">
        <v>35</v>
      </c>
      <c r="F63" t="s">
        <v>114</v>
      </c>
      <c r="G63" t="s">
        <v>115</v>
      </c>
      <c r="H63" t="s">
        <v>116</v>
      </c>
    </row>
    <row r="64" spans="2:8" x14ac:dyDescent="0.25">
      <c r="B64" t="s">
        <v>149</v>
      </c>
      <c r="C64" t="s">
        <v>112</v>
      </c>
      <c r="D64" t="s">
        <v>113</v>
      </c>
      <c r="E64" t="s">
        <v>36</v>
      </c>
      <c r="F64" t="s">
        <v>114</v>
      </c>
      <c r="G64" t="s">
        <v>115</v>
      </c>
      <c r="H64" t="s">
        <v>116</v>
      </c>
    </row>
    <row r="65" spans="2:8" x14ac:dyDescent="0.25">
      <c r="B65" t="s">
        <v>150</v>
      </c>
      <c r="C65" t="s">
        <v>112</v>
      </c>
      <c r="D65" t="s">
        <v>113</v>
      </c>
      <c r="E65" t="s">
        <v>37</v>
      </c>
      <c r="F65" t="s">
        <v>114</v>
      </c>
      <c r="G65" t="s">
        <v>115</v>
      </c>
      <c r="H65" t="s">
        <v>116</v>
      </c>
    </row>
    <row r="66" spans="2:8" x14ac:dyDescent="0.25">
      <c r="B66" t="s">
        <v>151</v>
      </c>
      <c r="C66" t="s">
        <v>112</v>
      </c>
      <c r="D66" t="s">
        <v>113</v>
      </c>
      <c r="E66" t="s">
        <v>38</v>
      </c>
      <c r="F66" t="s">
        <v>114</v>
      </c>
      <c r="G66" t="s">
        <v>115</v>
      </c>
      <c r="H66" t="s">
        <v>116</v>
      </c>
    </row>
    <row r="67" spans="2:8" x14ac:dyDescent="0.25">
      <c r="B67" t="s">
        <v>152</v>
      </c>
      <c r="C67" t="s">
        <v>112</v>
      </c>
      <c r="D67" t="s">
        <v>113</v>
      </c>
      <c r="E67" t="s">
        <v>39</v>
      </c>
      <c r="F67" t="s">
        <v>114</v>
      </c>
      <c r="G67" t="s">
        <v>115</v>
      </c>
      <c r="H67" t="s">
        <v>116</v>
      </c>
    </row>
    <row r="68" spans="2:8" x14ac:dyDescent="0.25">
      <c r="B68" t="s">
        <v>153</v>
      </c>
      <c r="C68" t="s">
        <v>112</v>
      </c>
      <c r="D68" t="s">
        <v>113</v>
      </c>
      <c r="E68" t="s">
        <v>40</v>
      </c>
      <c r="F68" t="s">
        <v>114</v>
      </c>
      <c r="G68" t="s">
        <v>115</v>
      </c>
      <c r="H68" t="s">
        <v>116</v>
      </c>
    </row>
    <row r="69" spans="2:8" x14ac:dyDescent="0.25">
      <c r="B69" t="s">
        <v>154</v>
      </c>
      <c r="C69" t="s">
        <v>112</v>
      </c>
      <c r="D69" t="s">
        <v>113</v>
      </c>
      <c r="E69" t="s">
        <v>41</v>
      </c>
      <c r="F69" t="s">
        <v>114</v>
      </c>
      <c r="G69" t="s">
        <v>115</v>
      </c>
      <c r="H69" t="s">
        <v>116</v>
      </c>
    </row>
    <row r="70" spans="2:8" x14ac:dyDescent="0.25">
      <c r="B70" t="s">
        <v>155</v>
      </c>
      <c r="C70" t="s">
        <v>112</v>
      </c>
      <c r="D70" t="s">
        <v>113</v>
      </c>
      <c r="E70" t="s">
        <v>42</v>
      </c>
      <c r="F70" t="s">
        <v>114</v>
      </c>
      <c r="G70" t="s">
        <v>115</v>
      </c>
      <c r="H70" t="s">
        <v>116</v>
      </c>
    </row>
    <row r="71" spans="2:8" x14ac:dyDescent="0.25">
      <c r="B71" t="s">
        <v>156</v>
      </c>
      <c r="C71" t="s">
        <v>112</v>
      </c>
      <c r="D71" t="s">
        <v>113</v>
      </c>
      <c r="E71" t="s">
        <v>43</v>
      </c>
      <c r="F71" t="s">
        <v>114</v>
      </c>
      <c r="G71" t="s">
        <v>115</v>
      </c>
      <c r="H71" t="s">
        <v>116</v>
      </c>
    </row>
    <row r="72" spans="2:8" x14ac:dyDescent="0.25">
      <c r="B72" t="s">
        <v>157</v>
      </c>
      <c r="C72" t="s">
        <v>112</v>
      </c>
      <c r="D72" t="s">
        <v>113</v>
      </c>
      <c r="E72" t="s">
        <v>44</v>
      </c>
      <c r="F72" t="s">
        <v>114</v>
      </c>
      <c r="G72" t="s">
        <v>115</v>
      </c>
      <c r="H72" t="s">
        <v>116</v>
      </c>
    </row>
    <row r="73" spans="2:8" x14ac:dyDescent="0.25">
      <c r="B73" t="s">
        <v>158</v>
      </c>
      <c r="C73" t="s">
        <v>112</v>
      </c>
      <c r="D73" t="s">
        <v>113</v>
      </c>
      <c r="E73" t="s">
        <v>45</v>
      </c>
      <c r="F73" t="s">
        <v>114</v>
      </c>
      <c r="G73" t="s">
        <v>115</v>
      </c>
      <c r="H73" t="s">
        <v>116</v>
      </c>
    </row>
    <row r="74" spans="2:8" x14ac:dyDescent="0.25">
      <c r="B74" t="s">
        <v>159</v>
      </c>
      <c r="C74" t="s">
        <v>112</v>
      </c>
      <c r="D74" t="s">
        <v>113</v>
      </c>
      <c r="E74" t="s">
        <v>46</v>
      </c>
      <c r="F74" t="s">
        <v>114</v>
      </c>
      <c r="G74" t="s">
        <v>115</v>
      </c>
      <c r="H74" t="s">
        <v>116</v>
      </c>
    </row>
    <row r="75" spans="2:8" x14ac:dyDescent="0.25">
      <c r="B75" t="s">
        <v>160</v>
      </c>
      <c r="C75" t="s">
        <v>112</v>
      </c>
      <c r="D75" t="s">
        <v>113</v>
      </c>
      <c r="E75" t="s">
        <v>47</v>
      </c>
      <c r="F75" t="s">
        <v>114</v>
      </c>
      <c r="G75" t="s">
        <v>115</v>
      </c>
      <c r="H75" t="s">
        <v>116</v>
      </c>
    </row>
    <row r="76" spans="2:8" x14ac:dyDescent="0.25">
      <c r="B76" t="s">
        <v>161</v>
      </c>
      <c r="C76" t="s">
        <v>112</v>
      </c>
      <c r="D76" t="s">
        <v>113</v>
      </c>
      <c r="E76" t="s">
        <v>48</v>
      </c>
      <c r="F76" t="s">
        <v>114</v>
      </c>
      <c r="G76" t="s">
        <v>115</v>
      </c>
      <c r="H76" t="s">
        <v>116</v>
      </c>
    </row>
    <row r="77" spans="2:8" x14ac:dyDescent="0.25">
      <c r="B77" t="s">
        <v>162</v>
      </c>
      <c r="C77" t="s">
        <v>112</v>
      </c>
      <c r="D77" t="s">
        <v>113</v>
      </c>
      <c r="E77" t="s">
        <v>49</v>
      </c>
      <c r="F77" t="s">
        <v>114</v>
      </c>
      <c r="G77" t="s">
        <v>115</v>
      </c>
      <c r="H77" t="s">
        <v>116</v>
      </c>
    </row>
    <row r="78" spans="2:8" x14ac:dyDescent="0.25">
      <c r="B78" t="s">
        <v>163</v>
      </c>
      <c r="C78" t="s">
        <v>112</v>
      </c>
      <c r="D78" t="s">
        <v>113</v>
      </c>
      <c r="E78" t="s">
        <v>50</v>
      </c>
      <c r="F78" t="s">
        <v>114</v>
      </c>
      <c r="G78" t="s">
        <v>115</v>
      </c>
      <c r="H78" t="s">
        <v>116</v>
      </c>
    </row>
    <row r="79" spans="2:8" x14ac:dyDescent="0.25">
      <c r="B79" t="s">
        <v>164</v>
      </c>
      <c r="C79" t="s">
        <v>112</v>
      </c>
      <c r="D79" t="s">
        <v>113</v>
      </c>
      <c r="E79" t="s">
        <v>51</v>
      </c>
      <c r="F79" t="s">
        <v>114</v>
      </c>
      <c r="G79" t="s">
        <v>115</v>
      </c>
      <c r="H79" t="s">
        <v>116</v>
      </c>
    </row>
    <row r="80" spans="2:8" x14ac:dyDescent="0.25">
      <c r="B80" t="s">
        <v>165</v>
      </c>
      <c r="C80" t="s">
        <v>112</v>
      </c>
      <c r="D80" t="s">
        <v>113</v>
      </c>
      <c r="E80" t="s">
        <v>52</v>
      </c>
      <c r="F80" t="s">
        <v>114</v>
      </c>
      <c r="G80" t="s">
        <v>115</v>
      </c>
      <c r="H80" t="s">
        <v>116</v>
      </c>
    </row>
    <row r="81" spans="2:8" x14ac:dyDescent="0.25">
      <c r="B81" t="s">
        <v>166</v>
      </c>
      <c r="C81" t="s">
        <v>112</v>
      </c>
      <c r="D81" t="s">
        <v>113</v>
      </c>
      <c r="E81" t="s">
        <v>53</v>
      </c>
      <c r="F81" t="s">
        <v>114</v>
      </c>
      <c r="G81" t="s">
        <v>115</v>
      </c>
      <c r="H81" t="s">
        <v>116</v>
      </c>
    </row>
    <row r="82" spans="2:8" x14ac:dyDescent="0.25">
      <c r="B82" t="s">
        <v>167</v>
      </c>
      <c r="C82" t="s">
        <v>112</v>
      </c>
      <c r="D82" t="s">
        <v>113</v>
      </c>
      <c r="E82" t="s">
        <v>54</v>
      </c>
      <c r="F82" t="s">
        <v>114</v>
      </c>
      <c r="G82" t="s">
        <v>115</v>
      </c>
      <c r="H82" t="s">
        <v>116</v>
      </c>
    </row>
    <row r="83" spans="2:8" x14ac:dyDescent="0.25">
      <c r="B83" t="s">
        <v>168</v>
      </c>
      <c r="C83" t="s">
        <v>112</v>
      </c>
      <c r="D83" t="s">
        <v>113</v>
      </c>
      <c r="E83" t="s">
        <v>55</v>
      </c>
      <c r="F83" t="s">
        <v>114</v>
      </c>
      <c r="G83" t="s">
        <v>115</v>
      </c>
      <c r="H83" t="s">
        <v>116</v>
      </c>
    </row>
    <row r="84" spans="2:8" x14ac:dyDescent="0.25">
      <c r="B84" t="s">
        <v>169</v>
      </c>
      <c r="C84" t="s">
        <v>112</v>
      </c>
      <c r="D84" t="s">
        <v>113</v>
      </c>
      <c r="E84" t="s">
        <v>56</v>
      </c>
      <c r="F84" t="s">
        <v>114</v>
      </c>
      <c r="G84" t="s">
        <v>115</v>
      </c>
      <c r="H84" t="s">
        <v>116</v>
      </c>
    </row>
    <row r="85" spans="2:8" x14ac:dyDescent="0.25">
      <c r="B85" t="s">
        <v>170</v>
      </c>
      <c r="C85" t="s">
        <v>112</v>
      </c>
      <c r="D85" t="s">
        <v>113</v>
      </c>
      <c r="E85" t="s">
        <v>57</v>
      </c>
      <c r="F85" t="s">
        <v>114</v>
      </c>
      <c r="G85" t="s">
        <v>115</v>
      </c>
      <c r="H85" t="s">
        <v>116</v>
      </c>
    </row>
    <row r="86" spans="2:8" x14ac:dyDescent="0.25">
      <c r="B86" t="s">
        <v>171</v>
      </c>
      <c r="C86" t="s">
        <v>112</v>
      </c>
      <c r="D86" t="s">
        <v>113</v>
      </c>
      <c r="E86" t="s">
        <v>58</v>
      </c>
      <c r="F86" t="s">
        <v>114</v>
      </c>
      <c r="G86" t="s">
        <v>115</v>
      </c>
      <c r="H86" t="s">
        <v>116</v>
      </c>
    </row>
    <row r="87" spans="2:8" x14ac:dyDescent="0.25">
      <c r="B87" t="s">
        <v>172</v>
      </c>
      <c r="C87" t="s">
        <v>112</v>
      </c>
      <c r="D87" t="s">
        <v>113</v>
      </c>
      <c r="E87" t="s">
        <v>59</v>
      </c>
      <c r="F87" t="s">
        <v>114</v>
      </c>
      <c r="G87" t="s">
        <v>115</v>
      </c>
      <c r="H87" t="s">
        <v>116</v>
      </c>
    </row>
    <row r="88" spans="2:8" x14ac:dyDescent="0.25">
      <c r="B88" t="s">
        <v>173</v>
      </c>
      <c r="C88" t="s">
        <v>112</v>
      </c>
      <c r="D88" t="s">
        <v>113</v>
      </c>
      <c r="E88" t="s">
        <v>60</v>
      </c>
      <c r="F88" t="s">
        <v>114</v>
      </c>
      <c r="G88" t="s">
        <v>115</v>
      </c>
      <c r="H88" t="s">
        <v>116</v>
      </c>
    </row>
    <row r="89" spans="2:8" x14ac:dyDescent="0.25">
      <c r="B89" t="s">
        <v>174</v>
      </c>
      <c r="C89" t="s">
        <v>112</v>
      </c>
      <c r="D89" t="s">
        <v>113</v>
      </c>
      <c r="E89" t="s">
        <v>61</v>
      </c>
      <c r="F89" t="s">
        <v>114</v>
      </c>
      <c r="G89" t="s">
        <v>115</v>
      </c>
      <c r="H89" t="s">
        <v>116</v>
      </c>
    </row>
    <row r="90" spans="2:8" x14ac:dyDescent="0.25">
      <c r="B90" t="s">
        <v>175</v>
      </c>
      <c r="C90" t="s">
        <v>112</v>
      </c>
      <c r="D90" t="s">
        <v>113</v>
      </c>
      <c r="E90" t="s">
        <v>62</v>
      </c>
      <c r="F90" t="s">
        <v>114</v>
      </c>
      <c r="G90" t="s">
        <v>115</v>
      </c>
      <c r="H90" t="s">
        <v>116</v>
      </c>
    </row>
    <row r="91" spans="2:8" x14ac:dyDescent="0.25">
      <c r="B91" t="s">
        <v>176</v>
      </c>
      <c r="C91" t="s">
        <v>112</v>
      </c>
      <c r="D91" t="s">
        <v>113</v>
      </c>
      <c r="E91" t="s">
        <v>63</v>
      </c>
      <c r="F91" t="s">
        <v>114</v>
      </c>
      <c r="G91" t="s">
        <v>115</v>
      </c>
      <c r="H91" t="s">
        <v>116</v>
      </c>
    </row>
    <row r="92" spans="2:8" x14ac:dyDescent="0.25">
      <c r="B92" t="s">
        <v>177</v>
      </c>
      <c r="C92" t="s">
        <v>112</v>
      </c>
      <c r="D92" t="s">
        <v>113</v>
      </c>
      <c r="E92" t="s">
        <v>64</v>
      </c>
      <c r="F92" t="s">
        <v>114</v>
      </c>
      <c r="G92" t="s">
        <v>115</v>
      </c>
      <c r="H92" t="s">
        <v>116</v>
      </c>
    </row>
    <row r="93" spans="2:8" x14ac:dyDescent="0.25">
      <c r="B93" t="s">
        <v>178</v>
      </c>
      <c r="C93" t="s">
        <v>112</v>
      </c>
      <c r="D93" t="s">
        <v>113</v>
      </c>
      <c r="E93" t="s">
        <v>65</v>
      </c>
      <c r="F93" t="s">
        <v>114</v>
      </c>
      <c r="G93" t="s">
        <v>115</v>
      </c>
      <c r="H93" t="s">
        <v>116</v>
      </c>
    </row>
    <row r="94" spans="2:8" x14ac:dyDescent="0.25">
      <c r="B94" t="s">
        <v>179</v>
      </c>
      <c r="C94" t="s">
        <v>112</v>
      </c>
      <c r="D94" t="s">
        <v>113</v>
      </c>
      <c r="E94" t="s">
        <v>66</v>
      </c>
      <c r="F94" t="s">
        <v>114</v>
      </c>
      <c r="G94" t="s">
        <v>115</v>
      </c>
      <c r="H94" t="s">
        <v>116</v>
      </c>
    </row>
    <row r="95" spans="2:8" x14ac:dyDescent="0.25">
      <c r="B95" t="s">
        <v>180</v>
      </c>
      <c r="C95" t="s">
        <v>112</v>
      </c>
      <c r="D95" t="s">
        <v>113</v>
      </c>
      <c r="E95" t="s">
        <v>67</v>
      </c>
      <c r="F95" t="s">
        <v>114</v>
      </c>
      <c r="G95" t="s">
        <v>115</v>
      </c>
      <c r="H95" t="s">
        <v>116</v>
      </c>
    </row>
    <row r="96" spans="2:8" x14ac:dyDescent="0.25">
      <c r="B96" t="s">
        <v>181</v>
      </c>
      <c r="C96" t="s">
        <v>112</v>
      </c>
      <c r="D96" t="s">
        <v>113</v>
      </c>
      <c r="E96" t="s">
        <v>68</v>
      </c>
      <c r="F96" t="s">
        <v>114</v>
      </c>
      <c r="G96" t="s">
        <v>115</v>
      </c>
      <c r="H96" t="s">
        <v>116</v>
      </c>
    </row>
    <row r="97" spans="2:8" x14ac:dyDescent="0.25">
      <c r="B97" t="s">
        <v>182</v>
      </c>
      <c r="C97" t="s">
        <v>112</v>
      </c>
      <c r="D97" t="s">
        <v>113</v>
      </c>
      <c r="E97" t="s">
        <v>69</v>
      </c>
      <c r="F97" t="s">
        <v>114</v>
      </c>
      <c r="G97" t="s">
        <v>115</v>
      </c>
      <c r="H97" t="s">
        <v>116</v>
      </c>
    </row>
    <row r="98" spans="2:8" x14ac:dyDescent="0.25">
      <c r="B98" t="s">
        <v>183</v>
      </c>
      <c r="C98" t="s">
        <v>112</v>
      </c>
      <c r="D98" t="s">
        <v>113</v>
      </c>
      <c r="E98" t="s">
        <v>70</v>
      </c>
      <c r="F98" t="s">
        <v>114</v>
      </c>
      <c r="G98" t="s">
        <v>115</v>
      </c>
      <c r="H98" t="s">
        <v>116</v>
      </c>
    </row>
    <row r="99" spans="2:8" x14ac:dyDescent="0.25">
      <c r="B99" t="s">
        <v>184</v>
      </c>
      <c r="C99" t="s">
        <v>112</v>
      </c>
      <c r="D99" t="s">
        <v>113</v>
      </c>
      <c r="E99" t="s">
        <v>71</v>
      </c>
      <c r="F99" t="s">
        <v>114</v>
      </c>
      <c r="G99" t="s">
        <v>115</v>
      </c>
      <c r="H99" t="s">
        <v>116</v>
      </c>
    </row>
    <row r="100" spans="2:8" x14ac:dyDescent="0.25">
      <c r="B100" t="s">
        <v>185</v>
      </c>
      <c r="C100" t="s">
        <v>112</v>
      </c>
      <c r="D100" t="s">
        <v>113</v>
      </c>
      <c r="E100" t="s">
        <v>72</v>
      </c>
      <c r="F100" t="s">
        <v>114</v>
      </c>
      <c r="G100" t="s">
        <v>115</v>
      </c>
      <c r="H100" t="s">
        <v>116</v>
      </c>
    </row>
    <row r="101" spans="2:8" x14ac:dyDescent="0.25">
      <c r="B101" t="s">
        <v>186</v>
      </c>
      <c r="C101" t="s">
        <v>112</v>
      </c>
      <c r="D101" t="s">
        <v>113</v>
      </c>
      <c r="E101" t="s">
        <v>73</v>
      </c>
      <c r="F101" t="s">
        <v>114</v>
      </c>
      <c r="G101" t="s">
        <v>115</v>
      </c>
      <c r="H101" t="s">
        <v>116</v>
      </c>
    </row>
    <row r="102" spans="2:8" x14ac:dyDescent="0.25">
      <c r="B102" t="s">
        <v>187</v>
      </c>
      <c r="C102" t="s">
        <v>112</v>
      </c>
      <c r="D102" t="s">
        <v>113</v>
      </c>
      <c r="E102" t="s">
        <v>74</v>
      </c>
      <c r="F102" t="s">
        <v>114</v>
      </c>
      <c r="G102" t="s">
        <v>115</v>
      </c>
      <c r="H102" t="s">
        <v>116</v>
      </c>
    </row>
    <row r="103" spans="2:8" x14ac:dyDescent="0.25">
      <c r="B103" t="s">
        <v>188</v>
      </c>
      <c r="C103" t="s">
        <v>112</v>
      </c>
      <c r="D103" t="s">
        <v>113</v>
      </c>
      <c r="E103" t="s">
        <v>75</v>
      </c>
      <c r="F103" t="s">
        <v>114</v>
      </c>
      <c r="G103" t="s">
        <v>115</v>
      </c>
      <c r="H103" t="s">
        <v>116</v>
      </c>
    </row>
    <row r="104" spans="2:8" x14ac:dyDescent="0.25">
      <c r="B104" t="s">
        <v>189</v>
      </c>
      <c r="C104" t="s">
        <v>112</v>
      </c>
      <c r="D104" t="s">
        <v>113</v>
      </c>
      <c r="E104" t="s">
        <v>76</v>
      </c>
      <c r="F104" t="s">
        <v>114</v>
      </c>
      <c r="G104" t="s">
        <v>115</v>
      </c>
      <c r="H104" t="s">
        <v>116</v>
      </c>
    </row>
    <row r="105" spans="2:8" x14ac:dyDescent="0.25">
      <c r="B105" t="s">
        <v>190</v>
      </c>
      <c r="C105" t="s">
        <v>112</v>
      </c>
      <c r="D105" t="s">
        <v>113</v>
      </c>
      <c r="E105" t="s">
        <v>77</v>
      </c>
      <c r="F105" t="s">
        <v>114</v>
      </c>
      <c r="G105" t="s">
        <v>115</v>
      </c>
      <c r="H105" t="s">
        <v>116</v>
      </c>
    </row>
    <row r="106" spans="2:8" x14ac:dyDescent="0.25">
      <c r="B106" t="s">
        <v>191</v>
      </c>
      <c r="C106" t="s">
        <v>112</v>
      </c>
      <c r="D106" t="s">
        <v>113</v>
      </c>
      <c r="E106" t="s">
        <v>78</v>
      </c>
      <c r="F106" t="s">
        <v>114</v>
      </c>
      <c r="G106" t="s">
        <v>115</v>
      </c>
      <c r="H106" t="s">
        <v>116</v>
      </c>
    </row>
    <row r="107" spans="2:8" x14ac:dyDescent="0.25">
      <c r="B107" t="s">
        <v>192</v>
      </c>
      <c r="C107" t="s">
        <v>112</v>
      </c>
      <c r="D107" t="s">
        <v>113</v>
      </c>
      <c r="E107" t="s">
        <v>79</v>
      </c>
      <c r="F107" t="s">
        <v>114</v>
      </c>
      <c r="G107" t="s">
        <v>115</v>
      </c>
      <c r="H107" t="s">
        <v>116</v>
      </c>
    </row>
    <row r="108" spans="2:8" x14ac:dyDescent="0.25">
      <c r="B108" t="s">
        <v>193</v>
      </c>
      <c r="C108" t="s">
        <v>112</v>
      </c>
      <c r="D108" t="s">
        <v>113</v>
      </c>
      <c r="E108" t="s">
        <v>80</v>
      </c>
      <c r="F108" t="s">
        <v>114</v>
      </c>
      <c r="G108" t="s">
        <v>115</v>
      </c>
      <c r="H108" t="s">
        <v>116</v>
      </c>
    </row>
    <row r="109" spans="2:8" x14ac:dyDescent="0.25">
      <c r="B109" t="s">
        <v>194</v>
      </c>
      <c r="C109" t="s">
        <v>112</v>
      </c>
      <c r="D109" t="s">
        <v>113</v>
      </c>
      <c r="E109" t="s">
        <v>81</v>
      </c>
      <c r="F109" t="s">
        <v>114</v>
      </c>
      <c r="G109" t="s">
        <v>115</v>
      </c>
      <c r="H109" t="s">
        <v>116</v>
      </c>
    </row>
    <row r="110" spans="2:8" x14ac:dyDescent="0.25">
      <c r="B110" t="s">
        <v>195</v>
      </c>
      <c r="C110" t="s">
        <v>112</v>
      </c>
      <c r="D110" t="s">
        <v>113</v>
      </c>
      <c r="E110" t="s">
        <v>82</v>
      </c>
      <c r="F110" t="s">
        <v>114</v>
      </c>
      <c r="G110" t="s">
        <v>115</v>
      </c>
      <c r="H110" t="s">
        <v>116</v>
      </c>
    </row>
    <row r="111" spans="2:8" x14ac:dyDescent="0.25">
      <c r="B111" t="s">
        <v>196</v>
      </c>
      <c r="C111" t="s">
        <v>112</v>
      </c>
      <c r="D111" t="s">
        <v>113</v>
      </c>
      <c r="E111" t="s">
        <v>83</v>
      </c>
      <c r="F111" t="s">
        <v>114</v>
      </c>
      <c r="G111" t="s">
        <v>115</v>
      </c>
      <c r="H111" t="s">
        <v>116</v>
      </c>
    </row>
    <row r="112" spans="2:8" x14ac:dyDescent="0.25">
      <c r="B112" t="s">
        <v>197</v>
      </c>
      <c r="C112" t="s">
        <v>112</v>
      </c>
      <c r="D112" t="s">
        <v>113</v>
      </c>
      <c r="E112" t="s">
        <v>84</v>
      </c>
      <c r="F112" t="s">
        <v>114</v>
      </c>
      <c r="G112" t="s">
        <v>115</v>
      </c>
      <c r="H112" t="s">
        <v>116</v>
      </c>
    </row>
    <row r="113" spans="2:8" x14ac:dyDescent="0.25">
      <c r="B113" t="s">
        <v>198</v>
      </c>
      <c r="C113" t="s">
        <v>112</v>
      </c>
      <c r="D113" t="s">
        <v>113</v>
      </c>
      <c r="E113" t="s">
        <v>85</v>
      </c>
      <c r="F113" t="s">
        <v>114</v>
      </c>
      <c r="G113" t="s">
        <v>115</v>
      </c>
      <c r="H113" t="s">
        <v>116</v>
      </c>
    </row>
    <row r="114" spans="2:8" x14ac:dyDescent="0.25">
      <c r="B114" t="s">
        <v>199</v>
      </c>
      <c r="C114" t="s">
        <v>112</v>
      </c>
      <c r="D114" t="s">
        <v>113</v>
      </c>
      <c r="E114" t="s">
        <v>86</v>
      </c>
      <c r="F114" t="s">
        <v>114</v>
      </c>
      <c r="G114" t="s">
        <v>115</v>
      </c>
      <c r="H114" t="s">
        <v>116</v>
      </c>
    </row>
    <row r="115" spans="2:8" x14ac:dyDescent="0.25">
      <c r="B115" t="s">
        <v>200</v>
      </c>
      <c r="C115" t="s">
        <v>112</v>
      </c>
      <c r="D115" t="s">
        <v>113</v>
      </c>
      <c r="E115" t="s">
        <v>87</v>
      </c>
      <c r="F115" t="s">
        <v>114</v>
      </c>
      <c r="G115" t="s">
        <v>115</v>
      </c>
      <c r="H115" t="s">
        <v>116</v>
      </c>
    </row>
    <row r="116" spans="2:8" x14ac:dyDescent="0.25">
      <c r="B116" t="s">
        <v>201</v>
      </c>
      <c r="C116" t="s">
        <v>112</v>
      </c>
      <c r="D116" t="s">
        <v>113</v>
      </c>
      <c r="E116" t="s">
        <v>88</v>
      </c>
      <c r="F116" t="s">
        <v>114</v>
      </c>
      <c r="G116" t="s">
        <v>115</v>
      </c>
      <c r="H116" t="s">
        <v>116</v>
      </c>
    </row>
    <row r="117" spans="2:8" x14ac:dyDescent="0.25">
      <c r="B117" t="s">
        <v>202</v>
      </c>
      <c r="C117" t="s">
        <v>112</v>
      </c>
      <c r="D117" t="s">
        <v>113</v>
      </c>
      <c r="E117" t="s">
        <v>89</v>
      </c>
      <c r="F117" t="s">
        <v>114</v>
      </c>
      <c r="G117" t="s">
        <v>115</v>
      </c>
      <c r="H117" t="s">
        <v>116</v>
      </c>
    </row>
    <row r="118" spans="2:8" x14ac:dyDescent="0.25">
      <c r="B118" t="s">
        <v>203</v>
      </c>
      <c r="C118" t="s">
        <v>112</v>
      </c>
      <c r="D118" t="s">
        <v>113</v>
      </c>
      <c r="E118" t="s">
        <v>90</v>
      </c>
      <c r="F118" t="s">
        <v>114</v>
      </c>
      <c r="G118" t="s">
        <v>115</v>
      </c>
      <c r="H118" t="s">
        <v>116</v>
      </c>
    </row>
    <row r="119" spans="2:8" x14ac:dyDescent="0.25">
      <c r="B119" t="s">
        <v>204</v>
      </c>
      <c r="C119" t="s">
        <v>112</v>
      </c>
      <c r="D119" t="s">
        <v>113</v>
      </c>
      <c r="E119" t="s">
        <v>91</v>
      </c>
      <c r="F119" t="s">
        <v>114</v>
      </c>
      <c r="G119" t="s">
        <v>115</v>
      </c>
      <c r="H119" t="s">
        <v>116</v>
      </c>
    </row>
    <row r="120" spans="2:8" x14ac:dyDescent="0.25">
      <c r="B120" t="s">
        <v>205</v>
      </c>
      <c r="C120" t="s">
        <v>112</v>
      </c>
      <c r="D120" t="s">
        <v>113</v>
      </c>
      <c r="E120" t="s">
        <v>92</v>
      </c>
      <c r="F120" t="s">
        <v>114</v>
      </c>
      <c r="G120" t="s">
        <v>115</v>
      </c>
      <c r="H120" t="s">
        <v>116</v>
      </c>
    </row>
    <row r="121" spans="2:8" x14ac:dyDescent="0.25">
      <c r="B121" t="s">
        <v>206</v>
      </c>
      <c r="C121" t="s">
        <v>112</v>
      </c>
      <c r="D121" t="s">
        <v>113</v>
      </c>
      <c r="E121" t="s">
        <v>93</v>
      </c>
      <c r="F121" t="s">
        <v>114</v>
      </c>
      <c r="G121" t="s">
        <v>115</v>
      </c>
      <c r="H121" t="s">
        <v>116</v>
      </c>
    </row>
    <row r="122" spans="2:8" x14ac:dyDescent="0.25">
      <c r="B122" t="s">
        <v>207</v>
      </c>
      <c r="C122" t="s">
        <v>112</v>
      </c>
      <c r="D122" t="s">
        <v>113</v>
      </c>
      <c r="E122" t="s">
        <v>94</v>
      </c>
      <c r="F122" t="s">
        <v>114</v>
      </c>
      <c r="G122" t="s">
        <v>115</v>
      </c>
      <c r="H122" t="s">
        <v>116</v>
      </c>
    </row>
    <row r="123" spans="2:8" x14ac:dyDescent="0.25">
      <c r="B123" t="s">
        <v>208</v>
      </c>
      <c r="C123" t="s">
        <v>112</v>
      </c>
      <c r="D123" t="s">
        <v>113</v>
      </c>
      <c r="E123" t="s">
        <v>95</v>
      </c>
      <c r="F123" t="s">
        <v>114</v>
      </c>
      <c r="G123" t="s">
        <v>115</v>
      </c>
      <c r="H123" t="s">
        <v>116</v>
      </c>
    </row>
    <row r="124" spans="2:8" x14ac:dyDescent="0.25">
      <c r="B124" t="s">
        <v>209</v>
      </c>
      <c r="C124" t="s">
        <v>112</v>
      </c>
      <c r="D124" t="s">
        <v>113</v>
      </c>
      <c r="E124" t="s">
        <v>96</v>
      </c>
      <c r="F124" t="s">
        <v>114</v>
      </c>
      <c r="G124" t="s">
        <v>115</v>
      </c>
      <c r="H124" t="s">
        <v>116</v>
      </c>
    </row>
    <row r="125" spans="2:8" x14ac:dyDescent="0.25">
      <c r="B125" t="s">
        <v>210</v>
      </c>
      <c r="C125" t="s">
        <v>112</v>
      </c>
      <c r="D125" t="s">
        <v>113</v>
      </c>
      <c r="E125" t="s">
        <v>97</v>
      </c>
      <c r="F125" t="s">
        <v>114</v>
      </c>
      <c r="G125" t="s">
        <v>115</v>
      </c>
      <c r="H125" t="s">
        <v>116</v>
      </c>
    </row>
    <row r="126" spans="2:8" x14ac:dyDescent="0.25">
      <c r="B126" t="s">
        <v>211</v>
      </c>
      <c r="C126" t="s">
        <v>112</v>
      </c>
      <c r="D126" t="s">
        <v>113</v>
      </c>
      <c r="E126" t="s">
        <v>212</v>
      </c>
      <c r="F126" t="s">
        <v>114</v>
      </c>
      <c r="G126" t="s">
        <v>115</v>
      </c>
      <c r="H126" t="s">
        <v>116</v>
      </c>
    </row>
    <row r="128" spans="2:8" x14ac:dyDescent="0.25">
      <c r="B128" t="s">
        <v>214</v>
      </c>
      <c r="C128" t="s">
        <v>112</v>
      </c>
      <c r="D128" t="s">
        <v>111</v>
      </c>
      <c r="E128" t="s">
        <v>215</v>
      </c>
      <c r="F128">
        <v>0.44396560000000002</v>
      </c>
      <c r="G128" t="s">
        <v>216</v>
      </c>
    </row>
    <row r="129" spans="2:7" x14ac:dyDescent="0.25">
      <c r="B129" t="s">
        <v>217</v>
      </c>
      <c r="C129" t="s">
        <v>112</v>
      </c>
      <c r="D129" t="s">
        <v>117</v>
      </c>
      <c r="E129" t="s">
        <v>215</v>
      </c>
      <c r="F129">
        <v>0.43121019999999999</v>
      </c>
      <c r="G129" t="s">
        <v>216</v>
      </c>
    </row>
    <row r="130" spans="2:7" x14ac:dyDescent="0.25">
      <c r="B130" t="s">
        <v>218</v>
      </c>
      <c r="C130" t="s">
        <v>112</v>
      </c>
      <c r="D130" t="s">
        <v>118</v>
      </c>
      <c r="E130" t="s">
        <v>215</v>
      </c>
      <c r="F130">
        <v>7.1783700000000006E-2</v>
      </c>
      <c r="G130" t="s">
        <v>216</v>
      </c>
    </row>
    <row r="131" spans="2:7" x14ac:dyDescent="0.25">
      <c r="B131" t="s">
        <v>219</v>
      </c>
      <c r="C131" t="s">
        <v>112</v>
      </c>
      <c r="D131" t="s">
        <v>119</v>
      </c>
      <c r="E131" t="s">
        <v>215</v>
      </c>
      <c r="F131">
        <v>0.22951659999999999</v>
      </c>
      <c r="G131" t="s">
        <v>216</v>
      </c>
    </row>
    <row r="132" spans="2:7" x14ac:dyDescent="0.25">
      <c r="B132" t="s">
        <v>220</v>
      </c>
      <c r="C132" t="s">
        <v>112</v>
      </c>
      <c r="D132" t="s">
        <v>120</v>
      </c>
      <c r="E132" t="s">
        <v>215</v>
      </c>
      <c r="F132">
        <v>5.7897900000000002E-2</v>
      </c>
      <c r="G132" t="s">
        <v>216</v>
      </c>
    </row>
    <row r="133" spans="2:7" x14ac:dyDescent="0.25">
      <c r="B133" t="s">
        <v>221</v>
      </c>
      <c r="C133" t="s">
        <v>112</v>
      </c>
      <c r="D133" t="s">
        <v>121</v>
      </c>
      <c r="E133" t="s">
        <v>215</v>
      </c>
      <c r="F133">
        <v>3.9290999999999996E-3</v>
      </c>
      <c r="G133" t="s">
        <v>216</v>
      </c>
    </row>
    <row r="134" spans="2:7" x14ac:dyDescent="0.25">
      <c r="B134" t="s">
        <v>222</v>
      </c>
      <c r="C134" t="s">
        <v>112</v>
      </c>
      <c r="D134" t="s">
        <v>122</v>
      </c>
      <c r="E134" t="s">
        <v>215</v>
      </c>
      <c r="F134">
        <v>5.1552199999999999E-2</v>
      </c>
      <c r="G134" t="s">
        <v>216</v>
      </c>
    </row>
    <row r="135" spans="2:7" x14ac:dyDescent="0.25">
      <c r="B135" t="s">
        <v>223</v>
      </c>
      <c r="C135" t="s">
        <v>112</v>
      </c>
      <c r="D135" t="s">
        <v>123</v>
      </c>
      <c r="E135" t="s">
        <v>215</v>
      </c>
      <c r="F135">
        <v>9.9962899999999993E-2</v>
      </c>
      <c r="G135" t="s">
        <v>216</v>
      </c>
    </row>
    <row r="136" spans="2:7" x14ac:dyDescent="0.25">
      <c r="B136" t="s">
        <v>224</v>
      </c>
      <c r="C136" t="s">
        <v>112</v>
      </c>
      <c r="D136" t="s">
        <v>124</v>
      </c>
      <c r="E136" t="s">
        <v>215</v>
      </c>
      <c r="F136">
        <v>2.199E-3</v>
      </c>
      <c r="G136" t="s">
        <v>216</v>
      </c>
    </row>
    <row r="137" spans="2:7" x14ac:dyDescent="0.25">
      <c r="B137" t="s">
        <v>225</v>
      </c>
      <c r="C137" t="s">
        <v>112</v>
      </c>
      <c r="D137" t="s">
        <v>125</v>
      </c>
      <c r="E137" t="s">
        <v>215</v>
      </c>
      <c r="F137">
        <v>2.6002999999999998E-3</v>
      </c>
      <c r="G137" t="s">
        <v>216</v>
      </c>
    </row>
    <row r="138" spans="2:7" x14ac:dyDescent="0.25">
      <c r="B138" t="s">
        <v>226</v>
      </c>
      <c r="C138" t="s">
        <v>112</v>
      </c>
      <c r="D138" t="s">
        <v>126</v>
      </c>
      <c r="E138" t="s">
        <v>215</v>
      </c>
      <c r="F138">
        <v>0.1056165</v>
      </c>
      <c r="G138" t="s">
        <v>216</v>
      </c>
    </row>
    <row r="139" spans="2:7" x14ac:dyDescent="0.25">
      <c r="B139" t="s">
        <v>227</v>
      </c>
      <c r="C139" t="s">
        <v>112</v>
      </c>
      <c r="D139" t="s">
        <v>127</v>
      </c>
      <c r="E139" t="s">
        <v>215</v>
      </c>
      <c r="F139">
        <v>8.0810900000000005E-2</v>
      </c>
      <c r="G139" t="s">
        <v>216</v>
      </c>
    </row>
    <row r="140" spans="2:7" x14ac:dyDescent="0.25">
      <c r="B140" t="s">
        <v>228</v>
      </c>
      <c r="C140" t="s">
        <v>112</v>
      </c>
      <c r="D140" t="s">
        <v>128</v>
      </c>
      <c r="E140" t="s">
        <v>215</v>
      </c>
      <c r="F140">
        <v>6.0805699999999997E-2</v>
      </c>
      <c r="G140" t="s">
        <v>216</v>
      </c>
    </row>
    <row r="141" spans="2:7" x14ac:dyDescent="0.25">
      <c r="B141" t="s">
        <v>229</v>
      </c>
      <c r="C141" t="s">
        <v>112</v>
      </c>
      <c r="D141" t="s">
        <v>129</v>
      </c>
      <c r="E141" t="s">
        <v>215</v>
      </c>
      <c r="F141">
        <v>1.6060700000000001E-2</v>
      </c>
      <c r="G141" t="s">
        <v>216</v>
      </c>
    </row>
    <row r="142" spans="2:7" x14ac:dyDescent="0.25">
      <c r="B142" t="s">
        <v>230</v>
      </c>
      <c r="C142" t="s">
        <v>112</v>
      </c>
      <c r="D142" t="s">
        <v>130</v>
      </c>
      <c r="E142" t="s">
        <v>215</v>
      </c>
      <c r="F142">
        <v>5.0413699999999999E-2</v>
      </c>
      <c r="G142" t="s">
        <v>216</v>
      </c>
    </row>
    <row r="143" spans="2:7" x14ac:dyDescent="0.25">
      <c r="B143" t="s">
        <v>231</v>
      </c>
      <c r="C143" t="s">
        <v>112</v>
      </c>
      <c r="D143" t="s">
        <v>131</v>
      </c>
      <c r="E143" t="s">
        <v>215</v>
      </c>
      <c r="F143">
        <v>4.2355900000000002E-2</v>
      </c>
      <c r="G143" t="s">
        <v>216</v>
      </c>
    </row>
    <row r="144" spans="2:7" x14ac:dyDescent="0.25">
      <c r="B144" t="s">
        <v>232</v>
      </c>
      <c r="C144" t="s">
        <v>112</v>
      </c>
      <c r="D144" t="s">
        <v>132</v>
      </c>
      <c r="E144" t="s">
        <v>215</v>
      </c>
      <c r="F144">
        <v>1.1099899999999999E-2</v>
      </c>
      <c r="G144" t="s">
        <v>216</v>
      </c>
    </row>
    <row r="145" spans="2:7" x14ac:dyDescent="0.25">
      <c r="B145" t="s">
        <v>233</v>
      </c>
      <c r="C145" t="s">
        <v>112</v>
      </c>
      <c r="D145" t="s">
        <v>133</v>
      </c>
      <c r="E145" t="s">
        <v>215</v>
      </c>
      <c r="F145">
        <v>1.0383533</v>
      </c>
      <c r="G145" t="s">
        <v>216</v>
      </c>
    </row>
    <row r="146" spans="2:7" x14ac:dyDescent="0.25">
      <c r="B146" t="s">
        <v>234</v>
      </c>
      <c r="C146" t="s">
        <v>112</v>
      </c>
      <c r="D146" t="s">
        <v>134</v>
      </c>
      <c r="E146" t="s">
        <v>215</v>
      </c>
      <c r="F146">
        <v>2.4838589</v>
      </c>
      <c r="G146" t="s">
        <v>216</v>
      </c>
    </row>
    <row r="147" spans="2:7" x14ac:dyDescent="0.25">
      <c r="B147" t="s">
        <v>235</v>
      </c>
      <c r="C147" t="s">
        <v>112</v>
      </c>
      <c r="D147" t="s">
        <v>135</v>
      </c>
      <c r="E147" t="s">
        <v>215</v>
      </c>
      <c r="F147">
        <v>1.6141E-3</v>
      </c>
      <c r="G147" t="s">
        <v>216</v>
      </c>
    </row>
    <row r="148" spans="2:7" x14ac:dyDescent="0.25">
      <c r="B148" t="s">
        <v>236</v>
      </c>
      <c r="C148" t="s">
        <v>112</v>
      </c>
      <c r="D148" t="s">
        <v>136</v>
      </c>
      <c r="E148" t="s">
        <v>215</v>
      </c>
      <c r="F148">
        <v>0.35047509999999998</v>
      </c>
      <c r="G148" t="s">
        <v>216</v>
      </c>
    </row>
    <row r="149" spans="2:7" x14ac:dyDescent="0.25">
      <c r="B149" t="s">
        <v>237</v>
      </c>
      <c r="C149" t="s">
        <v>112</v>
      </c>
      <c r="D149" t="s">
        <v>137</v>
      </c>
      <c r="E149" t="s">
        <v>215</v>
      </c>
      <c r="F149">
        <v>3.0338178999999998</v>
      </c>
      <c r="G149" t="s">
        <v>216</v>
      </c>
    </row>
    <row r="150" spans="2:7" x14ac:dyDescent="0.25">
      <c r="B150" t="s">
        <v>238</v>
      </c>
      <c r="C150" t="s">
        <v>112</v>
      </c>
      <c r="D150" t="s">
        <v>138</v>
      </c>
      <c r="E150" t="s">
        <v>215</v>
      </c>
      <c r="F150">
        <v>0.16124169999999999</v>
      </c>
      <c r="G150" t="s">
        <v>216</v>
      </c>
    </row>
    <row r="151" spans="2:7" x14ac:dyDescent="0.25">
      <c r="B151" t="s">
        <v>239</v>
      </c>
      <c r="C151" t="s">
        <v>112</v>
      </c>
      <c r="D151" t="s">
        <v>139</v>
      </c>
      <c r="E151" t="s">
        <v>215</v>
      </c>
      <c r="F151">
        <v>0.18897079999999999</v>
      </c>
      <c r="G151" t="s">
        <v>216</v>
      </c>
    </row>
    <row r="152" spans="2:7" x14ac:dyDescent="0.25">
      <c r="B152" t="s">
        <v>240</v>
      </c>
      <c r="C152" t="s">
        <v>112</v>
      </c>
      <c r="D152" t="s">
        <v>140</v>
      </c>
      <c r="E152" t="s">
        <v>215</v>
      </c>
      <c r="F152">
        <v>1.5730679999999999</v>
      </c>
      <c r="G152" t="s">
        <v>216</v>
      </c>
    </row>
    <row r="153" spans="2:7" x14ac:dyDescent="0.25">
      <c r="B153" t="s">
        <v>241</v>
      </c>
      <c r="C153" t="s">
        <v>112</v>
      </c>
      <c r="D153" t="s">
        <v>141</v>
      </c>
      <c r="E153" t="s">
        <v>215</v>
      </c>
      <c r="F153">
        <v>0.2031258</v>
      </c>
      <c r="G153" t="s">
        <v>216</v>
      </c>
    </row>
    <row r="154" spans="2:7" x14ac:dyDescent="0.25">
      <c r="B154" t="s">
        <v>242</v>
      </c>
      <c r="C154" t="s">
        <v>112</v>
      </c>
      <c r="D154" t="s">
        <v>142</v>
      </c>
      <c r="E154" t="s">
        <v>215</v>
      </c>
      <c r="F154">
        <v>3.0640527999999998</v>
      </c>
      <c r="G154" t="s">
        <v>216</v>
      </c>
    </row>
    <row r="155" spans="2:7" x14ac:dyDescent="0.25">
      <c r="B155" t="s">
        <v>243</v>
      </c>
      <c r="C155" t="s">
        <v>112</v>
      </c>
      <c r="D155" t="s">
        <v>143</v>
      </c>
      <c r="E155" t="s">
        <v>215</v>
      </c>
      <c r="F155">
        <v>0.29712519999999998</v>
      </c>
      <c r="G155" t="s">
        <v>216</v>
      </c>
    </row>
    <row r="156" spans="2:7" x14ac:dyDescent="0.25">
      <c r="B156" t="s">
        <v>244</v>
      </c>
      <c r="C156" t="s">
        <v>112</v>
      </c>
      <c r="D156" t="s">
        <v>144</v>
      </c>
      <c r="E156" t="s">
        <v>215</v>
      </c>
      <c r="F156">
        <v>6.51008E-2</v>
      </c>
      <c r="G156" t="s">
        <v>216</v>
      </c>
    </row>
    <row r="157" spans="2:7" x14ac:dyDescent="0.25">
      <c r="B157" t="s">
        <v>245</v>
      </c>
      <c r="C157" t="s">
        <v>112</v>
      </c>
      <c r="D157" t="s">
        <v>145</v>
      </c>
      <c r="E157" t="s">
        <v>215</v>
      </c>
      <c r="F157">
        <v>2.1908400000000001E-2</v>
      </c>
      <c r="G157" t="s">
        <v>216</v>
      </c>
    </row>
    <row r="158" spans="2:7" x14ac:dyDescent="0.25">
      <c r="B158" t="s">
        <v>246</v>
      </c>
      <c r="C158" t="s">
        <v>112</v>
      </c>
      <c r="D158" t="s">
        <v>146</v>
      </c>
      <c r="E158" t="s">
        <v>215</v>
      </c>
      <c r="F158">
        <v>3.6799100000000001E-2</v>
      </c>
      <c r="G158" t="s">
        <v>216</v>
      </c>
    </row>
    <row r="159" spans="2:7" x14ac:dyDescent="0.25">
      <c r="B159" t="s">
        <v>247</v>
      </c>
      <c r="C159" t="s">
        <v>112</v>
      </c>
      <c r="D159" t="s">
        <v>147</v>
      </c>
      <c r="E159" t="s">
        <v>215</v>
      </c>
      <c r="F159">
        <v>1.8399499999999999E-2</v>
      </c>
      <c r="G159" t="s">
        <v>216</v>
      </c>
    </row>
    <row r="160" spans="2:7" x14ac:dyDescent="0.25">
      <c r="B160" t="s">
        <v>248</v>
      </c>
      <c r="C160" t="s">
        <v>112</v>
      </c>
      <c r="D160" t="s">
        <v>148</v>
      </c>
      <c r="E160" t="s">
        <v>215</v>
      </c>
      <c r="F160">
        <v>3.0483699999999999E-2</v>
      </c>
      <c r="G160" t="s">
        <v>216</v>
      </c>
    </row>
    <row r="161" spans="2:7" x14ac:dyDescent="0.25">
      <c r="B161" t="s">
        <v>249</v>
      </c>
      <c r="C161" t="s">
        <v>112</v>
      </c>
      <c r="D161" t="s">
        <v>149</v>
      </c>
      <c r="E161" t="s">
        <v>215</v>
      </c>
      <c r="F161">
        <v>6.5667E-3</v>
      </c>
      <c r="G161" t="s">
        <v>216</v>
      </c>
    </row>
    <row r="162" spans="2:7" x14ac:dyDescent="0.25">
      <c r="B162" t="s">
        <v>250</v>
      </c>
      <c r="C162" t="s">
        <v>112</v>
      </c>
      <c r="D162" t="s">
        <v>150</v>
      </c>
      <c r="E162" t="s">
        <v>215</v>
      </c>
      <c r="F162">
        <v>5.8160200000000002E-2</v>
      </c>
      <c r="G162" t="s">
        <v>216</v>
      </c>
    </row>
    <row r="163" spans="2:7" x14ac:dyDescent="0.25">
      <c r="B163" t="s">
        <v>251</v>
      </c>
      <c r="C163" t="s">
        <v>112</v>
      </c>
      <c r="D163" t="s">
        <v>151</v>
      </c>
      <c r="E163" t="s">
        <v>215</v>
      </c>
      <c r="F163">
        <v>0.52690079999999995</v>
      </c>
      <c r="G163" t="s">
        <v>216</v>
      </c>
    </row>
    <row r="164" spans="2:7" x14ac:dyDescent="0.25">
      <c r="B164" t="s">
        <v>252</v>
      </c>
      <c r="C164" t="s">
        <v>112</v>
      </c>
      <c r="D164" t="s">
        <v>152</v>
      </c>
      <c r="E164" t="s">
        <v>215</v>
      </c>
      <c r="F164">
        <v>6.1065700000000002E-4</v>
      </c>
      <c r="G164" t="s">
        <v>216</v>
      </c>
    </row>
    <row r="165" spans="2:7" x14ac:dyDescent="0.25">
      <c r="B165" t="s">
        <v>253</v>
      </c>
      <c r="C165" t="s">
        <v>112</v>
      </c>
      <c r="D165" t="s">
        <v>153</v>
      </c>
      <c r="E165" t="s">
        <v>215</v>
      </c>
      <c r="F165">
        <v>8.3987300000000001E-2</v>
      </c>
      <c r="G165" t="s">
        <v>216</v>
      </c>
    </row>
    <row r="166" spans="2:7" x14ac:dyDescent="0.25">
      <c r="B166" t="s">
        <v>254</v>
      </c>
      <c r="C166" t="s">
        <v>112</v>
      </c>
      <c r="D166" t="s">
        <v>154</v>
      </c>
      <c r="E166" t="s">
        <v>215</v>
      </c>
      <c r="F166">
        <v>0.19018260000000001</v>
      </c>
      <c r="G166" t="s">
        <v>216</v>
      </c>
    </row>
    <row r="167" spans="2:7" x14ac:dyDescent="0.25">
      <c r="B167" t="s">
        <v>255</v>
      </c>
      <c r="C167" t="s">
        <v>112</v>
      </c>
      <c r="D167" t="s">
        <v>155</v>
      </c>
      <c r="E167" t="s">
        <v>215</v>
      </c>
      <c r="F167">
        <v>5.7445700000000002E-2</v>
      </c>
      <c r="G167" t="s">
        <v>216</v>
      </c>
    </row>
    <row r="168" spans="2:7" x14ac:dyDescent="0.25">
      <c r="B168" t="s">
        <v>256</v>
      </c>
      <c r="C168" t="s">
        <v>112</v>
      </c>
      <c r="D168" t="s">
        <v>156</v>
      </c>
      <c r="E168" t="s">
        <v>215</v>
      </c>
      <c r="F168">
        <v>1.0448E-3</v>
      </c>
      <c r="G168" t="s">
        <v>216</v>
      </c>
    </row>
    <row r="169" spans="2:7" x14ac:dyDescent="0.25">
      <c r="B169" t="s">
        <v>257</v>
      </c>
      <c r="C169" t="s">
        <v>112</v>
      </c>
      <c r="D169" t="s">
        <v>157</v>
      </c>
      <c r="E169" t="s">
        <v>215</v>
      </c>
      <c r="F169">
        <v>3.5787000000000002E-3</v>
      </c>
      <c r="G169" t="s">
        <v>216</v>
      </c>
    </row>
    <row r="170" spans="2:7" x14ac:dyDescent="0.25">
      <c r="B170" t="s">
        <v>258</v>
      </c>
      <c r="C170" t="s">
        <v>112</v>
      </c>
      <c r="D170" t="s">
        <v>158</v>
      </c>
      <c r="E170" t="s">
        <v>215</v>
      </c>
      <c r="F170">
        <v>1.3076300000000001E-2</v>
      </c>
      <c r="G170" t="s">
        <v>216</v>
      </c>
    </row>
    <row r="171" spans="2:7" x14ac:dyDescent="0.25">
      <c r="B171" t="s">
        <v>259</v>
      </c>
      <c r="C171" t="s">
        <v>112</v>
      </c>
      <c r="D171" t="s">
        <v>159</v>
      </c>
      <c r="E171" t="s">
        <v>215</v>
      </c>
      <c r="F171">
        <v>2.6613000000000001E-3</v>
      </c>
      <c r="G171" t="s">
        <v>216</v>
      </c>
    </row>
    <row r="172" spans="2:7" x14ac:dyDescent="0.25">
      <c r="B172" t="s">
        <v>260</v>
      </c>
      <c r="C172" t="s">
        <v>112</v>
      </c>
      <c r="D172" t="s">
        <v>160</v>
      </c>
      <c r="E172" t="s">
        <v>215</v>
      </c>
      <c r="F172">
        <v>0.34001399999999998</v>
      </c>
      <c r="G172" t="s">
        <v>216</v>
      </c>
    </row>
    <row r="173" spans="2:7" x14ac:dyDescent="0.25">
      <c r="B173" t="s">
        <v>261</v>
      </c>
      <c r="C173" t="s">
        <v>112</v>
      </c>
      <c r="D173" t="s">
        <v>161</v>
      </c>
      <c r="E173" t="s">
        <v>215</v>
      </c>
      <c r="F173">
        <v>2.2920338</v>
      </c>
      <c r="G173" t="s">
        <v>216</v>
      </c>
    </row>
    <row r="174" spans="2:7" x14ac:dyDescent="0.25">
      <c r="B174" t="s">
        <v>262</v>
      </c>
      <c r="C174" t="s">
        <v>112</v>
      </c>
      <c r="D174" t="s">
        <v>162</v>
      </c>
      <c r="E174" t="s">
        <v>215</v>
      </c>
      <c r="F174">
        <v>3.1678600000000001E-2</v>
      </c>
      <c r="G174" t="s">
        <v>216</v>
      </c>
    </row>
    <row r="175" spans="2:7" x14ac:dyDescent="0.25">
      <c r="B175" t="s">
        <v>263</v>
      </c>
      <c r="C175" t="s">
        <v>112</v>
      </c>
      <c r="D175" t="s">
        <v>163</v>
      </c>
      <c r="E175" t="s">
        <v>215</v>
      </c>
      <c r="F175">
        <v>8.5310700000000003E-2</v>
      </c>
      <c r="G175" t="s">
        <v>216</v>
      </c>
    </row>
    <row r="176" spans="2:7" x14ac:dyDescent="0.25">
      <c r="B176" t="s">
        <v>264</v>
      </c>
      <c r="C176" t="s">
        <v>112</v>
      </c>
      <c r="D176" t="s">
        <v>164</v>
      </c>
      <c r="E176" t="s">
        <v>215</v>
      </c>
      <c r="F176">
        <v>0.53632729999999995</v>
      </c>
      <c r="G176" t="s">
        <v>216</v>
      </c>
    </row>
    <row r="177" spans="2:7" x14ac:dyDescent="0.25">
      <c r="B177" t="s">
        <v>265</v>
      </c>
      <c r="C177" t="s">
        <v>112</v>
      </c>
      <c r="D177" t="s">
        <v>165</v>
      </c>
      <c r="E177" t="s">
        <v>215</v>
      </c>
      <c r="F177">
        <v>1.94901E-2</v>
      </c>
      <c r="G177" t="s">
        <v>216</v>
      </c>
    </row>
    <row r="178" spans="2:7" x14ac:dyDescent="0.25">
      <c r="B178" t="s">
        <v>266</v>
      </c>
      <c r="C178" t="s">
        <v>112</v>
      </c>
      <c r="D178" t="s">
        <v>166</v>
      </c>
      <c r="E178" t="s">
        <v>215</v>
      </c>
      <c r="F178">
        <v>9.6605000000000007E-3</v>
      </c>
      <c r="G178" t="s">
        <v>216</v>
      </c>
    </row>
    <row r="179" spans="2:7" x14ac:dyDescent="0.25">
      <c r="B179" t="s">
        <v>267</v>
      </c>
      <c r="C179" t="s">
        <v>112</v>
      </c>
      <c r="D179" t="s">
        <v>167</v>
      </c>
      <c r="E179" t="s">
        <v>215</v>
      </c>
      <c r="F179">
        <v>5.9060000000000004E-4</v>
      </c>
      <c r="G179" t="s">
        <v>216</v>
      </c>
    </row>
    <row r="180" spans="2:7" x14ac:dyDescent="0.25">
      <c r="B180" t="s">
        <v>268</v>
      </c>
      <c r="C180" t="s">
        <v>112</v>
      </c>
      <c r="D180" t="s">
        <v>168</v>
      </c>
      <c r="E180" t="s">
        <v>215</v>
      </c>
      <c r="F180">
        <v>5.6721199999999999E-2</v>
      </c>
      <c r="G180" t="s">
        <v>216</v>
      </c>
    </row>
    <row r="181" spans="2:7" x14ac:dyDescent="0.25">
      <c r="B181" t="s">
        <v>269</v>
      </c>
      <c r="C181" t="s">
        <v>112</v>
      </c>
      <c r="D181" t="s">
        <v>169</v>
      </c>
      <c r="E181" t="s">
        <v>215</v>
      </c>
      <c r="F181">
        <v>7.8582200000000005E-2</v>
      </c>
      <c r="G181" t="s">
        <v>216</v>
      </c>
    </row>
    <row r="182" spans="2:7" x14ac:dyDescent="0.25">
      <c r="B182" t="s">
        <v>270</v>
      </c>
      <c r="C182" t="s">
        <v>112</v>
      </c>
      <c r="D182" t="s">
        <v>170</v>
      </c>
      <c r="E182" t="s">
        <v>215</v>
      </c>
      <c r="F182">
        <v>7.1503499999999998E-2</v>
      </c>
      <c r="G182" t="s">
        <v>216</v>
      </c>
    </row>
    <row r="183" spans="2:7" x14ac:dyDescent="0.25">
      <c r="B183" t="s">
        <v>271</v>
      </c>
      <c r="C183" t="s">
        <v>112</v>
      </c>
      <c r="D183" t="s">
        <v>171</v>
      </c>
      <c r="E183" t="s">
        <v>215</v>
      </c>
      <c r="F183">
        <v>2.6724999999999999E-2</v>
      </c>
      <c r="G183" t="s">
        <v>216</v>
      </c>
    </row>
    <row r="184" spans="2:7" x14ac:dyDescent="0.25">
      <c r="B184" t="s">
        <v>272</v>
      </c>
      <c r="C184" t="s">
        <v>112</v>
      </c>
      <c r="D184" t="s">
        <v>172</v>
      </c>
      <c r="E184" t="s">
        <v>215</v>
      </c>
      <c r="F184">
        <v>4.7419799999999998E-2</v>
      </c>
      <c r="G184" t="s">
        <v>216</v>
      </c>
    </row>
    <row r="185" spans="2:7" x14ac:dyDescent="0.25">
      <c r="B185" t="s">
        <v>273</v>
      </c>
      <c r="C185" t="s">
        <v>112</v>
      </c>
      <c r="D185" t="s">
        <v>173</v>
      </c>
      <c r="E185" t="s">
        <v>215</v>
      </c>
      <c r="F185">
        <v>6.2712299999999999E-2</v>
      </c>
      <c r="G185" t="s">
        <v>216</v>
      </c>
    </row>
    <row r="186" spans="2:7" x14ac:dyDescent="0.25">
      <c r="B186" t="s">
        <v>274</v>
      </c>
      <c r="C186" t="s">
        <v>112</v>
      </c>
      <c r="D186" t="s">
        <v>174</v>
      </c>
      <c r="E186" t="s">
        <v>215</v>
      </c>
      <c r="F186">
        <v>7.4541399999999994E-2</v>
      </c>
      <c r="G186" t="s">
        <v>216</v>
      </c>
    </row>
    <row r="187" spans="2:7" x14ac:dyDescent="0.25">
      <c r="B187" t="s">
        <v>275</v>
      </c>
      <c r="C187" t="s">
        <v>112</v>
      </c>
      <c r="D187" t="s">
        <v>175</v>
      </c>
      <c r="E187" t="s">
        <v>215</v>
      </c>
      <c r="F187">
        <v>0.1222461</v>
      </c>
      <c r="G187" t="s">
        <v>216</v>
      </c>
    </row>
    <row r="188" spans="2:7" x14ac:dyDescent="0.25">
      <c r="B188" t="s">
        <v>276</v>
      </c>
      <c r="C188" t="s">
        <v>112</v>
      </c>
      <c r="D188" t="s">
        <v>176</v>
      </c>
      <c r="E188" t="s">
        <v>215</v>
      </c>
      <c r="F188">
        <v>9.7614300000000001E-2</v>
      </c>
      <c r="G188" t="s">
        <v>216</v>
      </c>
    </row>
    <row r="189" spans="2:7" x14ac:dyDescent="0.25">
      <c r="B189" t="s">
        <v>277</v>
      </c>
      <c r="C189" t="s">
        <v>112</v>
      </c>
      <c r="D189" t="s">
        <v>177</v>
      </c>
      <c r="E189" t="s">
        <v>215</v>
      </c>
      <c r="F189">
        <v>1.1540699999999999E-2</v>
      </c>
      <c r="G189" t="s">
        <v>216</v>
      </c>
    </row>
    <row r="190" spans="2:7" x14ac:dyDescent="0.25">
      <c r="B190" t="s">
        <v>278</v>
      </c>
      <c r="C190" t="s">
        <v>112</v>
      </c>
      <c r="D190" t="s">
        <v>178</v>
      </c>
      <c r="E190" t="s">
        <v>215</v>
      </c>
      <c r="F190">
        <v>1.0428E-3</v>
      </c>
      <c r="G190" t="s">
        <v>216</v>
      </c>
    </row>
    <row r="191" spans="2:7" x14ac:dyDescent="0.25">
      <c r="B191" t="s">
        <v>279</v>
      </c>
      <c r="C191" t="s">
        <v>112</v>
      </c>
      <c r="D191" t="s">
        <v>179</v>
      </c>
      <c r="E191" t="s">
        <v>215</v>
      </c>
      <c r="F191">
        <v>1.7543000000000001E-3</v>
      </c>
      <c r="G191" t="s">
        <v>216</v>
      </c>
    </row>
    <row r="192" spans="2:7" x14ac:dyDescent="0.25">
      <c r="B192" t="s">
        <v>280</v>
      </c>
      <c r="C192" t="s">
        <v>112</v>
      </c>
      <c r="D192" t="s">
        <v>180</v>
      </c>
      <c r="E192" t="s">
        <v>215</v>
      </c>
      <c r="F192">
        <v>0.26232050000000001</v>
      </c>
      <c r="G192" t="s">
        <v>216</v>
      </c>
    </row>
    <row r="193" spans="2:7" x14ac:dyDescent="0.25">
      <c r="B193" t="s">
        <v>281</v>
      </c>
      <c r="C193" t="s">
        <v>112</v>
      </c>
      <c r="D193" t="s">
        <v>181</v>
      </c>
      <c r="E193" t="s">
        <v>215</v>
      </c>
      <c r="F193">
        <v>3.3034500000000001E-2</v>
      </c>
      <c r="G193" t="s">
        <v>216</v>
      </c>
    </row>
    <row r="194" spans="2:7" x14ac:dyDescent="0.25">
      <c r="B194" t="s">
        <v>282</v>
      </c>
      <c r="C194" t="s">
        <v>112</v>
      </c>
      <c r="D194" t="s">
        <v>182</v>
      </c>
      <c r="E194" t="s">
        <v>215</v>
      </c>
      <c r="F194">
        <v>4.10395E-2</v>
      </c>
      <c r="G194" t="s">
        <v>216</v>
      </c>
    </row>
    <row r="195" spans="2:7" x14ac:dyDescent="0.25">
      <c r="B195" t="s">
        <v>283</v>
      </c>
      <c r="C195" t="s">
        <v>112</v>
      </c>
      <c r="D195" t="s">
        <v>183</v>
      </c>
      <c r="E195" t="s">
        <v>215</v>
      </c>
      <c r="F195">
        <v>3.9697999999999999E-3</v>
      </c>
      <c r="G195" t="s">
        <v>216</v>
      </c>
    </row>
    <row r="196" spans="2:7" x14ac:dyDescent="0.25">
      <c r="B196" t="s">
        <v>284</v>
      </c>
      <c r="C196" t="s">
        <v>112</v>
      </c>
      <c r="D196" t="s">
        <v>184</v>
      </c>
      <c r="E196" t="s">
        <v>215</v>
      </c>
      <c r="F196">
        <v>2.0644000000000001E-3</v>
      </c>
      <c r="G196" t="s">
        <v>216</v>
      </c>
    </row>
    <row r="197" spans="2:7" x14ac:dyDescent="0.25">
      <c r="B197" t="s">
        <v>285</v>
      </c>
      <c r="C197" t="s">
        <v>112</v>
      </c>
      <c r="D197" t="s">
        <v>185</v>
      </c>
      <c r="E197" t="s">
        <v>215</v>
      </c>
      <c r="F197">
        <v>1.3124200000000001E-2</v>
      </c>
      <c r="G197" t="s">
        <v>216</v>
      </c>
    </row>
    <row r="198" spans="2:7" x14ac:dyDescent="0.25">
      <c r="B198" t="s">
        <v>286</v>
      </c>
      <c r="C198" t="s">
        <v>112</v>
      </c>
      <c r="D198" t="s">
        <v>186</v>
      </c>
      <c r="E198" t="s">
        <v>215</v>
      </c>
      <c r="F198">
        <v>2.9442300000000001E-2</v>
      </c>
      <c r="G198" t="s">
        <v>216</v>
      </c>
    </row>
    <row r="199" spans="2:7" x14ac:dyDescent="0.25">
      <c r="B199" t="s">
        <v>287</v>
      </c>
      <c r="C199" t="s">
        <v>112</v>
      </c>
      <c r="D199" t="s">
        <v>187</v>
      </c>
      <c r="E199" t="s">
        <v>215</v>
      </c>
      <c r="F199">
        <v>3.7807500000000001E-2</v>
      </c>
      <c r="G199" t="s">
        <v>216</v>
      </c>
    </row>
    <row r="200" spans="2:7" x14ac:dyDescent="0.25">
      <c r="B200" t="s">
        <v>288</v>
      </c>
      <c r="C200" t="s">
        <v>112</v>
      </c>
      <c r="D200" t="s">
        <v>188</v>
      </c>
      <c r="E200" t="s">
        <v>215</v>
      </c>
      <c r="F200">
        <v>0.1018535</v>
      </c>
      <c r="G200" t="s">
        <v>216</v>
      </c>
    </row>
    <row r="201" spans="2:7" x14ac:dyDescent="0.25">
      <c r="B201" t="s">
        <v>289</v>
      </c>
      <c r="C201" t="s">
        <v>112</v>
      </c>
      <c r="D201" t="s">
        <v>189</v>
      </c>
      <c r="E201" t="s">
        <v>215</v>
      </c>
      <c r="F201">
        <v>4.0325000000000002E-4</v>
      </c>
      <c r="G201" t="s">
        <v>216</v>
      </c>
    </row>
    <row r="202" spans="2:7" x14ac:dyDescent="0.25">
      <c r="B202" t="s">
        <v>290</v>
      </c>
      <c r="C202" t="s">
        <v>112</v>
      </c>
      <c r="D202" t="s">
        <v>190</v>
      </c>
      <c r="E202" t="s">
        <v>215</v>
      </c>
      <c r="F202">
        <v>3.3141499999999997E-2</v>
      </c>
      <c r="G202" t="s">
        <v>216</v>
      </c>
    </row>
    <row r="203" spans="2:7" x14ac:dyDescent="0.25">
      <c r="B203" t="s">
        <v>291</v>
      </c>
      <c r="C203" t="s">
        <v>112</v>
      </c>
      <c r="D203" t="s">
        <v>191</v>
      </c>
      <c r="E203" t="s">
        <v>215</v>
      </c>
      <c r="F203">
        <v>2.94308E-2</v>
      </c>
      <c r="G203" t="s">
        <v>216</v>
      </c>
    </row>
    <row r="204" spans="2:7" x14ac:dyDescent="0.25">
      <c r="B204" t="s">
        <v>292</v>
      </c>
      <c r="C204" t="s">
        <v>112</v>
      </c>
      <c r="D204" t="s">
        <v>192</v>
      </c>
      <c r="E204" t="s">
        <v>215</v>
      </c>
      <c r="F204">
        <v>0.14587890000000001</v>
      </c>
      <c r="G204" t="s">
        <v>216</v>
      </c>
    </row>
    <row r="205" spans="2:7" x14ac:dyDescent="0.25">
      <c r="B205" t="s">
        <v>293</v>
      </c>
      <c r="C205" t="s">
        <v>112</v>
      </c>
      <c r="D205" t="s">
        <v>193</v>
      </c>
      <c r="E205" t="s">
        <v>215</v>
      </c>
      <c r="F205">
        <v>9.4730200000000001E-2</v>
      </c>
      <c r="G205" t="s">
        <v>216</v>
      </c>
    </row>
    <row r="206" spans="2:7" x14ac:dyDescent="0.25">
      <c r="B206" t="s">
        <v>294</v>
      </c>
      <c r="C206" t="s">
        <v>112</v>
      </c>
      <c r="D206" t="s">
        <v>194</v>
      </c>
      <c r="E206" t="s">
        <v>215</v>
      </c>
      <c r="F206">
        <v>1.5332E-3</v>
      </c>
      <c r="G206" t="s">
        <v>216</v>
      </c>
    </row>
    <row r="207" spans="2:7" x14ac:dyDescent="0.25">
      <c r="B207" t="s">
        <v>295</v>
      </c>
      <c r="C207" t="s">
        <v>112</v>
      </c>
      <c r="D207" t="s">
        <v>195</v>
      </c>
      <c r="E207" t="s">
        <v>215</v>
      </c>
      <c r="F207">
        <v>0.12548799999999999</v>
      </c>
      <c r="G207" t="s">
        <v>216</v>
      </c>
    </row>
    <row r="208" spans="2:7" x14ac:dyDescent="0.25">
      <c r="B208" t="s">
        <v>296</v>
      </c>
      <c r="C208" t="s">
        <v>112</v>
      </c>
      <c r="D208" t="s">
        <v>196</v>
      </c>
      <c r="E208" t="s">
        <v>215</v>
      </c>
      <c r="F208">
        <v>1.37384E-2</v>
      </c>
      <c r="G208" t="s">
        <v>216</v>
      </c>
    </row>
    <row r="209" spans="2:7" x14ac:dyDescent="0.25">
      <c r="B209" t="s">
        <v>297</v>
      </c>
      <c r="C209" t="s">
        <v>112</v>
      </c>
      <c r="D209" t="s">
        <v>197</v>
      </c>
      <c r="E209" t="s">
        <v>215</v>
      </c>
      <c r="F209">
        <v>4.3498500000000002E-2</v>
      </c>
      <c r="G209" t="s">
        <v>216</v>
      </c>
    </row>
    <row r="210" spans="2:7" x14ac:dyDescent="0.25">
      <c r="B210" t="s">
        <v>298</v>
      </c>
      <c r="C210" t="s">
        <v>112</v>
      </c>
      <c r="D210" t="s">
        <v>198</v>
      </c>
      <c r="E210" t="s">
        <v>215</v>
      </c>
      <c r="F210">
        <v>8.6994299999999997E-2</v>
      </c>
      <c r="G210" t="s">
        <v>216</v>
      </c>
    </row>
    <row r="211" spans="2:7" x14ac:dyDescent="0.25">
      <c r="B211" t="s">
        <v>299</v>
      </c>
      <c r="C211" t="s">
        <v>112</v>
      </c>
      <c r="D211" t="s">
        <v>199</v>
      </c>
      <c r="E211" t="s">
        <v>215</v>
      </c>
      <c r="F211">
        <v>8.3083000000000004E-5</v>
      </c>
      <c r="G211" t="s">
        <v>216</v>
      </c>
    </row>
    <row r="212" spans="2:7" x14ac:dyDescent="0.25">
      <c r="B212" t="s">
        <v>300</v>
      </c>
      <c r="C212" t="s">
        <v>112</v>
      </c>
      <c r="D212" t="s">
        <v>200</v>
      </c>
      <c r="E212" t="s">
        <v>215</v>
      </c>
      <c r="F212">
        <v>3.2997099999999998E-4</v>
      </c>
      <c r="G212" t="s">
        <v>216</v>
      </c>
    </row>
    <row r="213" spans="2:7" x14ac:dyDescent="0.25">
      <c r="B213" t="s">
        <v>301</v>
      </c>
      <c r="C213" t="s">
        <v>112</v>
      </c>
      <c r="D213" t="s">
        <v>201</v>
      </c>
      <c r="E213" t="s">
        <v>215</v>
      </c>
      <c r="F213">
        <v>7.7410999999999999E-3</v>
      </c>
      <c r="G213" t="s">
        <v>216</v>
      </c>
    </row>
    <row r="214" spans="2:7" x14ac:dyDescent="0.25">
      <c r="B214" t="s">
        <v>302</v>
      </c>
      <c r="C214" t="s">
        <v>112</v>
      </c>
      <c r="D214" t="s">
        <v>202</v>
      </c>
      <c r="E214" t="s">
        <v>215</v>
      </c>
      <c r="F214">
        <v>6.7882999999999997E-3</v>
      </c>
      <c r="G214" t="s">
        <v>216</v>
      </c>
    </row>
    <row r="215" spans="2:7" x14ac:dyDescent="0.25">
      <c r="B215" t="s">
        <v>303</v>
      </c>
      <c r="C215" t="s">
        <v>112</v>
      </c>
      <c r="D215" t="s">
        <v>203</v>
      </c>
      <c r="E215" t="s">
        <v>215</v>
      </c>
      <c r="F215">
        <v>0.99924040000000003</v>
      </c>
      <c r="G215" t="s">
        <v>216</v>
      </c>
    </row>
    <row r="216" spans="2:7" x14ac:dyDescent="0.25">
      <c r="B216" t="s">
        <v>304</v>
      </c>
      <c r="C216" t="s">
        <v>112</v>
      </c>
      <c r="D216" t="s">
        <v>204</v>
      </c>
      <c r="E216" t="s">
        <v>215</v>
      </c>
      <c r="F216">
        <v>4.3836800000000002E-2</v>
      </c>
      <c r="G216" t="s">
        <v>216</v>
      </c>
    </row>
    <row r="217" spans="2:7" x14ac:dyDescent="0.25">
      <c r="B217" t="s">
        <v>305</v>
      </c>
      <c r="C217" t="s">
        <v>112</v>
      </c>
      <c r="D217" t="s">
        <v>205</v>
      </c>
      <c r="E217" t="s">
        <v>215</v>
      </c>
      <c r="F217">
        <v>13.5005655</v>
      </c>
      <c r="G217" t="s">
        <v>216</v>
      </c>
    </row>
    <row r="218" spans="2:7" x14ac:dyDescent="0.25">
      <c r="B218" t="s">
        <v>306</v>
      </c>
      <c r="C218" t="s">
        <v>112</v>
      </c>
      <c r="D218" t="s">
        <v>206</v>
      </c>
      <c r="E218" t="s">
        <v>215</v>
      </c>
      <c r="F218">
        <v>0.89705539999999995</v>
      </c>
      <c r="G218" t="s">
        <v>216</v>
      </c>
    </row>
    <row r="219" spans="2:7" x14ac:dyDescent="0.25">
      <c r="B219" t="s">
        <v>307</v>
      </c>
      <c r="C219" t="s">
        <v>112</v>
      </c>
      <c r="D219" t="s">
        <v>207</v>
      </c>
      <c r="E219" t="s">
        <v>215</v>
      </c>
      <c r="F219">
        <v>0.13729559999999999</v>
      </c>
      <c r="G219" t="s">
        <v>216</v>
      </c>
    </row>
    <row r="220" spans="2:7" x14ac:dyDescent="0.25">
      <c r="B220" t="s">
        <v>308</v>
      </c>
      <c r="C220" t="s">
        <v>112</v>
      </c>
      <c r="D220" t="s">
        <v>208</v>
      </c>
      <c r="E220" t="s">
        <v>215</v>
      </c>
      <c r="F220">
        <v>0.54181310000000005</v>
      </c>
      <c r="G220" t="s">
        <v>216</v>
      </c>
    </row>
    <row r="221" spans="2:7" x14ac:dyDescent="0.25">
      <c r="B221" t="s">
        <v>309</v>
      </c>
      <c r="C221" t="s">
        <v>112</v>
      </c>
      <c r="D221" t="s">
        <v>209</v>
      </c>
      <c r="E221" t="s">
        <v>215</v>
      </c>
      <c r="F221" t="s">
        <v>106</v>
      </c>
      <c r="G221" t="s">
        <v>216</v>
      </c>
    </row>
    <row r="222" spans="2:7" x14ac:dyDescent="0.25">
      <c r="B222" t="s">
        <v>310</v>
      </c>
      <c r="C222" t="s">
        <v>112</v>
      </c>
      <c r="D222" t="s">
        <v>210</v>
      </c>
      <c r="E222" t="s">
        <v>215</v>
      </c>
      <c r="F222">
        <v>0.81501290000000004</v>
      </c>
      <c r="G222" t="s">
        <v>216</v>
      </c>
    </row>
    <row r="223" spans="2:7" x14ac:dyDescent="0.25">
      <c r="B223" t="s">
        <v>311</v>
      </c>
      <c r="C223" t="s">
        <v>112</v>
      </c>
      <c r="D223" t="s">
        <v>211</v>
      </c>
      <c r="E223" t="s">
        <v>215</v>
      </c>
      <c r="F223">
        <v>12.109689100000001</v>
      </c>
      <c r="G223" t="s">
        <v>216</v>
      </c>
    </row>
    <row r="227" spans="2:7" x14ac:dyDescent="0.25">
      <c r="B227" t="s">
        <v>313</v>
      </c>
      <c r="C227" t="s">
        <v>112</v>
      </c>
      <c r="D227" t="s">
        <v>314</v>
      </c>
      <c r="E227" t="s">
        <v>315</v>
      </c>
      <c r="F227" t="s">
        <v>214</v>
      </c>
      <c r="G227" t="s">
        <v>116</v>
      </c>
    </row>
    <row r="228" spans="2:7" x14ac:dyDescent="0.25">
      <c r="B228" t="s">
        <v>316</v>
      </c>
      <c r="C228" t="s">
        <v>112</v>
      </c>
      <c r="D228" t="s">
        <v>314</v>
      </c>
      <c r="E228" t="s">
        <v>315</v>
      </c>
      <c r="F228" t="s">
        <v>217</v>
      </c>
      <c r="G228" t="s">
        <v>116</v>
      </c>
    </row>
    <row r="229" spans="2:7" x14ac:dyDescent="0.25">
      <c r="B229" t="s">
        <v>317</v>
      </c>
      <c r="C229" t="s">
        <v>112</v>
      </c>
      <c r="D229" t="s">
        <v>314</v>
      </c>
      <c r="E229" t="s">
        <v>315</v>
      </c>
      <c r="F229" t="s">
        <v>218</v>
      </c>
      <c r="G229" t="s">
        <v>116</v>
      </c>
    </row>
    <row r="230" spans="2:7" x14ac:dyDescent="0.25">
      <c r="B230" t="s">
        <v>318</v>
      </c>
      <c r="C230" t="s">
        <v>112</v>
      </c>
      <c r="D230" t="s">
        <v>314</v>
      </c>
      <c r="E230" t="s">
        <v>315</v>
      </c>
      <c r="F230" t="s">
        <v>219</v>
      </c>
      <c r="G230" t="s">
        <v>116</v>
      </c>
    </row>
    <row r="231" spans="2:7" x14ac:dyDescent="0.25">
      <c r="B231" t="s">
        <v>319</v>
      </c>
      <c r="C231" t="s">
        <v>112</v>
      </c>
      <c r="D231" t="s">
        <v>314</v>
      </c>
      <c r="E231" t="s">
        <v>315</v>
      </c>
      <c r="F231" t="s">
        <v>220</v>
      </c>
      <c r="G231" t="s">
        <v>116</v>
      </c>
    </row>
    <row r="232" spans="2:7" x14ac:dyDescent="0.25">
      <c r="B232" t="s">
        <v>320</v>
      </c>
      <c r="C232" t="s">
        <v>112</v>
      </c>
      <c r="D232" t="s">
        <v>314</v>
      </c>
      <c r="E232" t="s">
        <v>315</v>
      </c>
      <c r="F232" t="s">
        <v>221</v>
      </c>
      <c r="G232" t="s">
        <v>116</v>
      </c>
    </row>
    <row r="233" spans="2:7" x14ac:dyDescent="0.25">
      <c r="B233" t="s">
        <v>321</v>
      </c>
      <c r="C233" t="s">
        <v>112</v>
      </c>
      <c r="D233" t="s">
        <v>314</v>
      </c>
      <c r="E233" t="s">
        <v>315</v>
      </c>
      <c r="F233" t="s">
        <v>222</v>
      </c>
      <c r="G233" t="s">
        <v>116</v>
      </c>
    </row>
    <row r="234" spans="2:7" x14ac:dyDescent="0.25">
      <c r="B234" t="s">
        <v>322</v>
      </c>
      <c r="C234" t="s">
        <v>112</v>
      </c>
      <c r="D234" t="s">
        <v>314</v>
      </c>
      <c r="E234" t="s">
        <v>315</v>
      </c>
      <c r="F234" t="s">
        <v>223</v>
      </c>
      <c r="G234" t="s">
        <v>116</v>
      </c>
    </row>
    <row r="235" spans="2:7" x14ac:dyDescent="0.25">
      <c r="B235" t="s">
        <v>323</v>
      </c>
      <c r="C235" t="s">
        <v>112</v>
      </c>
      <c r="D235" t="s">
        <v>314</v>
      </c>
      <c r="E235" t="s">
        <v>315</v>
      </c>
      <c r="F235" t="s">
        <v>224</v>
      </c>
      <c r="G235" t="s">
        <v>116</v>
      </c>
    </row>
    <row r="236" spans="2:7" x14ac:dyDescent="0.25">
      <c r="B236" t="s">
        <v>324</v>
      </c>
      <c r="C236" t="s">
        <v>112</v>
      </c>
      <c r="D236" t="s">
        <v>314</v>
      </c>
      <c r="E236" t="s">
        <v>315</v>
      </c>
      <c r="F236" t="s">
        <v>225</v>
      </c>
      <c r="G236" t="s">
        <v>116</v>
      </c>
    </row>
    <row r="237" spans="2:7" x14ac:dyDescent="0.25">
      <c r="B237" t="s">
        <v>325</v>
      </c>
      <c r="C237" t="s">
        <v>112</v>
      </c>
      <c r="D237" t="s">
        <v>314</v>
      </c>
      <c r="E237" t="s">
        <v>315</v>
      </c>
      <c r="F237" t="s">
        <v>226</v>
      </c>
      <c r="G237" t="s">
        <v>116</v>
      </c>
    </row>
    <row r="238" spans="2:7" x14ac:dyDescent="0.25">
      <c r="B238" t="s">
        <v>326</v>
      </c>
      <c r="C238" t="s">
        <v>112</v>
      </c>
      <c r="D238" t="s">
        <v>314</v>
      </c>
      <c r="E238" t="s">
        <v>315</v>
      </c>
      <c r="F238" t="s">
        <v>227</v>
      </c>
      <c r="G238" t="s">
        <v>116</v>
      </c>
    </row>
    <row r="239" spans="2:7" x14ac:dyDescent="0.25">
      <c r="B239" t="s">
        <v>327</v>
      </c>
      <c r="C239" t="s">
        <v>112</v>
      </c>
      <c r="D239" t="s">
        <v>314</v>
      </c>
      <c r="E239" t="s">
        <v>315</v>
      </c>
      <c r="F239" t="s">
        <v>228</v>
      </c>
      <c r="G239" t="s">
        <v>116</v>
      </c>
    </row>
    <row r="240" spans="2:7" x14ac:dyDescent="0.25">
      <c r="B240" t="s">
        <v>328</v>
      </c>
      <c r="C240" t="s">
        <v>112</v>
      </c>
      <c r="D240" t="s">
        <v>314</v>
      </c>
      <c r="E240" t="s">
        <v>315</v>
      </c>
      <c r="F240" t="s">
        <v>229</v>
      </c>
      <c r="G240" t="s">
        <v>116</v>
      </c>
    </row>
    <row r="241" spans="2:7" x14ac:dyDescent="0.25">
      <c r="B241" t="s">
        <v>329</v>
      </c>
      <c r="C241" t="s">
        <v>112</v>
      </c>
      <c r="D241" t="s">
        <v>314</v>
      </c>
      <c r="E241" t="s">
        <v>315</v>
      </c>
      <c r="F241" t="s">
        <v>230</v>
      </c>
      <c r="G241" t="s">
        <v>116</v>
      </c>
    </row>
    <row r="242" spans="2:7" x14ac:dyDescent="0.25">
      <c r="B242" t="s">
        <v>330</v>
      </c>
      <c r="C242" t="s">
        <v>112</v>
      </c>
      <c r="D242" t="s">
        <v>314</v>
      </c>
      <c r="E242" t="s">
        <v>315</v>
      </c>
      <c r="F242" t="s">
        <v>231</v>
      </c>
      <c r="G242" t="s">
        <v>116</v>
      </c>
    </row>
    <row r="243" spans="2:7" x14ac:dyDescent="0.25">
      <c r="B243" t="s">
        <v>331</v>
      </c>
      <c r="C243" t="s">
        <v>112</v>
      </c>
      <c r="D243" t="s">
        <v>314</v>
      </c>
      <c r="E243" t="s">
        <v>315</v>
      </c>
      <c r="F243" t="s">
        <v>232</v>
      </c>
      <c r="G243" t="s">
        <v>116</v>
      </c>
    </row>
    <row r="244" spans="2:7" x14ac:dyDescent="0.25">
      <c r="B244" t="s">
        <v>332</v>
      </c>
      <c r="C244" t="s">
        <v>112</v>
      </c>
      <c r="D244" t="s">
        <v>314</v>
      </c>
      <c r="E244" t="s">
        <v>315</v>
      </c>
      <c r="F244" t="s">
        <v>233</v>
      </c>
      <c r="G244" t="s">
        <v>116</v>
      </c>
    </row>
    <row r="245" spans="2:7" x14ac:dyDescent="0.25">
      <c r="B245" t="s">
        <v>333</v>
      </c>
      <c r="C245" t="s">
        <v>112</v>
      </c>
      <c r="D245" t="s">
        <v>314</v>
      </c>
      <c r="E245" t="s">
        <v>315</v>
      </c>
      <c r="F245" t="s">
        <v>234</v>
      </c>
      <c r="G245" t="s">
        <v>116</v>
      </c>
    </row>
    <row r="246" spans="2:7" x14ac:dyDescent="0.25">
      <c r="B246" t="s">
        <v>334</v>
      </c>
      <c r="C246" t="s">
        <v>112</v>
      </c>
      <c r="D246" t="s">
        <v>314</v>
      </c>
      <c r="E246" t="s">
        <v>315</v>
      </c>
      <c r="F246" t="s">
        <v>235</v>
      </c>
      <c r="G246" t="s">
        <v>116</v>
      </c>
    </row>
    <row r="247" spans="2:7" x14ac:dyDescent="0.25">
      <c r="B247" t="s">
        <v>335</v>
      </c>
      <c r="C247" t="s">
        <v>112</v>
      </c>
      <c r="D247" t="s">
        <v>314</v>
      </c>
      <c r="E247" t="s">
        <v>315</v>
      </c>
      <c r="F247" t="s">
        <v>236</v>
      </c>
      <c r="G247" t="s">
        <v>116</v>
      </c>
    </row>
    <row r="248" spans="2:7" x14ac:dyDescent="0.25">
      <c r="B248" t="s">
        <v>336</v>
      </c>
      <c r="C248" t="s">
        <v>112</v>
      </c>
      <c r="D248" t="s">
        <v>314</v>
      </c>
      <c r="E248" t="s">
        <v>315</v>
      </c>
      <c r="F248" t="s">
        <v>237</v>
      </c>
      <c r="G248" t="s">
        <v>116</v>
      </c>
    </row>
    <row r="249" spans="2:7" x14ac:dyDescent="0.25">
      <c r="B249" t="s">
        <v>337</v>
      </c>
      <c r="C249" t="s">
        <v>112</v>
      </c>
      <c r="D249" t="s">
        <v>314</v>
      </c>
      <c r="E249" t="s">
        <v>315</v>
      </c>
      <c r="F249" t="s">
        <v>238</v>
      </c>
      <c r="G249" t="s">
        <v>116</v>
      </c>
    </row>
    <row r="250" spans="2:7" x14ac:dyDescent="0.25">
      <c r="B250" t="s">
        <v>338</v>
      </c>
      <c r="C250" t="s">
        <v>112</v>
      </c>
      <c r="D250" t="s">
        <v>314</v>
      </c>
      <c r="E250" t="s">
        <v>315</v>
      </c>
      <c r="F250" t="s">
        <v>239</v>
      </c>
      <c r="G250" t="s">
        <v>116</v>
      </c>
    </row>
    <row r="251" spans="2:7" x14ac:dyDescent="0.25">
      <c r="B251" t="s">
        <v>339</v>
      </c>
      <c r="C251" t="s">
        <v>112</v>
      </c>
      <c r="D251" t="s">
        <v>314</v>
      </c>
      <c r="E251" t="s">
        <v>315</v>
      </c>
      <c r="F251" t="s">
        <v>240</v>
      </c>
      <c r="G251" t="s">
        <v>116</v>
      </c>
    </row>
    <row r="252" spans="2:7" x14ac:dyDescent="0.25">
      <c r="B252" t="s">
        <v>340</v>
      </c>
      <c r="C252" t="s">
        <v>112</v>
      </c>
      <c r="D252" t="s">
        <v>314</v>
      </c>
      <c r="E252" t="s">
        <v>315</v>
      </c>
      <c r="F252" t="s">
        <v>241</v>
      </c>
      <c r="G252" t="s">
        <v>116</v>
      </c>
    </row>
    <row r="253" spans="2:7" x14ac:dyDescent="0.25">
      <c r="B253" t="s">
        <v>341</v>
      </c>
      <c r="C253" t="s">
        <v>112</v>
      </c>
      <c r="D253" t="s">
        <v>314</v>
      </c>
      <c r="E253" t="s">
        <v>315</v>
      </c>
      <c r="F253" t="s">
        <v>242</v>
      </c>
      <c r="G253" t="s">
        <v>116</v>
      </c>
    </row>
    <row r="254" spans="2:7" x14ac:dyDescent="0.25">
      <c r="B254" t="s">
        <v>342</v>
      </c>
      <c r="C254" t="s">
        <v>112</v>
      </c>
      <c r="D254" t="s">
        <v>314</v>
      </c>
      <c r="E254" t="s">
        <v>315</v>
      </c>
      <c r="F254" t="s">
        <v>243</v>
      </c>
      <c r="G254" t="s">
        <v>116</v>
      </c>
    </row>
    <row r="255" spans="2:7" x14ac:dyDescent="0.25">
      <c r="B255" t="s">
        <v>343</v>
      </c>
      <c r="C255" t="s">
        <v>112</v>
      </c>
      <c r="D255" t="s">
        <v>314</v>
      </c>
      <c r="E255" t="s">
        <v>315</v>
      </c>
      <c r="F255" t="s">
        <v>244</v>
      </c>
      <c r="G255" t="s">
        <v>116</v>
      </c>
    </row>
    <row r="256" spans="2:7" x14ac:dyDescent="0.25">
      <c r="B256" t="s">
        <v>344</v>
      </c>
      <c r="C256" t="s">
        <v>112</v>
      </c>
      <c r="D256" t="s">
        <v>314</v>
      </c>
      <c r="E256" t="s">
        <v>315</v>
      </c>
      <c r="F256" t="s">
        <v>245</v>
      </c>
      <c r="G256" t="s">
        <v>116</v>
      </c>
    </row>
    <row r="257" spans="2:7" x14ac:dyDescent="0.25">
      <c r="B257" t="s">
        <v>345</v>
      </c>
      <c r="C257" t="s">
        <v>112</v>
      </c>
      <c r="D257" t="s">
        <v>314</v>
      </c>
      <c r="E257" t="s">
        <v>315</v>
      </c>
      <c r="F257" t="s">
        <v>246</v>
      </c>
      <c r="G257" t="s">
        <v>116</v>
      </c>
    </row>
    <row r="258" spans="2:7" x14ac:dyDescent="0.25">
      <c r="B258" t="s">
        <v>346</v>
      </c>
      <c r="C258" t="s">
        <v>112</v>
      </c>
      <c r="D258" t="s">
        <v>314</v>
      </c>
      <c r="E258" t="s">
        <v>315</v>
      </c>
      <c r="F258" t="s">
        <v>247</v>
      </c>
      <c r="G258" t="s">
        <v>116</v>
      </c>
    </row>
    <row r="259" spans="2:7" x14ac:dyDescent="0.25">
      <c r="B259" t="s">
        <v>347</v>
      </c>
      <c r="C259" t="s">
        <v>112</v>
      </c>
      <c r="D259" t="s">
        <v>314</v>
      </c>
      <c r="E259" t="s">
        <v>315</v>
      </c>
      <c r="F259" t="s">
        <v>248</v>
      </c>
      <c r="G259" t="s">
        <v>116</v>
      </c>
    </row>
    <row r="260" spans="2:7" x14ac:dyDescent="0.25">
      <c r="B260" t="s">
        <v>348</v>
      </c>
      <c r="C260" t="s">
        <v>112</v>
      </c>
      <c r="D260" t="s">
        <v>314</v>
      </c>
      <c r="E260" t="s">
        <v>315</v>
      </c>
      <c r="F260" t="s">
        <v>249</v>
      </c>
      <c r="G260" t="s">
        <v>116</v>
      </c>
    </row>
    <row r="261" spans="2:7" x14ac:dyDescent="0.25">
      <c r="B261" t="s">
        <v>349</v>
      </c>
      <c r="C261" t="s">
        <v>112</v>
      </c>
      <c r="D261" t="s">
        <v>314</v>
      </c>
      <c r="E261" t="s">
        <v>315</v>
      </c>
      <c r="F261" t="s">
        <v>250</v>
      </c>
      <c r="G261" t="s">
        <v>116</v>
      </c>
    </row>
    <row r="262" spans="2:7" x14ac:dyDescent="0.25">
      <c r="B262" t="s">
        <v>350</v>
      </c>
      <c r="C262" t="s">
        <v>112</v>
      </c>
      <c r="D262" t="s">
        <v>314</v>
      </c>
      <c r="E262" t="s">
        <v>315</v>
      </c>
      <c r="F262" t="s">
        <v>251</v>
      </c>
      <c r="G262" t="s">
        <v>116</v>
      </c>
    </row>
    <row r="263" spans="2:7" x14ac:dyDescent="0.25">
      <c r="B263" t="s">
        <v>351</v>
      </c>
      <c r="C263" t="s">
        <v>112</v>
      </c>
      <c r="D263" t="s">
        <v>314</v>
      </c>
      <c r="E263" t="s">
        <v>315</v>
      </c>
      <c r="F263" t="s">
        <v>252</v>
      </c>
      <c r="G263" t="s">
        <v>116</v>
      </c>
    </row>
    <row r="264" spans="2:7" x14ac:dyDescent="0.25">
      <c r="B264" t="s">
        <v>352</v>
      </c>
      <c r="C264" t="s">
        <v>112</v>
      </c>
      <c r="D264" t="s">
        <v>314</v>
      </c>
      <c r="E264" t="s">
        <v>315</v>
      </c>
      <c r="F264" t="s">
        <v>253</v>
      </c>
      <c r="G264" t="s">
        <v>116</v>
      </c>
    </row>
    <row r="265" spans="2:7" x14ac:dyDescent="0.25">
      <c r="B265" t="s">
        <v>353</v>
      </c>
      <c r="C265" t="s">
        <v>112</v>
      </c>
      <c r="D265" t="s">
        <v>314</v>
      </c>
      <c r="E265" t="s">
        <v>315</v>
      </c>
      <c r="F265" t="s">
        <v>254</v>
      </c>
      <c r="G265" t="s">
        <v>116</v>
      </c>
    </row>
    <row r="266" spans="2:7" x14ac:dyDescent="0.25">
      <c r="B266" t="s">
        <v>354</v>
      </c>
      <c r="C266" t="s">
        <v>112</v>
      </c>
      <c r="D266" t="s">
        <v>314</v>
      </c>
      <c r="E266" t="s">
        <v>315</v>
      </c>
      <c r="F266" t="s">
        <v>255</v>
      </c>
      <c r="G266" t="s">
        <v>116</v>
      </c>
    </row>
    <row r="267" spans="2:7" x14ac:dyDescent="0.25">
      <c r="B267" t="s">
        <v>355</v>
      </c>
      <c r="C267" t="s">
        <v>112</v>
      </c>
      <c r="D267" t="s">
        <v>314</v>
      </c>
      <c r="E267" t="s">
        <v>315</v>
      </c>
      <c r="F267" t="s">
        <v>256</v>
      </c>
      <c r="G267" t="s">
        <v>116</v>
      </c>
    </row>
    <row r="268" spans="2:7" x14ac:dyDescent="0.25">
      <c r="B268" t="s">
        <v>356</v>
      </c>
      <c r="C268" t="s">
        <v>112</v>
      </c>
      <c r="D268" t="s">
        <v>314</v>
      </c>
      <c r="E268" t="s">
        <v>315</v>
      </c>
      <c r="F268" t="s">
        <v>257</v>
      </c>
      <c r="G268" t="s">
        <v>116</v>
      </c>
    </row>
    <row r="269" spans="2:7" x14ac:dyDescent="0.25">
      <c r="B269" t="s">
        <v>357</v>
      </c>
      <c r="C269" t="s">
        <v>112</v>
      </c>
      <c r="D269" t="s">
        <v>314</v>
      </c>
      <c r="E269" t="s">
        <v>315</v>
      </c>
      <c r="F269" t="s">
        <v>258</v>
      </c>
      <c r="G269" t="s">
        <v>116</v>
      </c>
    </row>
    <row r="270" spans="2:7" x14ac:dyDescent="0.25">
      <c r="B270" t="s">
        <v>358</v>
      </c>
      <c r="C270" t="s">
        <v>112</v>
      </c>
      <c r="D270" t="s">
        <v>314</v>
      </c>
      <c r="E270" t="s">
        <v>315</v>
      </c>
      <c r="F270" t="s">
        <v>259</v>
      </c>
      <c r="G270" t="s">
        <v>116</v>
      </c>
    </row>
    <row r="271" spans="2:7" x14ac:dyDescent="0.25">
      <c r="B271" t="s">
        <v>359</v>
      </c>
      <c r="C271" t="s">
        <v>112</v>
      </c>
      <c r="D271" t="s">
        <v>314</v>
      </c>
      <c r="E271" t="s">
        <v>315</v>
      </c>
      <c r="F271" t="s">
        <v>260</v>
      </c>
      <c r="G271" t="s">
        <v>116</v>
      </c>
    </row>
    <row r="272" spans="2:7" x14ac:dyDescent="0.25">
      <c r="B272" t="s">
        <v>360</v>
      </c>
      <c r="C272" t="s">
        <v>112</v>
      </c>
      <c r="D272" t="s">
        <v>314</v>
      </c>
      <c r="E272" t="s">
        <v>315</v>
      </c>
      <c r="F272" t="s">
        <v>261</v>
      </c>
      <c r="G272" t="s">
        <v>116</v>
      </c>
    </row>
    <row r="273" spans="2:7" x14ac:dyDescent="0.25">
      <c r="B273" t="s">
        <v>361</v>
      </c>
      <c r="C273" t="s">
        <v>112</v>
      </c>
      <c r="D273" t="s">
        <v>314</v>
      </c>
      <c r="E273" t="s">
        <v>315</v>
      </c>
      <c r="F273" t="s">
        <v>262</v>
      </c>
      <c r="G273" t="s">
        <v>116</v>
      </c>
    </row>
    <row r="274" spans="2:7" x14ac:dyDescent="0.25">
      <c r="B274" t="s">
        <v>362</v>
      </c>
      <c r="C274" t="s">
        <v>112</v>
      </c>
      <c r="D274" t="s">
        <v>314</v>
      </c>
      <c r="E274" t="s">
        <v>315</v>
      </c>
      <c r="F274" t="s">
        <v>263</v>
      </c>
      <c r="G274" t="s">
        <v>116</v>
      </c>
    </row>
    <row r="275" spans="2:7" x14ac:dyDescent="0.25">
      <c r="B275" t="s">
        <v>363</v>
      </c>
      <c r="C275" t="s">
        <v>112</v>
      </c>
      <c r="D275" t="s">
        <v>314</v>
      </c>
      <c r="E275" t="s">
        <v>315</v>
      </c>
      <c r="F275" t="s">
        <v>264</v>
      </c>
      <c r="G275" t="s">
        <v>116</v>
      </c>
    </row>
    <row r="276" spans="2:7" x14ac:dyDescent="0.25">
      <c r="B276" t="s">
        <v>364</v>
      </c>
      <c r="C276" t="s">
        <v>112</v>
      </c>
      <c r="D276" t="s">
        <v>314</v>
      </c>
      <c r="E276" t="s">
        <v>315</v>
      </c>
      <c r="F276" t="s">
        <v>265</v>
      </c>
      <c r="G276" t="s">
        <v>116</v>
      </c>
    </row>
    <row r="277" spans="2:7" x14ac:dyDescent="0.25">
      <c r="B277" t="s">
        <v>365</v>
      </c>
      <c r="C277" t="s">
        <v>112</v>
      </c>
      <c r="D277" t="s">
        <v>314</v>
      </c>
      <c r="E277" t="s">
        <v>315</v>
      </c>
      <c r="F277" t="s">
        <v>266</v>
      </c>
      <c r="G277" t="s">
        <v>116</v>
      </c>
    </row>
    <row r="278" spans="2:7" x14ac:dyDescent="0.25">
      <c r="B278" t="s">
        <v>366</v>
      </c>
      <c r="C278" t="s">
        <v>112</v>
      </c>
      <c r="D278" t="s">
        <v>314</v>
      </c>
      <c r="E278" t="s">
        <v>315</v>
      </c>
      <c r="F278" t="s">
        <v>267</v>
      </c>
      <c r="G278" t="s">
        <v>116</v>
      </c>
    </row>
    <row r="279" spans="2:7" x14ac:dyDescent="0.25">
      <c r="B279" t="s">
        <v>367</v>
      </c>
      <c r="C279" t="s">
        <v>112</v>
      </c>
      <c r="D279" t="s">
        <v>314</v>
      </c>
      <c r="E279" t="s">
        <v>315</v>
      </c>
      <c r="F279" t="s">
        <v>268</v>
      </c>
      <c r="G279" t="s">
        <v>116</v>
      </c>
    </row>
    <row r="280" spans="2:7" x14ac:dyDescent="0.25">
      <c r="B280" t="s">
        <v>368</v>
      </c>
      <c r="C280" t="s">
        <v>112</v>
      </c>
      <c r="D280" t="s">
        <v>314</v>
      </c>
      <c r="E280" t="s">
        <v>315</v>
      </c>
      <c r="F280" t="s">
        <v>269</v>
      </c>
      <c r="G280" t="s">
        <v>116</v>
      </c>
    </row>
    <row r="281" spans="2:7" x14ac:dyDescent="0.25">
      <c r="B281" t="s">
        <v>369</v>
      </c>
      <c r="C281" t="s">
        <v>112</v>
      </c>
      <c r="D281" t="s">
        <v>314</v>
      </c>
      <c r="E281" t="s">
        <v>315</v>
      </c>
      <c r="F281" t="s">
        <v>270</v>
      </c>
      <c r="G281" t="s">
        <v>116</v>
      </c>
    </row>
    <row r="282" spans="2:7" x14ac:dyDescent="0.25">
      <c r="B282" t="s">
        <v>370</v>
      </c>
      <c r="C282" t="s">
        <v>112</v>
      </c>
      <c r="D282" t="s">
        <v>314</v>
      </c>
      <c r="E282" t="s">
        <v>315</v>
      </c>
      <c r="F282" t="s">
        <v>271</v>
      </c>
      <c r="G282" t="s">
        <v>116</v>
      </c>
    </row>
    <row r="283" spans="2:7" x14ac:dyDescent="0.25">
      <c r="B283" t="s">
        <v>371</v>
      </c>
      <c r="C283" t="s">
        <v>112</v>
      </c>
      <c r="D283" t="s">
        <v>314</v>
      </c>
      <c r="E283" t="s">
        <v>315</v>
      </c>
      <c r="F283" t="s">
        <v>272</v>
      </c>
      <c r="G283" t="s">
        <v>116</v>
      </c>
    </row>
    <row r="284" spans="2:7" x14ac:dyDescent="0.25">
      <c r="B284" t="s">
        <v>372</v>
      </c>
      <c r="C284" t="s">
        <v>112</v>
      </c>
      <c r="D284" t="s">
        <v>314</v>
      </c>
      <c r="E284" t="s">
        <v>315</v>
      </c>
      <c r="F284" t="s">
        <v>273</v>
      </c>
      <c r="G284" t="s">
        <v>116</v>
      </c>
    </row>
    <row r="285" spans="2:7" x14ac:dyDescent="0.25">
      <c r="B285" t="s">
        <v>373</v>
      </c>
      <c r="C285" t="s">
        <v>112</v>
      </c>
      <c r="D285" t="s">
        <v>314</v>
      </c>
      <c r="E285" t="s">
        <v>315</v>
      </c>
      <c r="F285" t="s">
        <v>274</v>
      </c>
      <c r="G285" t="s">
        <v>116</v>
      </c>
    </row>
    <row r="286" spans="2:7" x14ac:dyDescent="0.25">
      <c r="B286" t="s">
        <v>374</v>
      </c>
      <c r="C286" t="s">
        <v>112</v>
      </c>
      <c r="D286" t="s">
        <v>314</v>
      </c>
      <c r="E286" t="s">
        <v>315</v>
      </c>
      <c r="F286" t="s">
        <v>275</v>
      </c>
      <c r="G286" t="s">
        <v>116</v>
      </c>
    </row>
    <row r="287" spans="2:7" x14ac:dyDescent="0.25">
      <c r="B287" t="s">
        <v>375</v>
      </c>
      <c r="C287" t="s">
        <v>112</v>
      </c>
      <c r="D287" t="s">
        <v>314</v>
      </c>
      <c r="E287" t="s">
        <v>315</v>
      </c>
      <c r="F287" t="s">
        <v>276</v>
      </c>
      <c r="G287" t="s">
        <v>116</v>
      </c>
    </row>
    <row r="288" spans="2:7" x14ac:dyDescent="0.25">
      <c r="B288" t="s">
        <v>376</v>
      </c>
      <c r="C288" t="s">
        <v>112</v>
      </c>
      <c r="D288" t="s">
        <v>314</v>
      </c>
      <c r="E288" t="s">
        <v>315</v>
      </c>
      <c r="F288" t="s">
        <v>277</v>
      </c>
      <c r="G288" t="s">
        <v>116</v>
      </c>
    </row>
    <row r="289" spans="2:7" x14ac:dyDescent="0.25">
      <c r="B289" t="s">
        <v>377</v>
      </c>
      <c r="C289" t="s">
        <v>112</v>
      </c>
      <c r="D289" t="s">
        <v>314</v>
      </c>
      <c r="E289" t="s">
        <v>315</v>
      </c>
      <c r="F289" t="s">
        <v>278</v>
      </c>
      <c r="G289" t="s">
        <v>116</v>
      </c>
    </row>
    <row r="290" spans="2:7" x14ac:dyDescent="0.25">
      <c r="B290" t="s">
        <v>378</v>
      </c>
      <c r="C290" t="s">
        <v>112</v>
      </c>
      <c r="D290" t="s">
        <v>314</v>
      </c>
      <c r="E290" t="s">
        <v>315</v>
      </c>
      <c r="F290" t="s">
        <v>279</v>
      </c>
      <c r="G290" t="s">
        <v>116</v>
      </c>
    </row>
    <row r="291" spans="2:7" x14ac:dyDescent="0.25">
      <c r="B291" t="s">
        <v>379</v>
      </c>
      <c r="C291" t="s">
        <v>112</v>
      </c>
      <c r="D291" t="s">
        <v>314</v>
      </c>
      <c r="E291" t="s">
        <v>315</v>
      </c>
      <c r="F291" t="s">
        <v>280</v>
      </c>
      <c r="G291" t="s">
        <v>116</v>
      </c>
    </row>
    <row r="292" spans="2:7" x14ac:dyDescent="0.25">
      <c r="B292" t="s">
        <v>380</v>
      </c>
      <c r="C292" t="s">
        <v>112</v>
      </c>
      <c r="D292" t="s">
        <v>314</v>
      </c>
      <c r="E292" t="s">
        <v>315</v>
      </c>
      <c r="F292" t="s">
        <v>281</v>
      </c>
      <c r="G292" t="s">
        <v>116</v>
      </c>
    </row>
    <row r="293" spans="2:7" x14ac:dyDescent="0.25">
      <c r="B293" t="s">
        <v>381</v>
      </c>
      <c r="C293" t="s">
        <v>112</v>
      </c>
      <c r="D293" t="s">
        <v>314</v>
      </c>
      <c r="E293" t="s">
        <v>315</v>
      </c>
      <c r="F293" t="s">
        <v>282</v>
      </c>
      <c r="G293" t="s">
        <v>116</v>
      </c>
    </row>
    <row r="294" spans="2:7" x14ac:dyDescent="0.25">
      <c r="B294" t="s">
        <v>382</v>
      </c>
      <c r="C294" t="s">
        <v>112</v>
      </c>
      <c r="D294" t="s">
        <v>314</v>
      </c>
      <c r="E294" t="s">
        <v>315</v>
      </c>
      <c r="F294" t="s">
        <v>283</v>
      </c>
      <c r="G294" t="s">
        <v>116</v>
      </c>
    </row>
    <row r="295" spans="2:7" x14ac:dyDescent="0.25">
      <c r="B295" t="s">
        <v>383</v>
      </c>
      <c r="C295" t="s">
        <v>112</v>
      </c>
      <c r="D295" t="s">
        <v>314</v>
      </c>
      <c r="E295" t="s">
        <v>315</v>
      </c>
      <c r="F295" t="s">
        <v>284</v>
      </c>
      <c r="G295" t="s">
        <v>116</v>
      </c>
    </row>
    <row r="296" spans="2:7" x14ac:dyDescent="0.25">
      <c r="B296" t="s">
        <v>384</v>
      </c>
      <c r="C296" t="s">
        <v>112</v>
      </c>
      <c r="D296" t="s">
        <v>314</v>
      </c>
      <c r="E296" t="s">
        <v>315</v>
      </c>
      <c r="F296" t="s">
        <v>285</v>
      </c>
      <c r="G296" t="s">
        <v>116</v>
      </c>
    </row>
    <row r="297" spans="2:7" x14ac:dyDescent="0.25">
      <c r="B297" t="s">
        <v>385</v>
      </c>
      <c r="C297" t="s">
        <v>112</v>
      </c>
      <c r="D297" t="s">
        <v>314</v>
      </c>
      <c r="E297" t="s">
        <v>315</v>
      </c>
      <c r="F297" t="s">
        <v>286</v>
      </c>
      <c r="G297" t="s">
        <v>116</v>
      </c>
    </row>
    <row r="298" spans="2:7" x14ac:dyDescent="0.25">
      <c r="B298" t="s">
        <v>386</v>
      </c>
      <c r="C298" t="s">
        <v>112</v>
      </c>
      <c r="D298" t="s">
        <v>314</v>
      </c>
      <c r="E298" t="s">
        <v>315</v>
      </c>
      <c r="F298" t="s">
        <v>287</v>
      </c>
      <c r="G298" t="s">
        <v>116</v>
      </c>
    </row>
    <row r="299" spans="2:7" x14ac:dyDescent="0.25">
      <c r="B299" t="s">
        <v>387</v>
      </c>
      <c r="C299" t="s">
        <v>112</v>
      </c>
      <c r="D299" t="s">
        <v>314</v>
      </c>
      <c r="E299" t="s">
        <v>315</v>
      </c>
      <c r="F299" t="s">
        <v>288</v>
      </c>
      <c r="G299" t="s">
        <v>116</v>
      </c>
    </row>
    <row r="300" spans="2:7" x14ac:dyDescent="0.25">
      <c r="B300" t="s">
        <v>388</v>
      </c>
      <c r="C300" t="s">
        <v>112</v>
      </c>
      <c r="D300" t="s">
        <v>314</v>
      </c>
      <c r="E300" t="s">
        <v>315</v>
      </c>
      <c r="F300" t="s">
        <v>289</v>
      </c>
      <c r="G300" t="s">
        <v>116</v>
      </c>
    </row>
    <row r="301" spans="2:7" x14ac:dyDescent="0.25">
      <c r="B301" t="s">
        <v>389</v>
      </c>
      <c r="C301" t="s">
        <v>112</v>
      </c>
      <c r="D301" t="s">
        <v>314</v>
      </c>
      <c r="E301" t="s">
        <v>315</v>
      </c>
      <c r="F301" t="s">
        <v>290</v>
      </c>
      <c r="G301" t="s">
        <v>116</v>
      </c>
    </row>
    <row r="302" spans="2:7" x14ac:dyDescent="0.25">
      <c r="B302" t="s">
        <v>390</v>
      </c>
      <c r="C302" t="s">
        <v>112</v>
      </c>
      <c r="D302" t="s">
        <v>314</v>
      </c>
      <c r="E302" t="s">
        <v>315</v>
      </c>
      <c r="F302" t="s">
        <v>291</v>
      </c>
      <c r="G302" t="s">
        <v>116</v>
      </c>
    </row>
    <row r="303" spans="2:7" x14ac:dyDescent="0.25">
      <c r="B303" t="s">
        <v>391</v>
      </c>
      <c r="C303" t="s">
        <v>112</v>
      </c>
      <c r="D303" t="s">
        <v>314</v>
      </c>
      <c r="E303" t="s">
        <v>315</v>
      </c>
      <c r="F303" t="s">
        <v>292</v>
      </c>
      <c r="G303" t="s">
        <v>116</v>
      </c>
    </row>
    <row r="304" spans="2:7" x14ac:dyDescent="0.25">
      <c r="B304" t="s">
        <v>392</v>
      </c>
      <c r="C304" t="s">
        <v>112</v>
      </c>
      <c r="D304" t="s">
        <v>314</v>
      </c>
      <c r="E304" t="s">
        <v>315</v>
      </c>
      <c r="F304" t="s">
        <v>293</v>
      </c>
      <c r="G304" t="s">
        <v>116</v>
      </c>
    </row>
    <row r="305" spans="2:7" x14ac:dyDescent="0.25">
      <c r="B305" t="s">
        <v>393</v>
      </c>
      <c r="C305" t="s">
        <v>112</v>
      </c>
      <c r="D305" t="s">
        <v>314</v>
      </c>
      <c r="E305" t="s">
        <v>315</v>
      </c>
      <c r="F305" t="s">
        <v>294</v>
      </c>
      <c r="G305" t="s">
        <v>116</v>
      </c>
    </row>
    <row r="306" spans="2:7" x14ac:dyDescent="0.25">
      <c r="B306" t="s">
        <v>394</v>
      </c>
      <c r="C306" t="s">
        <v>112</v>
      </c>
      <c r="D306" t="s">
        <v>314</v>
      </c>
      <c r="E306" t="s">
        <v>315</v>
      </c>
      <c r="F306" t="s">
        <v>295</v>
      </c>
      <c r="G306" t="s">
        <v>116</v>
      </c>
    </row>
    <row r="307" spans="2:7" x14ac:dyDescent="0.25">
      <c r="B307" t="s">
        <v>395</v>
      </c>
      <c r="C307" t="s">
        <v>112</v>
      </c>
      <c r="D307" t="s">
        <v>314</v>
      </c>
      <c r="E307" t="s">
        <v>315</v>
      </c>
      <c r="F307" t="s">
        <v>296</v>
      </c>
      <c r="G307" t="s">
        <v>116</v>
      </c>
    </row>
    <row r="308" spans="2:7" x14ac:dyDescent="0.25">
      <c r="B308" t="s">
        <v>396</v>
      </c>
      <c r="C308" t="s">
        <v>112</v>
      </c>
      <c r="D308" t="s">
        <v>314</v>
      </c>
      <c r="E308" t="s">
        <v>315</v>
      </c>
      <c r="F308" t="s">
        <v>297</v>
      </c>
      <c r="G308" t="s">
        <v>116</v>
      </c>
    </row>
    <row r="309" spans="2:7" x14ac:dyDescent="0.25">
      <c r="B309" t="s">
        <v>397</v>
      </c>
      <c r="C309" t="s">
        <v>112</v>
      </c>
      <c r="D309" t="s">
        <v>314</v>
      </c>
      <c r="E309" t="s">
        <v>315</v>
      </c>
      <c r="F309" t="s">
        <v>298</v>
      </c>
      <c r="G309" t="s">
        <v>116</v>
      </c>
    </row>
    <row r="310" spans="2:7" x14ac:dyDescent="0.25">
      <c r="B310" t="s">
        <v>398</v>
      </c>
      <c r="C310" t="s">
        <v>112</v>
      </c>
      <c r="D310" t="s">
        <v>314</v>
      </c>
      <c r="E310" t="s">
        <v>315</v>
      </c>
      <c r="F310" t="s">
        <v>299</v>
      </c>
      <c r="G310" t="s">
        <v>116</v>
      </c>
    </row>
    <row r="311" spans="2:7" x14ac:dyDescent="0.25">
      <c r="B311" t="s">
        <v>399</v>
      </c>
      <c r="C311" t="s">
        <v>112</v>
      </c>
      <c r="D311" t="s">
        <v>314</v>
      </c>
      <c r="E311" t="s">
        <v>315</v>
      </c>
      <c r="F311" t="s">
        <v>300</v>
      </c>
      <c r="G311" t="s">
        <v>116</v>
      </c>
    </row>
    <row r="312" spans="2:7" x14ac:dyDescent="0.25">
      <c r="B312" t="s">
        <v>400</v>
      </c>
      <c r="C312" t="s">
        <v>112</v>
      </c>
      <c r="D312" t="s">
        <v>314</v>
      </c>
      <c r="E312" t="s">
        <v>315</v>
      </c>
      <c r="F312" t="s">
        <v>301</v>
      </c>
      <c r="G312" t="s">
        <v>116</v>
      </c>
    </row>
    <row r="313" spans="2:7" x14ac:dyDescent="0.25">
      <c r="B313" t="s">
        <v>401</v>
      </c>
      <c r="C313" t="s">
        <v>112</v>
      </c>
      <c r="D313" t="s">
        <v>314</v>
      </c>
      <c r="E313" t="s">
        <v>315</v>
      </c>
      <c r="F313" t="s">
        <v>302</v>
      </c>
      <c r="G313" t="s">
        <v>116</v>
      </c>
    </row>
    <row r="314" spans="2:7" x14ac:dyDescent="0.25">
      <c r="B314" t="s">
        <v>402</v>
      </c>
      <c r="C314" t="s">
        <v>112</v>
      </c>
      <c r="D314" t="s">
        <v>314</v>
      </c>
      <c r="E314" t="s">
        <v>315</v>
      </c>
      <c r="F314" t="s">
        <v>303</v>
      </c>
      <c r="G314" t="s">
        <v>116</v>
      </c>
    </row>
    <row r="315" spans="2:7" x14ac:dyDescent="0.25">
      <c r="B315" t="s">
        <v>403</v>
      </c>
      <c r="C315" t="s">
        <v>112</v>
      </c>
      <c r="D315" t="s">
        <v>314</v>
      </c>
      <c r="E315" t="s">
        <v>315</v>
      </c>
      <c r="F315" t="s">
        <v>304</v>
      </c>
      <c r="G315" t="s">
        <v>116</v>
      </c>
    </row>
    <row r="316" spans="2:7" x14ac:dyDescent="0.25">
      <c r="B316" t="s">
        <v>404</v>
      </c>
      <c r="C316" t="s">
        <v>112</v>
      </c>
      <c r="D316" t="s">
        <v>314</v>
      </c>
      <c r="E316" t="s">
        <v>315</v>
      </c>
      <c r="F316" t="s">
        <v>305</v>
      </c>
      <c r="G316" t="s">
        <v>116</v>
      </c>
    </row>
    <row r="317" spans="2:7" x14ac:dyDescent="0.25">
      <c r="B317" t="s">
        <v>405</v>
      </c>
      <c r="C317" t="s">
        <v>112</v>
      </c>
      <c r="D317" t="s">
        <v>314</v>
      </c>
      <c r="E317" t="s">
        <v>315</v>
      </c>
      <c r="F317" t="s">
        <v>306</v>
      </c>
      <c r="G317" t="s">
        <v>116</v>
      </c>
    </row>
    <row r="318" spans="2:7" x14ac:dyDescent="0.25">
      <c r="B318" t="s">
        <v>406</v>
      </c>
      <c r="C318" t="s">
        <v>112</v>
      </c>
      <c r="D318" t="s">
        <v>314</v>
      </c>
      <c r="E318" t="s">
        <v>315</v>
      </c>
      <c r="F318" t="s">
        <v>307</v>
      </c>
      <c r="G318" t="s">
        <v>116</v>
      </c>
    </row>
    <row r="319" spans="2:7" x14ac:dyDescent="0.25">
      <c r="B319" t="s">
        <v>407</v>
      </c>
      <c r="C319" t="s">
        <v>112</v>
      </c>
      <c r="D319" t="s">
        <v>314</v>
      </c>
      <c r="E319" t="s">
        <v>315</v>
      </c>
      <c r="F319" t="s">
        <v>308</v>
      </c>
      <c r="G319" t="s">
        <v>116</v>
      </c>
    </row>
    <row r="320" spans="2:7" x14ac:dyDescent="0.25">
      <c r="B320" t="s">
        <v>408</v>
      </c>
      <c r="C320" t="s">
        <v>112</v>
      </c>
      <c r="D320" t="s">
        <v>314</v>
      </c>
      <c r="E320" t="s">
        <v>315</v>
      </c>
      <c r="F320" t="s">
        <v>309</v>
      </c>
      <c r="G320" t="s">
        <v>116</v>
      </c>
    </row>
    <row r="321" spans="2:98" x14ac:dyDescent="0.25">
      <c r="B321" t="s">
        <v>409</v>
      </c>
      <c r="C321" t="s">
        <v>112</v>
      </c>
      <c r="D321" t="s">
        <v>314</v>
      </c>
      <c r="E321" t="s">
        <v>315</v>
      </c>
      <c r="F321" t="s">
        <v>310</v>
      </c>
      <c r="G321" t="s">
        <v>116</v>
      </c>
    </row>
    <row r="322" spans="2:98" x14ac:dyDescent="0.25">
      <c r="B322" t="s">
        <v>410</v>
      </c>
      <c r="C322" t="s">
        <v>112</v>
      </c>
      <c r="D322" t="s">
        <v>314</v>
      </c>
      <c r="E322" t="s">
        <v>315</v>
      </c>
      <c r="F322" t="s">
        <v>311</v>
      </c>
      <c r="G322" t="s">
        <v>116</v>
      </c>
    </row>
    <row r="324" spans="2:98" x14ac:dyDescent="0.25">
      <c r="B324" t="s">
        <v>1809</v>
      </c>
    </row>
    <row r="325" spans="2:98" x14ac:dyDescent="0.25">
      <c r="B325" t="s">
        <v>1</v>
      </c>
    </row>
    <row r="326" spans="2:98" x14ac:dyDescent="0.25">
      <c r="B326" t="s">
        <v>1810</v>
      </c>
      <c r="C326" t="s">
        <v>3</v>
      </c>
      <c r="D326" t="s">
        <v>4</v>
      </c>
      <c r="E326" t="s">
        <v>5</v>
      </c>
      <c r="F326" t="s">
        <v>6</v>
      </c>
      <c r="G326" t="s">
        <v>7</v>
      </c>
      <c r="H326" t="s">
        <v>8</v>
      </c>
      <c r="I326" t="s">
        <v>9</v>
      </c>
      <c r="J326" t="s">
        <v>10</v>
      </c>
      <c r="K326" t="s">
        <v>11</v>
      </c>
      <c r="L326" t="s">
        <v>12</v>
      </c>
      <c r="M326" t="s">
        <v>13</v>
      </c>
      <c r="N326" t="s">
        <v>14</v>
      </c>
      <c r="O326" t="s">
        <v>15</v>
      </c>
      <c r="P326" t="s">
        <v>16</v>
      </c>
    </row>
    <row r="327" spans="2:98" x14ac:dyDescent="0.25">
      <c r="B327" t="s">
        <v>17</v>
      </c>
      <c r="C327" t="s">
        <v>18</v>
      </c>
      <c r="D327" t="s">
        <v>19</v>
      </c>
      <c r="E327" t="s">
        <v>20</v>
      </c>
      <c r="F327" t="s">
        <v>21</v>
      </c>
      <c r="G327" t="s">
        <v>22</v>
      </c>
      <c r="H327" t="s">
        <v>23</v>
      </c>
      <c r="I327" t="s">
        <v>24</v>
      </c>
      <c r="J327" t="s">
        <v>25</v>
      </c>
      <c r="K327" t="s">
        <v>26</v>
      </c>
      <c r="L327" t="s">
        <v>27</v>
      </c>
      <c r="M327" t="s">
        <v>28</v>
      </c>
      <c r="N327" t="s">
        <v>29</v>
      </c>
      <c r="O327" t="s">
        <v>30</v>
      </c>
    </row>
    <row r="328" spans="2:98" x14ac:dyDescent="0.25">
      <c r="B328" t="s">
        <v>31</v>
      </c>
      <c r="C328" t="s">
        <v>32</v>
      </c>
      <c r="D328" t="s">
        <v>33</v>
      </c>
      <c r="E328" t="s">
        <v>34</v>
      </c>
      <c r="F328" t="s">
        <v>35</v>
      </c>
      <c r="G328" t="s">
        <v>36</v>
      </c>
      <c r="H328" t="s">
        <v>37</v>
      </c>
      <c r="I328" t="s">
        <v>38</v>
      </c>
      <c r="J328" t="s">
        <v>39</v>
      </c>
      <c r="K328" t="s">
        <v>40</v>
      </c>
      <c r="L328" t="s">
        <v>41</v>
      </c>
      <c r="M328" t="s">
        <v>42</v>
      </c>
      <c r="N328" t="s">
        <v>43</v>
      </c>
      <c r="O328" t="s">
        <v>44</v>
      </c>
      <c r="P328" t="s">
        <v>45</v>
      </c>
    </row>
    <row r="329" spans="2:98" x14ac:dyDescent="0.25">
      <c r="B329" t="s">
        <v>46</v>
      </c>
      <c r="C329" t="s">
        <v>47</v>
      </c>
      <c r="D329" t="s">
        <v>48</v>
      </c>
      <c r="E329" t="s">
        <v>49</v>
      </c>
      <c r="F329" t="s">
        <v>50</v>
      </c>
      <c r="G329" t="s">
        <v>51</v>
      </c>
      <c r="H329" t="s">
        <v>52</v>
      </c>
      <c r="I329" t="s">
        <v>53</v>
      </c>
      <c r="J329" t="s">
        <v>54</v>
      </c>
      <c r="K329" t="s">
        <v>55</v>
      </c>
      <c r="L329" t="s">
        <v>56</v>
      </c>
      <c r="M329" t="s">
        <v>57</v>
      </c>
      <c r="N329" t="s">
        <v>58</v>
      </c>
      <c r="O329" t="s">
        <v>59</v>
      </c>
    </row>
    <row r="330" spans="2:98" x14ac:dyDescent="0.25">
      <c r="B330" t="s">
        <v>60</v>
      </c>
      <c r="C330" t="s">
        <v>61</v>
      </c>
      <c r="D330" t="s">
        <v>62</v>
      </c>
      <c r="E330" t="s">
        <v>63</v>
      </c>
      <c r="F330" t="s">
        <v>64</v>
      </c>
      <c r="G330" t="s">
        <v>65</v>
      </c>
      <c r="H330" t="s">
        <v>66</v>
      </c>
      <c r="I330" t="s">
        <v>67</v>
      </c>
      <c r="J330" t="s">
        <v>68</v>
      </c>
      <c r="K330" t="s">
        <v>69</v>
      </c>
      <c r="L330" t="s">
        <v>70</v>
      </c>
      <c r="M330" t="s">
        <v>71</v>
      </c>
      <c r="N330" t="s">
        <v>72</v>
      </c>
      <c r="O330" t="s">
        <v>73</v>
      </c>
    </row>
    <row r="331" spans="2:98" x14ac:dyDescent="0.25">
      <c r="B331" t="s">
        <v>74</v>
      </c>
      <c r="C331" t="s">
        <v>75</v>
      </c>
      <c r="D331" t="s">
        <v>76</v>
      </c>
      <c r="E331" t="s">
        <v>77</v>
      </c>
      <c r="F331" t="s">
        <v>78</v>
      </c>
      <c r="G331" t="s">
        <v>79</v>
      </c>
      <c r="H331" t="s">
        <v>80</v>
      </c>
      <c r="I331" t="s">
        <v>81</v>
      </c>
      <c r="J331" t="s">
        <v>82</v>
      </c>
      <c r="K331" t="s">
        <v>83</v>
      </c>
      <c r="L331" t="s">
        <v>84</v>
      </c>
      <c r="M331" t="s">
        <v>85</v>
      </c>
      <c r="N331" t="s">
        <v>86</v>
      </c>
    </row>
    <row r="332" spans="2:98" x14ac:dyDescent="0.25">
      <c r="B332" t="s">
        <v>87</v>
      </c>
      <c r="C332" t="s">
        <v>88</v>
      </c>
      <c r="D332" t="s">
        <v>89</v>
      </c>
      <c r="E332" t="s">
        <v>90</v>
      </c>
      <c r="F332" t="s">
        <v>91</v>
      </c>
      <c r="G332" t="s">
        <v>92</v>
      </c>
      <c r="H332" t="s">
        <v>93</v>
      </c>
      <c r="I332" t="s">
        <v>94</v>
      </c>
      <c r="J332" t="s">
        <v>95</v>
      </c>
      <c r="K332" t="s">
        <v>96</v>
      </c>
      <c r="L332" t="s">
        <v>97</v>
      </c>
      <c r="M332" t="s">
        <v>98</v>
      </c>
    </row>
    <row r="333" spans="2:98" x14ac:dyDescent="0.25">
      <c r="B333" t="s">
        <v>1811</v>
      </c>
    </row>
    <row r="334" spans="2:98" x14ac:dyDescent="0.25">
      <c r="B334" t="s">
        <v>1812</v>
      </c>
    </row>
    <row r="335" spans="2:98" x14ac:dyDescent="0.25">
      <c r="B335" t="s">
        <v>101</v>
      </c>
    </row>
    <row r="336" spans="2:98" x14ac:dyDescent="0.25">
      <c r="B336">
        <v>0</v>
      </c>
      <c r="C336">
        <v>24.7</v>
      </c>
      <c r="D336">
        <v>24.9</v>
      </c>
      <c r="E336" t="s">
        <v>106</v>
      </c>
      <c r="F336">
        <v>25.6</v>
      </c>
      <c r="G336">
        <v>28.2</v>
      </c>
      <c r="H336">
        <v>32.700000000000003</v>
      </c>
      <c r="I336">
        <v>27.6</v>
      </c>
      <c r="J336">
        <v>26.5</v>
      </c>
      <c r="K336">
        <v>32.1</v>
      </c>
      <c r="L336">
        <v>33.200000000000003</v>
      </c>
      <c r="M336">
        <v>26.6</v>
      </c>
      <c r="N336">
        <v>27.7</v>
      </c>
      <c r="O336">
        <v>27.8</v>
      </c>
      <c r="P336">
        <v>29.3</v>
      </c>
      <c r="Q336" t="s">
        <v>106</v>
      </c>
      <c r="R336">
        <v>28.2</v>
      </c>
      <c r="S336">
        <v>30.3</v>
      </c>
      <c r="T336">
        <v>23</v>
      </c>
      <c r="U336">
        <v>21.9</v>
      </c>
      <c r="V336">
        <v>31.8</v>
      </c>
      <c r="W336">
        <v>24.7</v>
      </c>
      <c r="X336">
        <v>21.8</v>
      </c>
      <c r="Y336">
        <v>25.8</v>
      </c>
      <c r="Z336">
        <v>26.7</v>
      </c>
      <c r="AA336">
        <v>22.9</v>
      </c>
      <c r="AB336">
        <v>25.9</v>
      </c>
      <c r="AC336">
        <v>21.9</v>
      </c>
      <c r="AD336">
        <v>24.7</v>
      </c>
      <c r="AE336">
        <v>27.2</v>
      </c>
      <c r="AF336">
        <v>28.6</v>
      </c>
      <c r="AG336">
        <v>28.1</v>
      </c>
      <c r="AH336">
        <v>29.8</v>
      </c>
      <c r="AI336">
        <v>28.9</v>
      </c>
      <c r="AJ336">
        <v>27.2</v>
      </c>
      <c r="AK336">
        <v>27.2</v>
      </c>
      <c r="AL336">
        <v>25.1</v>
      </c>
      <c r="AM336">
        <v>34.9</v>
      </c>
      <c r="AN336">
        <v>27.3</v>
      </c>
      <c r="AO336">
        <v>26.3</v>
      </c>
      <c r="AP336">
        <v>27.5</v>
      </c>
      <c r="AQ336">
        <v>35.700000000000003</v>
      </c>
      <c r="AR336">
        <v>32.200000000000003</v>
      </c>
      <c r="AS336">
        <v>29.6</v>
      </c>
      <c r="AT336">
        <v>32.700000000000003</v>
      </c>
      <c r="AU336">
        <v>24.6</v>
      </c>
      <c r="AV336">
        <v>22.3</v>
      </c>
      <c r="AW336">
        <v>28.3</v>
      </c>
      <c r="AX336">
        <v>27.1</v>
      </c>
      <c r="AY336">
        <v>24.8</v>
      </c>
      <c r="AZ336">
        <v>28.8</v>
      </c>
      <c r="BA336">
        <v>30.7</v>
      </c>
      <c r="BB336">
        <v>34.799999999999997</v>
      </c>
      <c r="BC336">
        <v>27.7</v>
      </c>
      <c r="BD336">
        <v>26.7</v>
      </c>
      <c r="BE336">
        <v>27.1</v>
      </c>
      <c r="BF336">
        <v>28.5</v>
      </c>
      <c r="BG336">
        <v>27.3</v>
      </c>
      <c r="BH336">
        <v>27.9</v>
      </c>
      <c r="BI336">
        <v>28.7</v>
      </c>
      <c r="BJ336">
        <v>26.6</v>
      </c>
      <c r="BK336">
        <v>26.9</v>
      </c>
      <c r="BL336">
        <v>30.6</v>
      </c>
      <c r="BM336">
        <v>32.799999999999997</v>
      </c>
      <c r="BN336">
        <v>32.700000000000003</v>
      </c>
      <c r="BO336">
        <v>25.6</v>
      </c>
      <c r="BP336">
        <v>29</v>
      </c>
      <c r="BQ336">
        <v>28.6</v>
      </c>
      <c r="BR336">
        <v>31.5</v>
      </c>
      <c r="BS336">
        <v>32.6</v>
      </c>
      <c r="BT336">
        <v>30</v>
      </c>
      <c r="BU336">
        <v>28.8</v>
      </c>
      <c r="BV336">
        <v>31</v>
      </c>
      <c r="BW336">
        <v>27.1</v>
      </c>
      <c r="BX336">
        <v>36.6</v>
      </c>
      <c r="BY336">
        <v>29</v>
      </c>
      <c r="BZ336">
        <v>28.7</v>
      </c>
      <c r="CA336">
        <v>26.3</v>
      </c>
      <c r="CB336">
        <v>26.8</v>
      </c>
      <c r="CC336">
        <v>32.9</v>
      </c>
      <c r="CD336">
        <v>27.2</v>
      </c>
      <c r="CE336">
        <v>29.7</v>
      </c>
      <c r="CF336">
        <v>27.9</v>
      </c>
      <c r="CG336">
        <v>27.2</v>
      </c>
      <c r="CH336">
        <v>37</v>
      </c>
      <c r="CI336">
        <v>34.4</v>
      </c>
      <c r="CJ336">
        <v>30.6</v>
      </c>
      <c r="CK336">
        <v>33.1</v>
      </c>
      <c r="CL336">
        <v>23.2</v>
      </c>
      <c r="CM336">
        <v>28.2</v>
      </c>
      <c r="CN336">
        <v>20.2</v>
      </c>
      <c r="CO336">
        <v>24.6</v>
      </c>
      <c r="CP336">
        <v>26.4</v>
      </c>
      <c r="CQ336">
        <v>24.3</v>
      </c>
      <c r="CR336">
        <v>37</v>
      </c>
      <c r="CS336">
        <v>23</v>
      </c>
      <c r="CT336">
        <v>19.8</v>
      </c>
    </row>
    <row r="337" spans="2:98" x14ac:dyDescent="0.25">
      <c r="B337">
        <v>0</v>
      </c>
      <c r="C337">
        <v>25</v>
      </c>
      <c r="D337">
        <v>25.4</v>
      </c>
      <c r="E337">
        <v>28.4</v>
      </c>
      <c r="F337">
        <v>26.1</v>
      </c>
      <c r="G337">
        <v>28.2</v>
      </c>
      <c r="H337">
        <v>31.1</v>
      </c>
      <c r="I337">
        <v>28.2</v>
      </c>
      <c r="J337">
        <v>27</v>
      </c>
      <c r="K337">
        <v>31.4</v>
      </c>
      <c r="L337">
        <v>33.200000000000003</v>
      </c>
      <c r="M337">
        <v>27.1</v>
      </c>
      <c r="N337">
        <v>27.9</v>
      </c>
      <c r="O337">
        <v>27.7</v>
      </c>
      <c r="P337">
        <v>29.1</v>
      </c>
      <c r="Q337">
        <v>27.6</v>
      </c>
      <c r="R337">
        <v>28.9</v>
      </c>
      <c r="S337">
        <v>30</v>
      </c>
      <c r="T337">
        <v>23.5</v>
      </c>
      <c r="U337">
        <v>22.2</v>
      </c>
      <c r="V337">
        <v>31.8</v>
      </c>
      <c r="W337">
        <v>24.6</v>
      </c>
      <c r="X337">
        <v>21.6</v>
      </c>
      <c r="Y337">
        <v>26.2</v>
      </c>
      <c r="Z337">
        <v>26.6</v>
      </c>
      <c r="AA337">
        <v>23.2</v>
      </c>
      <c r="AB337">
        <v>26</v>
      </c>
      <c r="AC337">
        <v>21.7</v>
      </c>
      <c r="AD337">
        <v>24.9</v>
      </c>
      <c r="AE337">
        <v>27.7</v>
      </c>
      <c r="AF337">
        <v>29.7</v>
      </c>
      <c r="AG337">
        <v>28.1</v>
      </c>
      <c r="AH337">
        <v>30</v>
      </c>
      <c r="AI337">
        <v>29.1</v>
      </c>
      <c r="AJ337">
        <v>26.2</v>
      </c>
      <c r="AK337">
        <v>28</v>
      </c>
      <c r="AL337">
        <v>25.6</v>
      </c>
      <c r="AM337">
        <v>35.200000000000003</v>
      </c>
      <c r="AN337">
        <v>27.9</v>
      </c>
      <c r="AO337">
        <v>26.7</v>
      </c>
      <c r="AP337">
        <v>27.7</v>
      </c>
      <c r="AQ337">
        <v>34.799999999999997</v>
      </c>
      <c r="AR337">
        <v>32.4</v>
      </c>
      <c r="AS337">
        <v>29.5</v>
      </c>
      <c r="AT337">
        <v>32.200000000000003</v>
      </c>
      <c r="AU337">
        <v>25.3</v>
      </c>
      <c r="AV337">
        <v>22.2</v>
      </c>
      <c r="AW337">
        <v>28.7</v>
      </c>
      <c r="AX337">
        <v>27.5</v>
      </c>
      <c r="AY337">
        <v>25.7</v>
      </c>
      <c r="AZ337">
        <v>29.6</v>
      </c>
      <c r="BA337">
        <v>30.9</v>
      </c>
      <c r="BB337">
        <v>34.200000000000003</v>
      </c>
      <c r="BC337">
        <v>28</v>
      </c>
      <c r="BD337">
        <v>27.2</v>
      </c>
      <c r="BE337">
        <v>27.7</v>
      </c>
      <c r="BF337">
        <v>28.6</v>
      </c>
      <c r="BG337">
        <v>27.9</v>
      </c>
      <c r="BH337">
        <v>28.2</v>
      </c>
      <c r="BI337">
        <v>28.6</v>
      </c>
      <c r="BJ337">
        <v>26.6</v>
      </c>
      <c r="BK337">
        <v>27</v>
      </c>
      <c r="BL337">
        <v>30.5</v>
      </c>
      <c r="BM337">
        <v>33.4</v>
      </c>
      <c r="BN337">
        <v>33.5</v>
      </c>
      <c r="BO337">
        <v>25.6</v>
      </c>
      <c r="BP337">
        <v>29.5</v>
      </c>
      <c r="BQ337">
        <v>28.6</v>
      </c>
      <c r="BR337">
        <v>31.8</v>
      </c>
      <c r="BS337">
        <v>33.700000000000003</v>
      </c>
      <c r="BT337">
        <v>29.8</v>
      </c>
      <c r="BU337">
        <v>28.8</v>
      </c>
      <c r="BV337">
        <v>31.1</v>
      </c>
      <c r="BW337">
        <v>27.7</v>
      </c>
      <c r="BX337">
        <v>35.4</v>
      </c>
      <c r="BY337">
        <v>29.5</v>
      </c>
      <c r="BZ337">
        <v>29.1</v>
      </c>
      <c r="CA337">
        <v>26.8</v>
      </c>
      <c r="CB337">
        <v>27.3</v>
      </c>
      <c r="CC337">
        <v>32.200000000000003</v>
      </c>
      <c r="CD337">
        <v>27.4</v>
      </c>
      <c r="CE337">
        <v>29.7</v>
      </c>
      <c r="CF337">
        <v>27.9</v>
      </c>
      <c r="CG337">
        <v>27.8</v>
      </c>
      <c r="CH337">
        <v>36.5</v>
      </c>
      <c r="CI337">
        <v>35.6</v>
      </c>
      <c r="CJ337">
        <v>30.8</v>
      </c>
      <c r="CK337">
        <v>32.299999999999997</v>
      </c>
      <c r="CL337">
        <v>23.5</v>
      </c>
      <c r="CM337">
        <v>28.5</v>
      </c>
      <c r="CN337">
        <v>20.7</v>
      </c>
      <c r="CO337">
        <v>23.6</v>
      </c>
      <c r="CP337">
        <v>26.3</v>
      </c>
      <c r="CQ337">
        <v>24.7</v>
      </c>
      <c r="CR337">
        <v>36</v>
      </c>
      <c r="CS337">
        <v>22.8</v>
      </c>
      <c r="CT337">
        <v>19.8</v>
      </c>
    </row>
    <row r="338" spans="2:98" x14ac:dyDescent="0.25">
      <c r="B338">
        <v>0</v>
      </c>
      <c r="C338">
        <v>24.2</v>
      </c>
      <c r="D338">
        <v>24.3</v>
      </c>
      <c r="E338">
        <v>27.4</v>
      </c>
      <c r="F338">
        <v>25.1</v>
      </c>
      <c r="G338">
        <v>27.4</v>
      </c>
      <c r="H338">
        <v>31.8</v>
      </c>
      <c r="I338">
        <v>27.2</v>
      </c>
      <c r="J338">
        <v>26.3</v>
      </c>
      <c r="K338">
        <v>30.6</v>
      </c>
      <c r="L338">
        <v>32.1</v>
      </c>
      <c r="M338">
        <v>26.3</v>
      </c>
      <c r="N338">
        <v>27</v>
      </c>
      <c r="O338">
        <v>27.5</v>
      </c>
      <c r="P338">
        <v>28.5</v>
      </c>
      <c r="Q338">
        <v>26.9</v>
      </c>
      <c r="R338">
        <v>27.7</v>
      </c>
      <c r="S338">
        <v>29.6</v>
      </c>
      <c r="T338">
        <v>22.8</v>
      </c>
      <c r="U338">
        <v>21.5</v>
      </c>
      <c r="V338">
        <v>31.1</v>
      </c>
      <c r="W338">
        <v>24.1</v>
      </c>
      <c r="X338">
        <v>20.9</v>
      </c>
      <c r="Y338">
        <v>25.3</v>
      </c>
      <c r="Z338">
        <v>25.9</v>
      </c>
      <c r="AA338">
        <v>22.2</v>
      </c>
      <c r="AB338">
        <v>25.3</v>
      </c>
      <c r="AC338">
        <v>21.1</v>
      </c>
      <c r="AD338">
        <v>24.2</v>
      </c>
      <c r="AE338">
        <v>26.8</v>
      </c>
      <c r="AF338">
        <v>28.8</v>
      </c>
      <c r="AG338">
        <v>27.4</v>
      </c>
      <c r="AH338">
        <v>29.3</v>
      </c>
      <c r="AI338">
        <v>28.6</v>
      </c>
      <c r="AJ338">
        <v>25.9</v>
      </c>
      <c r="AK338">
        <v>26.9</v>
      </c>
      <c r="AL338">
        <v>24.4</v>
      </c>
      <c r="AM338">
        <v>32.700000000000003</v>
      </c>
      <c r="AN338">
        <v>26.7</v>
      </c>
      <c r="AO338">
        <v>25.7</v>
      </c>
      <c r="AP338">
        <v>27</v>
      </c>
      <c r="AQ338">
        <v>33.200000000000003</v>
      </c>
      <c r="AR338">
        <v>31.8</v>
      </c>
      <c r="AS338">
        <v>28.9</v>
      </c>
      <c r="AT338">
        <v>31.5</v>
      </c>
      <c r="AU338">
        <v>24.4</v>
      </c>
      <c r="AV338">
        <v>21.7</v>
      </c>
      <c r="AW338">
        <v>27.8</v>
      </c>
      <c r="AX338">
        <v>26.6</v>
      </c>
      <c r="AY338">
        <v>24.2</v>
      </c>
      <c r="AZ338">
        <v>28.9</v>
      </c>
      <c r="BA338">
        <v>30</v>
      </c>
      <c r="BB338">
        <v>34.5</v>
      </c>
      <c r="BC338">
        <v>27.6</v>
      </c>
      <c r="BD338">
        <v>26.6</v>
      </c>
      <c r="BE338">
        <v>26.8</v>
      </c>
      <c r="BF338">
        <v>27.8</v>
      </c>
      <c r="BG338">
        <v>27</v>
      </c>
      <c r="BH338">
        <v>27.3</v>
      </c>
      <c r="BI338">
        <v>28</v>
      </c>
      <c r="BJ338">
        <v>25.9</v>
      </c>
      <c r="BK338">
        <v>26.6</v>
      </c>
      <c r="BL338">
        <v>30.1</v>
      </c>
      <c r="BM338">
        <v>32.6</v>
      </c>
      <c r="BN338">
        <v>32.6</v>
      </c>
      <c r="BO338">
        <v>24.9</v>
      </c>
      <c r="BP338">
        <v>28.3</v>
      </c>
      <c r="BQ338">
        <v>27.7</v>
      </c>
      <c r="BR338">
        <v>30.8</v>
      </c>
      <c r="BS338">
        <v>32.1</v>
      </c>
      <c r="BT338">
        <v>29.1</v>
      </c>
      <c r="BU338">
        <v>27.9</v>
      </c>
      <c r="BV338">
        <v>30.5</v>
      </c>
      <c r="BW338">
        <v>26.9</v>
      </c>
      <c r="BX338">
        <v>36.1</v>
      </c>
      <c r="BY338">
        <v>28.6</v>
      </c>
      <c r="BZ338">
        <v>28.2</v>
      </c>
      <c r="CA338">
        <v>26</v>
      </c>
      <c r="CB338">
        <v>26.6</v>
      </c>
      <c r="CC338">
        <v>31.6</v>
      </c>
      <c r="CD338">
        <v>26.6</v>
      </c>
      <c r="CE338">
        <v>29.3</v>
      </c>
      <c r="CF338">
        <v>27.5</v>
      </c>
      <c r="CG338">
        <v>27</v>
      </c>
      <c r="CH338">
        <v>35.5</v>
      </c>
      <c r="CI338">
        <v>34.4</v>
      </c>
      <c r="CJ338">
        <v>30.2</v>
      </c>
      <c r="CK338">
        <v>30.9</v>
      </c>
      <c r="CL338">
        <v>22.8</v>
      </c>
      <c r="CM338">
        <v>27.9</v>
      </c>
      <c r="CN338">
        <v>19.8</v>
      </c>
      <c r="CO338">
        <v>23.5</v>
      </c>
      <c r="CP338">
        <v>25.8</v>
      </c>
      <c r="CQ338">
        <v>23.8</v>
      </c>
      <c r="CR338">
        <v>35.6</v>
      </c>
      <c r="CS338">
        <v>22.9</v>
      </c>
      <c r="CT338">
        <v>19.600000000000001</v>
      </c>
    </row>
    <row r="339" spans="2:98" x14ac:dyDescent="0.25">
      <c r="B339">
        <v>11</v>
      </c>
      <c r="C339">
        <v>24.6</v>
      </c>
      <c r="D339">
        <v>24.7</v>
      </c>
      <c r="E339">
        <v>27.5</v>
      </c>
      <c r="F339">
        <v>25.6</v>
      </c>
      <c r="G339">
        <v>27.6</v>
      </c>
      <c r="H339">
        <v>31.3</v>
      </c>
      <c r="I339">
        <v>27.6</v>
      </c>
      <c r="J339">
        <v>26.5</v>
      </c>
      <c r="K339">
        <v>30.3</v>
      </c>
      <c r="L339">
        <v>32.1</v>
      </c>
      <c r="M339">
        <v>26.3</v>
      </c>
      <c r="N339">
        <v>27.4</v>
      </c>
      <c r="O339">
        <v>27.7</v>
      </c>
      <c r="P339">
        <v>28.5</v>
      </c>
      <c r="Q339">
        <v>27.1</v>
      </c>
      <c r="R339">
        <v>28.3</v>
      </c>
      <c r="S339">
        <v>29.4</v>
      </c>
      <c r="T339">
        <v>22.9</v>
      </c>
      <c r="U339">
        <v>21.9</v>
      </c>
      <c r="V339">
        <v>31.3</v>
      </c>
      <c r="W339">
        <v>24.4</v>
      </c>
      <c r="X339">
        <v>21.2</v>
      </c>
      <c r="Y339">
        <v>25.6</v>
      </c>
      <c r="Z339">
        <v>25.7</v>
      </c>
      <c r="AA339">
        <v>22.6</v>
      </c>
      <c r="AB339">
        <v>25.7</v>
      </c>
      <c r="AC339">
        <v>21.4</v>
      </c>
      <c r="AD339">
        <v>24.5</v>
      </c>
      <c r="AE339">
        <v>27.2</v>
      </c>
      <c r="AF339">
        <v>28.9</v>
      </c>
      <c r="AG339">
        <v>27.6</v>
      </c>
      <c r="AH339">
        <v>29.4</v>
      </c>
      <c r="AI339">
        <v>28.7</v>
      </c>
      <c r="AJ339">
        <v>25.2</v>
      </c>
      <c r="AK339">
        <v>27.2</v>
      </c>
      <c r="AL339">
        <v>24.7</v>
      </c>
      <c r="AM339">
        <v>33.799999999999997</v>
      </c>
      <c r="AN339">
        <v>27</v>
      </c>
      <c r="AO339">
        <v>26.1</v>
      </c>
      <c r="AP339">
        <v>27.3</v>
      </c>
      <c r="AQ339">
        <v>32.9</v>
      </c>
      <c r="AR339">
        <v>32.200000000000003</v>
      </c>
      <c r="AS339">
        <v>28.8</v>
      </c>
      <c r="AT339">
        <v>31.6</v>
      </c>
      <c r="AU339">
        <v>24.6</v>
      </c>
      <c r="AV339">
        <v>21.9</v>
      </c>
      <c r="AW339">
        <v>28.2</v>
      </c>
      <c r="AX339">
        <v>26.8</v>
      </c>
      <c r="AY339">
        <v>24.6</v>
      </c>
      <c r="AZ339">
        <v>29</v>
      </c>
      <c r="BA339">
        <v>30.4</v>
      </c>
      <c r="BB339">
        <v>34.200000000000003</v>
      </c>
      <c r="BC339">
        <v>27.3</v>
      </c>
      <c r="BD339">
        <v>26.7</v>
      </c>
      <c r="BE339">
        <v>27.1</v>
      </c>
      <c r="BF339">
        <v>27.6</v>
      </c>
      <c r="BG339">
        <v>27.1</v>
      </c>
      <c r="BH339">
        <v>27.6</v>
      </c>
      <c r="BI339">
        <v>27.9</v>
      </c>
      <c r="BJ339">
        <v>26.1</v>
      </c>
      <c r="BK339">
        <v>26.6</v>
      </c>
      <c r="BL339">
        <v>30.3</v>
      </c>
      <c r="BM339">
        <v>33.299999999999997</v>
      </c>
      <c r="BN339">
        <v>32.6</v>
      </c>
      <c r="BO339">
        <v>25.3</v>
      </c>
      <c r="BP339">
        <v>28.7</v>
      </c>
      <c r="BQ339">
        <v>28</v>
      </c>
      <c r="BR339">
        <v>31</v>
      </c>
      <c r="BS339">
        <v>32.1</v>
      </c>
      <c r="BT339">
        <v>29.5</v>
      </c>
      <c r="BU339">
        <v>28.5</v>
      </c>
      <c r="BV339">
        <v>30.8</v>
      </c>
      <c r="BW339">
        <v>27.1</v>
      </c>
      <c r="BX339">
        <v>35.200000000000003</v>
      </c>
      <c r="BY339">
        <v>28.8</v>
      </c>
      <c r="BZ339">
        <v>28.5</v>
      </c>
      <c r="CA339">
        <v>26.1</v>
      </c>
      <c r="CB339">
        <v>26.5</v>
      </c>
      <c r="CC339">
        <v>32.200000000000003</v>
      </c>
      <c r="CD339">
        <v>26.9</v>
      </c>
      <c r="CE339">
        <v>29.3</v>
      </c>
      <c r="CF339">
        <v>27.3</v>
      </c>
      <c r="CG339">
        <v>27.2</v>
      </c>
      <c r="CH339">
        <v>35.299999999999997</v>
      </c>
      <c r="CI339">
        <v>34.799999999999997</v>
      </c>
      <c r="CJ339">
        <v>30.6</v>
      </c>
      <c r="CK339">
        <v>31.4</v>
      </c>
      <c r="CL339">
        <v>23.1</v>
      </c>
      <c r="CM339">
        <v>27.8</v>
      </c>
      <c r="CN339">
        <v>20</v>
      </c>
      <c r="CO339">
        <v>23.3</v>
      </c>
      <c r="CP339">
        <v>25.9</v>
      </c>
      <c r="CQ339">
        <v>24</v>
      </c>
      <c r="CR339">
        <v>35.4</v>
      </c>
      <c r="CS339">
        <v>22.8</v>
      </c>
      <c r="CT339">
        <v>19.3</v>
      </c>
    </row>
    <row r="340" spans="2:98" x14ac:dyDescent="0.25">
      <c r="B340">
        <v>11</v>
      </c>
      <c r="C340">
        <v>24.2</v>
      </c>
      <c r="D340">
        <v>24.8</v>
      </c>
      <c r="E340">
        <v>27.1</v>
      </c>
      <c r="F340">
        <v>25.3</v>
      </c>
      <c r="G340">
        <v>27.3</v>
      </c>
      <c r="H340">
        <v>30.1</v>
      </c>
      <c r="I340">
        <v>27.2</v>
      </c>
      <c r="J340">
        <v>26.1</v>
      </c>
      <c r="K340">
        <v>29.8</v>
      </c>
      <c r="L340">
        <v>31.7</v>
      </c>
      <c r="M340">
        <v>26.2</v>
      </c>
      <c r="N340">
        <v>26.9</v>
      </c>
      <c r="O340">
        <v>27.9</v>
      </c>
      <c r="P340">
        <v>28</v>
      </c>
      <c r="Q340">
        <v>27.2</v>
      </c>
      <c r="R340">
        <v>27.9</v>
      </c>
      <c r="S340">
        <v>29.5</v>
      </c>
      <c r="T340">
        <v>23.3</v>
      </c>
      <c r="U340">
        <v>21.8</v>
      </c>
      <c r="V340">
        <v>31.1</v>
      </c>
      <c r="W340">
        <v>24.6</v>
      </c>
      <c r="X340">
        <v>21.7</v>
      </c>
      <c r="Y340">
        <v>25.6</v>
      </c>
      <c r="Z340">
        <v>26.7</v>
      </c>
      <c r="AA340">
        <v>23.1</v>
      </c>
      <c r="AB340">
        <v>25.6</v>
      </c>
      <c r="AC340">
        <v>21.7</v>
      </c>
      <c r="AD340">
        <v>24.6</v>
      </c>
      <c r="AE340">
        <v>26.9</v>
      </c>
      <c r="AF340">
        <v>29.3</v>
      </c>
      <c r="AG340">
        <v>27.6</v>
      </c>
      <c r="AH340">
        <v>29.5</v>
      </c>
      <c r="AI340">
        <v>28.2</v>
      </c>
      <c r="AJ340">
        <v>25.2</v>
      </c>
      <c r="AK340">
        <v>27.1</v>
      </c>
      <c r="AL340">
        <v>24.6</v>
      </c>
      <c r="AM340">
        <v>33.4</v>
      </c>
      <c r="AN340">
        <v>27</v>
      </c>
      <c r="AO340">
        <v>26.1</v>
      </c>
      <c r="AP340">
        <v>27.4</v>
      </c>
      <c r="AQ340">
        <v>31.6</v>
      </c>
      <c r="AR340">
        <v>32.4</v>
      </c>
      <c r="AS340">
        <v>28.8</v>
      </c>
      <c r="AT340">
        <v>31.5</v>
      </c>
      <c r="AU340">
        <v>24.6</v>
      </c>
      <c r="AV340">
        <v>22.3</v>
      </c>
      <c r="AW340">
        <v>27.7</v>
      </c>
      <c r="AX340">
        <v>26.8</v>
      </c>
      <c r="AY340">
        <v>24.1</v>
      </c>
      <c r="AZ340">
        <v>28.6</v>
      </c>
      <c r="BA340">
        <v>29.9</v>
      </c>
      <c r="BB340">
        <v>33.5</v>
      </c>
      <c r="BC340">
        <v>27</v>
      </c>
      <c r="BD340">
        <v>26.4</v>
      </c>
      <c r="BE340">
        <v>26.9</v>
      </c>
      <c r="BF340">
        <v>27.9</v>
      </c>
      <c r="BG340">
        <v>27.1</v>
      </c>
      <c r="BH340">
        <v>27.4</v>
      </c>
      <c r="BI340">
        <v>27.8</v>
      </c>
      <c r="BJ340">
        <v>25.7</v>
      </c>
      <c r="BK340">
        <v>26.6</v>
      </c>
      <c r="BL340">
        <v>30.3</v>
      </c>
      <c r="BM340">
        <v>31.9</v>
      </c>
      <c r="BN340">
        <v>32.4</v>
      </c>
      <c r="BO340">
        <v>24.9</v>
      </c>
      <c r="BP340">
        <v>28.2</v>
      </c>
      <c r="BQ340">
        <v>27.6</v>
      </c>
      <c r="BR340">
        <v>30.5</v>
      </c>
      <c r="BS340">
        <v>33.1</v>
      </c>
      <c r="BT340">
        <v>29.2</v>
      </c>
      <c r="BU340">
        <v>28</v>
      </c>
      <c r="BV340">
        <v>30.5</v>
      </c>
      <c r="BW340">
        <v>26.8</v>
      </c>
      <c r="BX340">
        <v>34.700000000000003</v>
      </c>
      <c r="BY340">
        <v>28.4</v>
      </c>
      <c r="BZ340">
        <v>28.6</v>
      </c>
      <c r="CA340">
        <v>25.9</v>
      </c>
      <c r="CB340">
        <v>26.5</v>
      </c>
      <c r="CC340">
        <v>32.200000000000003</v>
      </c>
      <c r="CD340">
        <v>26.8</v>
      </c>
      <c r="CE340">
        <v>29</v>
      </c>
      <c r="CF340">
        <v>27.2</v>
      </c>
      <c r="CG340">
        <v>26.9</v>
      </c>
      <c r="CH340">
        <v>34</v>
      </c>
      <c r="CI340">
        <v>34.1</v>
      </c>
      <c r="CJ340">
        <v>30.3</v>
      </c>
      <c r="CK340">
        <v>31.5</v>
      </c>
      <c r="CL340">
        <v>23</v>
      </c>
      <c r="CM340">
        <v>27.8</v>
      </c>
      <c r="CN340">
        <v>19.7</v>
      </c>
      <c r="CO340">
        <v>23.4</v>
      </c>
      <c r="CP340">
        <v>26.1</v>
      </c>
      <c r="CQ340">
        <v>23.8</v>
      </c>
      <c r="CR340">
        <v>34.799999999999997</v>
      </c>
      <c r="CS340">
        <v>23</v>
      </c>
      <c r="CT340">
        <v>19.7</v>
      </c>
    </row>
    <row r="341" spans="2:98" x14ac:dyDescent="0.25">
      <c r="B341">
        <v>11</v>
      </c>
      <c r="C341">
        <v>24.6</v>
      </c>
      <c r="D341">
        <v>25.1</v>
      </c>
      <c r="E341">
        <v>28</v>
      </c>
      <c r="F341">
        <v>25.7</v>
      </c>
      <c r="G341">
        <v>27.9</v>
      </c>
      <c r="H341">
        <v>31.3</v>
      </c>
      <c r="I341">
        <v>27.8</v>
      </c>
      <c r="J341">
        <v>26.2</v>
      </c>
      <c r="K341">
        <v>31</v>
      </c>
      <c r="L341">
        <v>32.6</v>
      </c>
      <c r="M341">
        <v>26.6</v>
      </c>
      <c r="N341">
        <v>27.7</v>
      </c>
      <c r="O341">
        <v>27.7</v>
      </c>
      <c r="P341">
        <v>29</v>
      </c>
      <c r="Q341">
        <v>27.7</v>
      </c>
      <c r="R341">
        <v>28.2</v>
      </c>
      <c r="S341">
        <v>29.7</v>
      </c>
      <c r="T341">
        <v>23.4</v>
      </c>
      <c r="U341">
        <v>22</v>
      </c>
      <c r="V341">
        <v>31.9</v>
      </c>
      <c r="W341">
        <v>24.9</v>
      </c>
      <c r="X341">
        <v>21.6</v>
      </c>
      <c r="Y341">
        <v>25.7</v>
      </c>
      <c r="Z341">
        <v>27.5</v>
      </c>
      <c r="AA341">
        <v>23.2</v>
      </c>
      <c r="AB341">
        <v>25.7</v>
      </c>
      <c r="AC341">
        <v>21.6</v>
      </c>
      <c r="AD341">
        <v>24.8</v>
      </c>
      <c r="AE341">
        <v>27.3</v>
      </c>
      <c r="AF341">
        <v>29.7</v>
      </c>
      <c r="AG341">
        <v>28.2</v>
      </c>
      <c r="AH341">
        <v>29.8</v>
      </c>
      <c r="AI341">
        <v>29</v>
      </c>
      <c r="AJ341">
        <v>26.1</v>
      </c>
      <c r="AK341">
        <v>27.4</v>
      </c>
      <c r="AL341">
        <v>24.9</v>
      </c>
      <c r="AM341">
        <v>33.9</v>
      </c>
      <c r="AN341">
        <v>27.6</v>
      </c>
      <c r="AO341">
        <v>26.5</v>
      </c>
      <c r="AP341">
        <v>27.7</v>
      </c>
      <c r="AQ341">
        <v>33.9</v>
      </c>
      <c r="AR341">
        <v>32.799999999999997</v>
      </c>
      <c r="AS341">
        <v>29.7</v>
      </c>
      <c r="AT341">
        <v>32.5</v>
      </c>
      <c r="AU341">
        <v>24.9</v>
      </c>
      <c r="AV341">
        <v>21.9</v>
      </c>
      <c r="AW341">
        <v>28.3</v>
      </c>
      <c r="AX341">
        <v>27.3</v>
      </c>
      <c r="AY341">
        <v>24.8</v>
      </c>
      <c r="AZ341">
        <v>29.3</v>
      </c>
      <c r="BA341">
        <v>30.2</v>
      </c>
      <c r="BB341">
        <v>34.5</v>
      </c>
      <c r="BC341">
        <v>27.6</v>
      </c>
      <c r="BD341">
        <v>26.9</v>
      </c>
      <c r="BE341">
        <v>27.6</v>
      </c>
      <c r="BF341">
        <v>28.2</v>
      </c>
      <c r="BG341">
        <v>27.6</v>
      </c>
      <c r="BH341">
        <v>27.8</v>
      </c>
      <c r="BI341">
        <v>28.5</v>
      </c>
      <c r="BJ341">
        <v>26.3</v>
      </c>
      <c r="BK341">
        <v>26.8</v>
      </c>
      <c r="BL341">
        <v>30.7</v>
      </c>
      <c r="BM341">
        <v>32.799999999999997</v>
      </c>
      <c r="BN341">
        <v>32.5</v>
      </c>
      <c r="BO341">
        <v>25.6</v>
      </c>
      <c r="BP341">
        <v>29.1</v>
      </c>
      <c r="BQ341">
        <v>28.2</v>
      </c>
      <c r="BR341">
        <v>31.3</v>
      </c>
      <c r="BS341">
        <v>33.5</v>
      </c>
      <c r="BT341">
        <v>29.6</v>
      </c>
      <c r="BU341">
        <v>28.9</v>
      </c>
      <c r="BV341">
        <v>30.8</v>
      </c>
      <c r="BW341">
        <v>27.4</v>
      </c>
      <c r="BX341">
        <v>35.4</v>
      </c>
      <c r="BY341">
        <v>29</v>
      </c>
      <c r="BZ341">
        <v>28.8</v>
      </c>
      <c r="CA341">
        <v>26.6</v>
      </c>
      <c r="CB341">
        <v>27</v>
      </c>
      <c r="CC341">
        <v>32.799999999999997</v>
      </c>
      <c r="CD341">
        <v>27.2</v>
      </c>
      <c r="CE341">
        <v>29.7</v>
      </c>
      <c r="CF341">
        <v>27.8</v>
      </c>
      <c r="CG341">
        <v>27.6</v>
      </c>
      <c r="CH341">
        <v>35.4</v>
      </c>
      <c r="CI341">
        <v>36</v>
      </c>
      <c r="CJ341">
        <v>31.4</v>
      </c>
      <c r="CK341">
        <v>31.9</v>
      </c>
      <c r="CL341">
        <v>23</v>
      </c>
      <c r="CM341">
        <v>28.1</v>
      </c>
      <c r="CN341">
        <v>20.100000000000001</v>
      </c>
      <c r="CO341">
        <v>23.9</v>
      </c>
      <c r="CP341">
        <v>26.2</v>
      </c>
      <c r="CQ341">
        <v>24.3</v>
      </c>
      <c r="CR341">
        <v>37.200000000000003</v>
      </c>
      <c r="CS341">
        <v>22.9</v>
      </c>
      <c r="CT341">
        <v>19.899999999999999</v>
      </c>
    </row>
    <row r="342" spans="2:98" x14ac:dyDescent="0.25">
      <c r="B342">
        <v>33</v>
      </c>
      <c r="C342">
        <v>24.8</v>
      </c>
      <c r="D342">
        <v>24.8</v>
      </c>
      <c r="E342">
        <v>27.7</v>
      </c>
      <c r="F342">
        <v>25.5</v>
      </c>
      <c r="G342">
        <v>28.1</v>
      </c>
      <c r="H342">
        <v>30.9</v>
      </c>
      <c r="I342">
        <v>27.2</v>
      </c>
      <c r="J342">
        <v>26.5</v>
      </c>
      <c r="K342">
        <v>30.5</v>
      </c>
      <c r="L342">
        <v>32.6</v>
      </c>
      <c r="M342">
        <v>26.5</v>
      </c>
      <c r="N342">
        <v>27.7</v>
      </c>
      <c r="O342">
        <v>27.9</v>
      </c>
      <c r="P342">
        <v>28.6</v>
      </c>
      <c r="Q342">
        <v>27.4</v>
      </c>
      <c r="R342">
        <v>28.1</v>
      </c>
      <c r="S342">
        <v>29.9</v>
      </c>
      <c r="T342">
        <v>23.7</v>
      </c>
      <c r="U342">
        <v>22.2</v>
      </c>
      <c r="V342">
        <v>31.5</v>
      </c>
      <c r="W342">
        <v>25</v>
      </c>
      <c r="X342">
        <v>21.8</v>
      </c>
      <c r="Y342">
        <v>25.6</v>
      </c>
      <c r="Z342">
        <v>26</v>
      </c>
      <c r="AA342">
        <v>23.5</v>
      </c>
      <c r="AB342">
        <v>25.7</v>
      </c>
      <c r="AC342">
        <v>21.9</v>
      </c>
      <c r="AD342">
        <v>24.8</v>
      </c>
      <c r="AE342">
        <v>27.2</v>
      </c>
      <c r="AF342">
        <v>29</v>
      </c>
      <c r="AG342">
        <v>27.9</v>
      </c>
      <c r="AH342">
        <v>29.5</v>
      </c>
      <c r="AI342">
        <v>28.7</v>
      </c>
      <c r="AJ342">
        <v>25.4</v>
      </c>
      <c r="AK342">
        <v>27.2</v>
      </c>
      <c r="AL342">
        <v>24.8</v>
      </c>
      <c r="AM342">
        <v>33.9</v>
      </c>
      <c r="AN342">
        <v>27.3</v>
      </c>
      <c r="AO342">
        <v>26.2</v>
      </c>
      <c r="AP342">
        <v>27.4</v>
      </c>
      <c r="AQ342">
        <v>32.1</v>
      </c>
      <c r="AR342">
        <v>32.4</v>
      </c>
      <c r="AS342">
        <v>28.9</v>
      </c>
      <c r="AT342">
        <v>32</v>
      </c>
      <c r="AU342">
        <v>24.6</v>
      </c>
      <c r="AV342">
        <v>22.4</v>
      </c>
      <c r="AW342">
        <v>28.3</v>
      </c>
      <c r="AX342">
        <v>27.1</v>
      </c>
      <c r="AY342">
        <v>24.8</v>
      </c>
      <c r="AZ342">
        <v>28.9</v>
      </c>
      <c r="BA342">
        <v>30</v>
      </c>
      <c r="BB342">
        <v>34.700000000000003</v>
      </c>
      <c r="BC342">
        <v>27.7</v>
      </c>
      <c r="BD342">
        <v>26.6</v>
      </c>
      <c r="BE342">
        <v>27.2</v>
      </c>
      <c r="BF342">
        <v>28.2</v>
      </c>
      <c r="BG342">
        <v>27.3</v>
      </c>
      <c r="BH342">
        <v>27.5</v>
      </c>
      <c r="BI342">
        <v>27.9</v>
      </c>
      <c r="BJ342">
        <v>26.3</v>
      </c>
      <c r="BK342">
        <v>26.8</v>
      </c>
      <c r="BL342">
        <v>30.2</v>
      </c>
      <c r="BM342">
        <v>32.9</v>
      </c>
      <c r="BN342">
        <v>33.1</v>
      </c>
      <c r="BO342">
        <v>25.4</v>
      </c>
      <c r="BP342">
        <v>28.7</v>
      </c>
      <c r="BQ342">
        <v>28.1</v>
      </c>
      <c r="BR342">
        <v>31.2</v>
      </c>
      <c r="BS342">
        <v>32.700000000000003</v>
      </c>
      <c r="BT342">
        <v>29.2</v>
      </c>
      <c r="BU342">
        <v>28.6</v>
      </c>
      <c r="BV342">
        <v>30.7</v>
      </c>
      <c r="BW342">
        <v>27.1</v>
      </c>
      <c r="BX342">
        <v>34.9</v>
      </c>
      <c r="BY342">
        <v>28.9</v>
      </c>
      <c r="BZ342">
        <v>28.7</v>
      </c>
      <c r="CA342">
        <v>26.2</v>
      </c>
      <c r="CB342">
        <v>26.8</v>
      </c>
      <c r="CC342">
        <v>31.9</v>
      </c>
      <c r="CD342">
        <v>26.9</v>
      </c>
      <c r="CE342">
        <v>29.6</v>
      </c>
      <c r="CF342">
        <v>27.7</v>
      </c>
      <c r="CG342">
        <v>27.4</v>
      </c>
      <c r="CH342">
        <v>34.700000000000003</v>
      </c>
      <c r="CI342">
        <v>35</v>
      </c>
      <c r="CJ342">
        <v>30.6</v>
      </c>
      <c r="CK342">
        <v>32.200000000000003</v>
      </c>
      <c r="CL342">
        <v>23.2</v>
      </c>
      <c r="CM342">
        <v>28</v>
      </c>
      <c r="CN342">
        <v>20.100000000000001</v>
      </c>
      <c r="CO342">
        <v>23.7</v>
      </c>
      <c r="CP342">
        <v>26</v>
      </c>
      <c r="CQ342">
        <v>24.1</v>
      </c>
      <c r="CR342">
        <v>35.1</v>
      </c>
      <c r="CS342">
        <v>23.1</v>
      </c>
      <c r="CT342">
        <v>19.7</v>
      </c>
    </row>
    <row r="343" spans="2:98" x14ac:dyDescent="0.25">
      <c r="B343">
        <v>33</v>
      </c>
      <c r="C343">
        <v>24.3</v>
      </c>
      <c r="D343">
        <v>24.5</v>
      </c>
      <c r="E343">
        <v>27.6</v>
      </c>
      <c r="F343">
        <v>25</v>
      </c>
      <c r="G343">
        <v>27.6</v>
      </c>
      <c r="H343">
        <v>31.1</v>
      </c>
      <c r="I343">
        <v>27.5</v>
      </c>
      <c r="J343">
        <v>26.2</v>
      </c>
      <c r="K343">
        <v>30.1</v>
      </c>
      <c r="L343">
        <v>32.799999999999997</v>
      </c>
      <c r="M343">
        <v>26.1</v>
      </c>
      <c r="N343">
        <v>27.1</v>
      </c>
      <c r="O343">
        <v>27.7</v>
      </c>
      <c r="P343">
        <v>28.6</v>
      </c>
      <c r="Q343">
        <v>27.3</v>
      </c>
      <c r="R343">
        <v>27.8</v>
      </c>
      <c r="S343">
        <v>29.7</v>
      </c>
      <c r="T343">
        <v>23</v>
      </c>
      <c r="U343">
        <v>21.8</v>
      </c>
      <c r="V343">
        <v>32.5</v>
      </c>
      <c r="W343">
        <v>24.6</v>
      </c>
      <c r="X343">
        <v>21.3</v>
      </c>
      <c r="Y343">
        <v>25.5</v>
      </c>
      <c r="Z343">
        <v>26.6</v>
      </c>
      <c r="AA343">
        <v>23</v>
      </c>
      <c r="AB343">
        <v>25.4</v>
      </c>
      <c r="AC343">
        <v>21.7</v>
      </c>
      <c r="AD343">
        <v>24.6</v>
      </c>
      <c r="AE343">
        <v>26.9</v>
      </c>
      <c r="AF343">
        <v>30.1</v>
      </c>
      <c r="AG343">
        <v>27.7</v>
      </c>
      <c r="AH343">
        <v>29</v>
      </c>
      <c r="AI343">
        <v>28.6</v>
      </c>
      <c r="AJ343">
        <v>25.7</v>
      </c>
      <c r="AK343">
        <v>27</v>
      </c>
      <c r="AL343">
        <v>24.6</v>
      </c>
      <c r="AM343">
        <v>33.799999999999997</v>
      </c>
      <c r="AN343">
        <v>27</v>
      </c>
      <c r="AO343">
        <v>25.8</v>
      </c>
      <c r="AP343">
        <v>27.1</v>
      </c>
      <c r="AQ343">
        <v>34.4</v>
      </c>
      <c r="AR343">
        <v>31.4</v>
      </c>
      <c r="AS343">
        <v>29</v>
      </c>
      <c r="AT343">
        <v>32.299999999999997</v>
      </c>
      <c r="AU343">
        <v>24.3</v>
      </c>
      <c r="AV343">
        <v>22.3</v>
      </c>
      <c r="AW343">
        <v>27.9</v>
      </c>
      <c r="AX343">
        <v>27</v>
      </c>
      <c r="AY343">
        <v>24.2</v>
      </c>
      <c r="AZ343">
        <v>28.6</v>
      </c>
      <c r="BA343">
        <v>30.5</v>
      </c>
      <c r="BB343">
        <v>34.1</v>
      </c>
      <c r="BC343">
        <v>27.2</v>
      </c>
      <c r="BD343">
        <v>26.3</v>
      </c>
      <c r="BE343">
        <v>26.8</v>
      </c>
      <c r="BF343">
        <v>28</v>
      </c>
      <c r="BG343">
        <v>27.1</v>
      </c>
      <c r="BH343">
        <v>27.4</v>
      </c>
      <c r="BI343">
        <v>27.8</v>
      </c>
      <c r="BJ343">
        <v>26</v>
      </c>
      <c r="BK343">
        <v>26.7</v>
      </c>
      <c r="BL343">
        <v>30.1</v>
      </c>
      <c r="BM343">
        <v>33.4</v>
      </c>
      <c r="BN343">
        <v>32.799999999999997</v>
      </c>
      <c r="BO343">
        <v>24.9</v>
      </c>
      <c r="BP343">
        <v>28.6</v>
      </c>
      <c r="BQ343">
        <v>28.2</v>
      </c>
      <c r="BR343">
        <v>31</v>
      </c>
      <c r="BS343">
        <v>32.4</v>
      </c>
      <c r="BT343">
        <v>29.4</v>
      </c>
      <c r="BU343">
        <v>28.1</v>
      </c>
      <c r="BV343">
        <v>30</v>
      </c>
      <c r="BW343">
        <v>26.7</v>
      </c>
      <c r="BX343">
        <v>34.700000000000003</v>
      </c>
      <c r="BY343">
        <v>28.6</v>
      </c>
      <c r="BZ343">
        <v>28.6</v>
      </c>
      <c r="CA343">
        <v>25.7</v>
      </c>
      <c r="CB343">
        <v>26.4</v>
      </c>
      <c r="CC343">
        <v>32.799999999999997</v>
      </c>
      <c r="CD343">
        <v>26.6</v>
      </c>
      <c r="CE343">
        <v>29.3</v>
      </c>
      <c r="CF343">
        <v>27.5</v>
      </c>
      <c r="CG343">
        <v>26.8</v>
      </c>
      <c r="CH343">
        <v>35.799999999999997</v>
      </c>
      <c r="CI343">
        <v>34.700000000000003</v>
      </c>
      <c r="CJ343">
        <v>30.4</v>
      </c>
      <c r="CK343">
        <v>31.2</v>
      </c>
      <c r="CL343">
        <v>22.8</v>
      </c>
      <c r="CM343">
        <v>28</v>
      </c>
      <c r="CN343">
        <v>19.3</v>
      </c>
      <c r="CO343">
        <v>23</v>
      </c>
      <c r="CP343">
        <v>25.9</v>
      </c>
      <c r="CQ343">
        <v>23.7</v>
      </c>
      <c r="CR343">
        <v>35.5</v>
      </c>
      <c r="CS343">
        <v>22.8</v>
      </c>
      <c r="CT343">
        <v>19.3</v>
      </c>
    </row>
    <row r="345" spans="2:98" x14ac:dyDescent="0.25">
      <c r="B345">
        <v>100</v>
      </c>
      <c r="C345">
        <v>24.3</v>
      </c>
      <c r="D345">
        <v>24.7</v>
      </c>
      <c r="E345">
        <v>27.4</v>
      </c>
      <c r="F345">
        <v>25.2</v>
      </c>
      <c r="G345">
        <v>27.6</v>
      </c>
      <c r="H345">
        <v>31</v>
      </c>
      <c r="I345">
        <v>27.3</v>
      </c>
      <c r="J345">
        <v>26.1</v>
      </c>
      <c r="K345">
        <v>31.1</v>
      </c>
      <c r="L345">
        <v>32.299999999999997</v>
      </c>
      <c r="M345">
        <v>26.1</v>
      </c>
      <c r="N345">
        <v>27</v>
      </c>
      <c r="O345">
        <v>28.2</v>
      </c>
      <c r="P345">
        <v>28.8</v>
      </c>
      <c r="Q345">
        <v>26.9</v>
      </c>
      <c r="R345">
        <v>28.1</v>
      </c>
      <c r="S345">
        <v>29.3</v>
      </c>
      <c r="T345">
        <v>25</v>
      </c>
      <c r="U345">
        <v>23.2</v>
      </c>
      <c r="V345">
        <v>32.5</v>
      </c>
      <c r="W345">
        <v>25.8</v>
      </c>
      <c r="X345">
        <v>23.4</v>
      </c>
      <c r="Y345">
        <v>25.3</v>
      </c>
      <c r="Z345">
        <v>27.2</v>
      </c>
      <c r="AA345">
        <v>24.8</v>
      </c>
      <c r="AB345">
        <v>25.1</v>
      </c>
      <c r="AC345">
        <v>22.7</v>
      </c>
      <c r="AD345">
        <v>25.2</v>
      </c>
      <c r="AE345">
        <v>26.8</v>
      </c>
      <c r="AF345">
        <v>32.9</v>
      </c>
      <c r="AG345">
        <v>27.6</v>
      </c>
      <c r="AH345">
        <v>29.5</v>
      </c>
      <c r="AI345">
        <v>28.7</v>
      </c>
      <c r="AJ345">
        <v>26.4</v>
      </c>
      <c r="AK345">
        <v>27</v>
      </c>
      <c r="AL345">
        <v>24.1</v>
      </c>
      <c r="AM345">
        <v>34.799999999999997</v>
      </c>
      <c r="AN345">
        <v>27.1</v>
      </c>
      <c r="AO345">
        <v>25.9</v>
      </c>
      <c r="AP345">
        <v>27.2</v>
      </c>
      <c r="AQ345">
        <v>31.8</v>
      </c>
      <c r="AR345">
        <v>31.9</v>
      </c>
      <c r="AS345">
        <v>29.2</v>
      </c>
      <c r="AT345">
        <v>31.4</v>
      </c>
      <c r="AU345">
        <v>24.4</v>
      </c>
      <c r="AV345">
        <v>23</v>
      </c>
      <c r="AW345">
        <v>28.2</v>
      </c>
      <c r="AX345">
        <v>26.9</v>
      </c>
      <c r="AY345">
        <v>24.2</v>
      </c>
      <c r="AZ345">
        <v>28.8</v>
      </c>
      <c r="BA345">
        <v>30.2</v>
      </c>
      <c r="BB345">
        <v>32.799999999999997</v>
      </c>
      <c r="BC345">
        <v>27.4</v>
      </c>
      <c r="BD345">
        <v>26.4</v>
      </c>
      <c r="BE345">
        <v>27</v>
      </c>
      <c r="BF345">
        <v>28</v>
      </c>
      <c r="BG345">
        <v>27.3</v>
      </c>
      <c r="BH345">
        <v>27.5</v>
      </c>
      <c r="BI345">
        <v>28.2</v>
      </c>
      <c r="BJ345">
        <v>25.9</v>
      </c>
      <c r="BK345">
        <v>26.6</v>
      </c>
      <c r="BL345">
        <v>29.9</v>
      </c>
      <c r="BM345">
        <v>33.4</v>
      </c>
      <c r="BN345">
        <v>32.799999999999997</v>
      </c>
      <c r="BO345">
        <v>25.1</v>
      </c>
      <c r="BP345">
        <v>28.5</v>
      </c>
      <c r="BQ345">
        <v>27.8</v>
      </c>
      <c r="BR345">
        <v>30.8</v>
      </c>
      <c r="BS345">
        <v>32.5</v>
      </c>
      <c r="BT345">
        <v>29.3</v>
      </c>
      <c r="BU345">
        <v>28.1</v>
      </c>
      <c r="BV345">
        <v>30.5</v>
      </c>
      <c r="BW345">
        <v>26.8</v>
      </c>
      <c r="BX345">
        <v>34.700000000000003</v>
      </c>
      <c r="BY345">
        <v>28.8</v>
      </c>
      <c r="BZ345">
        <v>28.4</v>
      </c>
      <c r="CA345">
        <v>26</v>
      </c>
      <c r="CB345">
        <v>26.7</v>
      </c>
      <c r="CC345">
        <v>32.299999999999997</v>
      </c>
      <c r="CD345">
        <v>26.7</v>
      </c>
      <c r="CE345">
        <v>29.5</v>
      </c>
      <c r="CF345">
        <v>27.6</v>
      </c>
      <c r="CG345">
        <v>27</v>
      </c>
      <c r="CH345">
        <v>35.299999999999997</v>
      </c>
      <c r="CI345">
        <v>34.6</v>
      </c>
      <c r="CJ345">
        <v>31</v>
      </c>
      <c r="CK345">
        <v>31</v>
      </c>
      <c r="CL345">
        <v>22.8</v>
      </c>
      <c r="CM345">
        <v>28.5</v>
      </c>
      <c r="CN345">
        <v>19.7</v>
      </c>
      <c r="CO345">
        <v>23.6</v>
      </c>
      <c r="CP345">
        <v>26.4</v>
      </c>
      <c r="CQ345">
        <v>24.1</v>
      </c>
      <c r="CR345">
        <v>36.799999999999997</v>
      </c>
      <c r="CS345">
        <v>23.4</v>
      </c>
      <c r="CT345">
        <v>19.8</v>
      </c>
    </row>
    <row r="346" spans="2:98" x14ac:dyDescent="0.25">
      <c r="B346">
        <v>100</v>
      </c>
      <c r="C346">
        <v>24.1</v>
      </c>
      <c r="D346">
        <v>24.8</v>
      </c>
      <c r="E346">
        <v>27.4</v>
      </c>
      <c r="F346">
        <v>25.1</v>
      </c>
      <c r="G346">
        <v>27.3</v>
      </c>
      <c r="H346">
        <v>31.1</v>
      </c>
      <c r="I346">
        <v>27.7</v>
      </c>
      <c r="J346">
        <v>26</v>
      </c>
      <c r="K346">
        <v>30</v>
      </c>
      <c r="L346">
        <v>32</v>
      </c>
      <c r="M346">
        <v>26.1</v>
      </c>
      <c r="N346">
        <v>27.2</v>
      </c>
      <c r="O346">
        <v>27.9</v>
      </c>
      <c r="P346">
        <v>28.2</v>
      </c>
      <c r="Q346">
        <v>26.9</v>
      </c>
      <c r="R346">
        <v>27.9</v>
      </c>
      <c r="S346">
        <v>29.3</v>
      </c>
      <c r="T346">
        <v>24.6</v>
      </c>
      <c r="U346">
        <v>22.9</v>
      </c>
      <c r="V346">
        <v>31.8</v>
      </c>
      <c r="W346">
        <v>25.4</v>
      </c>
      <c r="X346">
        <v>22.9</v>
      </c>
      <c r="Y346">
        <v>25.4</v>
      </c>
      <c r="Z346">
        <v>27.3</v>
      </c>
      <c r="AA346">
        <v>24.6</v>
      </c>
      <c r="AB346">
        <v>25.3</v>
      </c>
      <c r="AC346">
        <v>22.4</v>
      </c>
      <c r="AD346">
        <v>24.8</v>
      </c>
      <c r="AE346">
        <v>26.8</v>
      </c>
      <c r="AF346">
        <v>32.200000000000003</v>
      </c>
      <c r="AG346">
        <v>27.1</v>
      </c>
      <c r="AH346">
        <v>29</v>
      </c>
      <c r="AI346">
        <v>28.4</v>
      </c>
      <c r="AJ346">
        <v>25.1</v>
      </c>
      <c r="AK346">
        <v>26.7</v>
      </c>
      <c r="AL346">
        <v>24.6</v>
      </c>
      <c r="AM346">
        <v>34.6</v>
      </c>
      <c r="AN346">
        <v>26.9</v>
      </c>
      <c r="AO346">
        <v>25.9</v>
      </c>
      <c r="AP346">
        <v>27.2</v>
      </c>
      <c r="AQ346">
        <v>33.299999999999997</v>
      </c>
      <c r="AR346">
        <v>31.9</v>
      </c>
      <c r="AS346">
        <v>28.9</v>
      </c>
      <c r="AT346">
        <v>31.6</v>
      </c>
      <c r="AU346">
        <v>24.2</v>
      </c>
      <c r="AV346">
        <v>22.4</v>
      </c>
      <c r="AW346">
        <v>27.6</v>
      </c>
      <c r="AX346">
        <v>27.2</v>
      </c>
      <c r="AY346">
        <v>24.2</v>
      </c>
      <c r="AZ346">
        <v>28.5</v>
      </c>
      <c r="BA346">
        <v>30.1</v>
      </c>
      <c r="BB346">
        <v>34</v>
      </c>
      <c r="BC346">
        <v>26.9</v>
      </c>
      <c r="BD346">
        <v>26.1</v>
      </c>
      <c r="BE346">
        <v>26.9</v>
      </c>
      <c r="BF346">
        <v>27.9</v>
      </c>
      <c r="BG346">
        <v>27.1</v>
      </c>
      <c r="BH346">
        <v>27</v>
      </c>
      <c r="BI346">
        <v>27.6</v>
      </c>
      <c r="BJ346">
        <v>26</v>
      </c>
      <c r="BK346">
        <v>26.3</v>
      </c>
      <c r="BL346">
        <v>29.6</v>
      </c>
      <c r="BM346">
        <v>32.5</v>
      </c>
      <c r="BN346">
        <v>32.299999999999997</v>
      </c>
      <c r="BO346">
        <v>24.8</v>
      </c>
      <c r="BP346">
        <v>28.3</v>
      </c>
      <c r="BQ346">
        <v>27.7</v>
      </c>
      <c r="BR346">
        <v>30.7</v>
      </c>
      <c r="BS346">
        <v>32.4</v>
      </c>
      <c r="BT346">
        <v>29</v>
      </c>
      <c r="BU346">
        <v>28.1</v>
      </c>
      <c r="BV346">
        <v>30.7</v>
      </c>
      <c r="BW346">
        <v>26.7</v>
      </c>
      <c r="BX346">
        <v>35</v>
      </c>
      <c r="BY346">
        <v>28.7</v>
      </c>
      <c r="BZ346">
        <v>28.2</v>
      </c>
      <c r="CA346">
        <v>25.7</v>
      </c>
      <c r="CB346">
        <v>26.2</v>
      </c>
      <c r="CC346">
        <v>32.700000000000003</v>
      </c>
      <c r="CD346">
        <v>26.6</v>
      </c>
      <c r="CE346">
        <v>28.8</v>
      </c>
      <c r="CF346">
        <v>27.1</v>
      </c>
      <c r="CG346">
        <v>26.6</v>
      </c>
      <c r="CH346">
        <v>34.5</v>
      </c>
      <c r="CI346">
        <v>34.4</v>
      </c>
      <c r="CJ346">
        <v>27.8</v>
      </c>
      <c r="CK346">
        <v>31.7</v>
      </c>
      <c r="CL346">
        <v>22.5</v>
      </c>
      <c r="CM346">
        <v>27.5</v>
      </c>
      <c r="CN346">
        <v>19.5</v>
      </c>
      <c r="CO346">
        <v>23.7</v>
      </c>
      <c r="CP346">
        <v>25.7</v>
      </c>
      <c r="CQ346">
        <v>23.9</v>
      </c>
      <c r="CR346">
        <v>33.6</v>
      </c>
      <c r="CS346">
        <v>22.9</v>
      </c>
      <c r="CT346">
        <v>19.600000000000001</v>
      </c>
    </row>
    <row r="347" spans="2:98" x14ac:dyDescent="0.25">
      <c r="B347">
        <v>100</v>
      </c>
      <c r="C347">
        <v>24.3</v>
      </c>
      <c r="D347">
        <v>24.7</v>
      </c>
      <c r="E347">
        <v>27.5</v>
      </c>
      <c r="F347">
        <v>24.9</v>
      </c>
      <c r="G347">
        <v>27.6</v>
      </c>
      <c r="H347">
        <v>30.7</v>
      </c>
      <c r="I347">
        <v>27.2</v>
      </c>
      <c r="J347">
        <v>26.1</v>
      </c>
      <c r="K347">
        <v>30</v>
      </c>
      <c r="L347">
        <v>32</v>
      </c>
      <c r="M347">
        <v>26.1</v>
      </c>
      <c r="N347">
        <v>26.9</v>
      </c>
      <c r="O347">
        <v>27.7</v>
      </c>
      <c r="P347">
        <v>28.1</v>
      </c>
      <c r="Q347">
        <v>26.7</v>
      </c>
      <c r="R347">
        <v>27.9</v>
      </c>
      <c r="S347">
        <v>29.3</v>
      </c>
      <c r="T347">
        <v>24.4</v>
      </c>
      <c r="U347">
        <v>22.6</v>
      </c>
      <c r="V347">
        <v>32.1</v>
      </c>
      <c r="W347">
        <v>25</v>
      </c>
      <c r="X347">
        <v>22.6</v>
      </c>
      <c r="Y347">
        <v>25.4</v>
      </c>
      <c r="Z347">
        <v>26.3</v>
      </c>
      <c r="AA347">
        <v>23.8</v>
      </c>
      <c r="AB347">
        <v>25.2</v>
      </c>
      <c r="AC347">
        <v>21.8</v>
      </c>
      <c r="AD347">
        <v>24.8</v>
      </c>
      <c r="AE347">
        <v>26.7</v>
      </c>
      <c r="AF347">
        <v>31.3</v>
      </c>
      <c r="AG347">
        <v>27.2</v>
      </c>
      <c r="AH347">
        <v>29</v>
      </c>
      <c r="AI347">
        <v>28.6</v>
      </c>
      <c r="AJ347">
        <v>25.6</v>
      </c>
      <c r="AK347">
        <v>27.6</v>
      </c>
      <c r="AL347">
        <v>24.6</v>
      </c>
      <c r="AM347">
        <v>32.9</v>
      </c>
      <c r="AN347">
        <v>27</v>
      </c>
      <c r="AO347">
        <v>25.7</v>
      </c>
      <c r="AP347">
        <v>27.4</v>
      </c>
      <c r="AQ347">
        <v>32.6</v>
      </c>
      <c r="AR347">
        <v>31.6</v>
      </c>
      <c r="AS347">
        <v>29.6</v>
      </c>
      <c r="AT347">
        <v>31.3</v>
      </c>
      <c r="AU347">
        <v>24.2</v>
      </c>
      <c r="AV347">
        <v>22.2</v>
      </c>
      <c r="AW347">
        <v>27.9</v>
      </c>
      <c r="AX347">
        <v>27</v>
      </c>
      <c r="AY347">
        <v>24.3</v>
      </c>
      <c r="AZ347">
        <v>29</v>
      </c>
      <c r="BA347">
        <v>29.9</v>
      </c>
      <c r="BB347">
        <v>33.799999999999997</v>
      </c>
      <c r="BC347">
        <v>27.4</v>
      </c>
      <c r="BD347">
        <v>26.3</v>
      </c>
      <c r="BE347">
        <v>27</v>
      </c>
      <c r="BF347">
        <v>27.9</v>
      </c>
      <c r="BG347">
        <v>27.2</v>
      </c>
      <c r="BH347">
        <v>27.1</v>
      </c>
      <c r="BI347">
        <v>27.6</v>
      </c>
      <c r="BJ347">
        <v>26</v>
      </c>
      <c r="BK347">
        <v>26.4</v>
      </c>
      <c r="BL347">
        <v>29.8</v>
      </c>
      <c r="BM347">
        <v>32.200000000000003</v>
      </c>
      <c r="BN347">
        <v>32.200000000000003</v>
      </c>
      <c r="BO347">
        <v>24.9</v>
      </c>
      <c r="BP347">
        <v>28.2</v>
      </c>
      <c r="BQ347">
        <v>28.1</v>
      </c>
      <c r="BR347">
        <v>31.2</v>
      </c>
      <c r="BS347">
        <v>31.7</v>
      </c>
      <c r="BT347">
        <v>29.4</v>
      </c>
      <c r="BU347">
        <v>28.1</v>
      </c>
      <c r="BV347">
        <v>30.5</v>
      </c>
      <c r="BW347">
        <v>26.7</v>
      </c>
      <c r="BX347">
        <v>35.4</v>
      </c>
      <c r="BY347">
        <v>28.2</v>
      </c>
      <c r="BZ347">
        <v>28.1</v>
      </c>
      <c r="CA347">
        <v>25.9</v>
      </c>
      <c r="CB347">
        <v>26.4</v>
      </c>
      <c r="CC347">
        <v>32.1</v>
      </c>
      <c r="CD347">
        <v>26.6</v>
      </c>
      <c r="CE347">
        <v>28.8</v>
      </c>
      <c r="CF347">
        <v>27.1</v>
      </c>
      <c r="CG347">
        <v>26.8</v>
      </c>
      <c r="CH347">
        <v>35.299999999999997</v>
      </c>
      <c r="CI347">
        <v>33.799999999999997</v>
      </c>
      <c r="CJ347">
        <v>30.6</v>
      </c>
      <c r="CK347">
        <v>32</v>
      </c>
      <c r="CL347">
        <v>22.6</v>
      </c>
      <c r="CM347">
        <v>28.1</v>
      </c>
      <c r="CN347">
        <v>19.7</v>
      </c>
      <c r="CO347">
        <v>23.3</v>
      </c>
      <c r="CP347">
        <v>25.7</v>
      </c>
      <c r="CQ347">
        <v>23.9</v>
      </c>
      <c r="CR347">
        <v>34.700000000000003</v>
      </c>
      <c r="CS347">
        <v>22.9</v>
      </c>
      <c r="CT347">
        <v>19.5</v>
      </c>
    </row>
    <row r="348" spans="2:98" x14ac:dyDescent="0.25">
      <c r="B348">
        <v>300</v>
      </c>
      <c r="C348">
        <v>24.2</v>
      </c>
      <c r="D348">
        <v>24.8</v>
      </c>
      <c r="E348">
        <v>27.5</v>
      </c>
      <c r="F348">
        <v>24.9</v>
      </c>
      <c r="G348">
        <v>27.6</v>
      </c>
      <c r="H348">
        <v>31.6</v>
      </c>
      <c r="I348">
        <v>27.8</v>
      </c>
      <c r="J348">
        <v>26.7</v>
      </c>
      <c r="K348">
        <v>29.8</v>
      </c>
      <c r="L348">
        <v>31.8</v>
      </c>
      <c r="M348">
        <v>26</v>
      </c>
      <c r="N348">
        <v>26.9</v>
      </c>
      <c r="O348">
        <v>28.6</v>
      </c>
      <c r="P348">
        <v>28</v>
      </c>
      <c r="Q348">
        <v>26.8</v>
      </c>
      <c r="R348">
        <v>27.9</v>
      </c>
      <c r="S348">
        <v>29.1</v>
      </c>
      <c r="T348">
        <v>25.6</v>
      </c>
      <c r="U348">
        <v>24.4</v>
      </c>
      <c r="V348">
        <v>32.4</v>
      </c>
      <c r="W348">
        <v>25.9</v>
      </c>
      <c r="X348">
        <v>24.8</v>
      </c>
      <c r="Y348">
        <v>25.4</v>
      </c>
      <c r="Z348">
        <v>28.7</v>
      </c>
      <c r="AA348">
        <v>25.7</v>
      </c>
      <c r="AB348">
        <v>25.4</v>
      </c>
      <c r="AC348">
        <v>23.8</v>
      </c>
      <c r="AD348">
        <v>25</v>
      </c>
      <c r="AE348">
        <v>26.8</v>
      </c>
      <c r="AF348">
        <v>34.799999999999997</v>
      </c>
      <c r="AG348">
        <v>27.2</v>
      </c>
      <c r="AH348">
        <v>29.3</v>
      </c>
      <c r="AI348">
        <v>28.1</v>
      </c>
      <c r="AJ348">
        <v>24.9</v>
      </c>
      <c r="AK348">
        <v>26.6</v>
      </c>
      <c r="AL348">
        <v>24.2</v>
      </c>
      <c r="AM348">
        <v>33.700000000000003</v>
      </c>
      <c r="AN348">
        <v>27.2</v>
      </c>
      <c r="AO348">
        <v>26.2</v>
      </c>
      <c r="AP348">
        <v>28.7</v>
      </c>
      <c r="AQ348">
        <v>31.9</v>
      </c>
      <c r="AR348">
        <v>32.6</v>
      </c>
      <c r="AS348">
        <v>28.6</v>
      </c>
      <c r="AT348">
        <v>31</v>
      </c>
      <c r="AU348">
        <v>24.3</v>
      </c>
      <c r="AV348">
        <v>23.2</v>
      </c>
      <c r="AW348">
        <v>27.7</v>
      </c>
      <c r="AX348">
        <v>26.8</v>
      </c>
      <c r="AY348">
        <v>24.1</v>
      </c>
      <c r="AZ348">
        <v>29.1</v>
      </c>
      <c r="BA348">
        <v>30.9</v>
      </c>
      <c r="BB348">
        <v>33.1</v>
      </c>
      <c r="BC348">
        <v>27.6</v>
      </c>
      <c r="BD348">
        <v>26.5</v>
      </c>
      <c r="BE348">
        <v>27</v>
      </c>
      <c r="BF348">
        <v>27.9</v>
      </c>
      <c r="BG348">
        <v>27.4</v>
      </c>
      <c r="BH348">
        <v>27.3</v>
      </c>
      <c r="BI348">
        <v>27.6</v>
      </c>
      <c r="BJ348">
        <v>26</v>
      </c>
      <c r="BK348">
        <v>26.4</v>
      </c>
      <c r="BL348">
        <v>29.8</v>
      </c>
      <c r="BM348">
        <v>32.4</v>
      </c>
      <c r="BN348">
        <v>32.6</v>
      </c>
      <c r="BO348">
        <v>25.2</v>
      </c>
      <c r="BP348">
        <v>28</v>
      </c>
      <c r="BQ348">
        <v>27.3</v>
      </c>
      <c r="BR348">
        <v>30.7</v>
      </c>
      <c r="BS348">
        <v>33.299999999999997</v>
      </c>
      <c r="BT348">
        <v>29.4</v>
      </c>
      <c r="BU348">
        <v>28.6</v>
      </c>
      <c r="BV348">
        <v>30.9</v>
      </c>
      <c r="BW348">
        <v>26.9</v>
      </c>
      <c r="BX348">
        <v>34.9</v>
      </c>
      <c r="BY348">
        <v>28.5</v>
      </c>
      <c r="BZ348">
        <v>28.3</v>
      </c>
      <c r="CA348">
        <v>25.9</v>
      </c>
      <c r="CB348">
        <v>26.6</v>
      </c>
      <c r="CC348">
        <v>33</v>
      </c>
      <c r="CD348">
        <v>26.8</v>
      </c>
      <c r="CE348">
        <v>29.1</v>
      </c>
      <c r="CF348">
        <v>27.2</v>
      </c>
      <c r="CG348">
        <v>26.9</v>
      </c>
      <c r="CH348">
        <v>34.9</v>
      </c>
      <c r="CI348">
        <v>31.9</v>
      </c>
      <c r="CJ348">
        <v>30.7</v>
      </c>
      <c r="CK348">
        <v>31.3</v>
      </c>
      <c r="CL348">
        <v>22.9</v>
      </c>
      <c r="CM348">
        <v>28.2</v>
      </c>
      <c r="CN348">
        <v>19.7</v>
      </c>
      <c r="CO348">
        <v>23.5</v>
      </c>
      <c r="CP348">
        <v>26</v>
      </c>
      <c r="CQ348">
        <v>24.3</v>
      </c>
      <c r="CR348">
        <v>35.200000000000003</v>
      </c>
      <c r="CS348">
        <v>23</v>
      </c>
      <c r="CT348">
        <v>19.600000000000001</v>
      </c>
    </row>
    <row r="349" spans="2:98" x14ac:dyDescent="0.25">
      <c r="B349">
        <v>300</v>
      </c>
      <c r="C349">
        <v>24.2</v>
      </c>
      <c r="D349">
        <v>25.2</v>
      </c>
      <c r="E349">
        <v>27.7</v>
      </c>
      <c r="F349">
        <v>24.9</v>
      </c>
      <c r="G349">
        <v>27.9</v>
      </c>
      <c r="H349">
        <v>31.3</v>
      </c>
      <c r="I349">
        <v>27.9</v>
      </c>
      <c r="J349">
        <v>26.2</v>
      </c>
      <c r="K349">
        <v>31.2</v>
      </c>
      <c r="L349">
        <v>31.9</v>
      </c>
      <c r="M349">
        <v>26.5</v>
      </c>
      <c r="N349">
        <v>27.2</v>
      </c>
      <c r="O349">
        <v>28.5</v>
      </c>
      <c r="P349">
        <v>28.9</v>
      </c>
      <c r="Q349">
        <v>26.9</v>
      </c>
      <c r="R349">
        <v>28.2</v>
      </c>
      <c r="S349">
        <v>29.1</v>
      </c>
      <c r="T349">
        <v>25.6</v>
      </c>
      <c r="U349">
        <v>24.4</v>
      </c>
      <c r="V349">
        <v>32.6</v>
      </c>
      <c r="W349">
        <v>26.3</v>
      </c>
      <c r="X349">
        <v>24.7</v>
      </c>
      <c r="Y349">
        <v>25.4</v>
      </c>
      <c r="Z349">
        <v>30.1</v>
      </c>
      <c r="AA349">
        <v>25.6</v>
      </c>
      <c r="AB349">
        <v>25.4</v>
      </c>
      <c r="AC349">
        <v>24.1</v>
      </c>
      <c r="AD349">
        <v>25.4</v>
      </c>
      <c r="AE349">
        <v>27.6</v>
      </c>
      <c r="AF349">
        <v>33.799999999999997</v>
      </c>
      <c r="AG349">
        <v>27.7</v>
      </c>
      <c r="AH349">
        <v>29.6</v>
      </c>
      <c r="AI349">
        <v>28.4</v>
      </c>
      <c r="AJ349">
        <v>25.3</v>
      </c>
      <c r="AK349">
        <v>26.7</v>
      </c>
      <c r="AL349">
        <v>24.6</v>
      </c>
      <c r="AM349">
        <v>33.6</v>
      </c>
      <c r="AN349">
        <v>27.1</v>
      </c>
      <c r="AO349">
        <v>26.7</v>
      </c>
      <c r="AP349">
        <v>29.1</v>
      </c>
      <c r="AQ349">
        <v>32.1</v>
      </c>
      <c r="AR349">
        <v>33.299999999999997</v>
      </c>
      <c r="AS349">
        <v>29.2</v>
      </c>
      <c r="AT349">
        <v>31.3</v>
      </c>
      <c r="AU349">
        <v>24.8</v>
      </c>
      <c r="AV349">
        <v>23</v>
      </c>
      <c r="AW349">
        <v>28.8</v>
      </c>
      <c r="AX349">
        <v>26.6</v>
      </c>
      <c r="AY349">
        <v>24.4</v>
      </c>
      <c r="AZ349">
        <v>28.7</v>
      </c>
      <c r="BA349">
        <v>30.8</v>
      </c>
      <c r="BB349">
        <v>33.299999999999997</v>
      </c>
      <c r="BC349">
        <v>27.6</v>
      </c>
      <c r="BD349">
        <v>26.3</v>
      </c>
      <c r="BE349">
        <v>27.5</v>
      </c>
      <c r="BF349">
        <v>27.9</v>
      </c>
      <c r="BG349">
        <v>27.7</v>
      </c>
      <c r="BH349">
        <v>27.9</v>
      </c>
      <c r="BI349">
        <v>28.2</v>
      </c>
      <c r="BJ349">
        <v>25.9</v>
      </c>
      <c r="BK349">
        <v>26</v>
      </c>
      <c r="BL349">
        <v>29.6</v>
      </c>
      <c r="BM349">
        <v>33.1</v>
      </c>
      <c r="BN349">
        <v>32</v>
      </c>
      <c r="BO349">
        <v>25.4</v>
      </c>
      <c r="BP349">
        <v>28.7</v>
      </c>
      <c r="BQ349">
        <v>27.7</v>
      </c>
      <c r="BR349">
        <v>30.7</v>
      </c>
      <c r="BS349">
        <v>33.6</v>
      </c>
      <c r="BT349">
        <v>29.8</v>
      </c>
      <c r="BU349">
        <v>28.7</v>
      </c>
      <c r="BV349">
        <v>31.4</v>
      </c>
      <c r="BW349">
        <v>26.8</v>
      </c>
      <c r="BX349">
        <v>34.9</v>
      </c>
      <c r="BY349">
        <v>29.2</v>
      </c>
      <c r="BZ349">
        <v>28.6</v>
      </c>
      <c r="CA349">
        <v>26</v>
      </c>
      <c r="CB349">
        <v>26.9</v>
      </c>
      <c r="CC349">
        <v>32.9</v>
      </c>
      <c r="CD349">
        <v>26.9</v>
      </c>
      <c r="CE349">
        <v>29.5</v>
      </c>
      <c r="CF349">
        <v>27.8</v>
      </c>
      <c r="CG349">
        <v>27.1</v>
      </c>
      <c r="CH349">
        <v>35.6</v>
      </c>
      <c r="CI349">
        <v>32.799999999999997</v>
      </c>
      <c r="CJ349">
        <v>30.8</v>
      </c>
      <c r="CK349">
        <v>32.9</v>
      </c>
      <c r="CL349">
        <v>23</v>
      </c>
      <c r="CM349">
        <v>27.9</v>
      </c>
      <c r="CN349">
        <v>19.7</v>
      </c>
      <c r="CO349">
        <v>24.8</v>
      </c>
      <c r="CP349">
        <v>26.3</v>
      </c>
      <c r="CQ349">
        <v>23.9</v>
      </c>
      <c r="CR349">
        <v>36.5</v>
      </c>
      <c r="CS349">
        <v>23.2</v>
      </c>
      <c r="CT349">
        <v>20.100000000000001</v>
      </c>
    </row>
    <row r="353" spans="2:8" x14ac:dyDescent="0.25">
      <c r="B353" t="s">
        <v>1813</v>
      </c>
    </row>
    <row r="354" spans="2:8" x14ac:dyDescent="0.25">
      <c r="B354" t="s">
        <v>111</v>
      </c>
      <c r="C354" t="s">
        <v>112</v>
      </c>
      <c r="D354" t="s">
        <v>113</v>
      </c>
      <c r="E354" t="s">
        <v>3</v>
      </c>
      <c r="F354" t="s">
        <v>114</v>
      </c>
      <c r="G354" t="s">
        <v>115</v>
      </c>
      <c r="H354" t="s">
        <v>116</v>
      </c>
    </row>
    <row r="355" spans="2:8" x14ac:dyDescent="0.25">
      <c r="B355" t="s">
        <v>117</v>
      </c>
      <c r="C355" t="s">
        <v>112</v>
      </c>
      <c r="D355" t="s">
        <v>113</v>
      </c>
      <c r="E355" t="s">
        <v>4</v>
      </c>
      <c r="F355" t="s">
        <v>114</v>
      </c>
      <c r="G355" t="s">
        <v>115</v>
      </c>
      <c r="H355" t="s">
        <v>116</v>
      </c>
    </row>
    <row r="356" spans="2:8" x14ac:dyDescent="0.25">
      <c r="B356" t="s">
        <v>118</v>
      </c>
      <c r="C356" t="s">
        <v>112</v>
      </c>
      <c r="D356" t="s">
        <v>113</v>
      </c>
      <c r="E356" t="s">
        <v>5</v>
      </c>
      <c r="F356" t="s">
        <v>114</v>
      </c>
      <c r="G356" t="s">
        <v>115</v>
      </c>
      <c r="H356" t="s">
        <v>116</v>
      </c>
    </row>
    <row r="357" spans="2:8" x14ac:dyDescent="0.25">
      <c r="B357" t="s">
        <v>119</v>
      </c>
      <c r="C357" t="s">
        <v>112</v>
      </c>
      <c r="D357" t="s">
        <v>113</v>
      </c>
      <c r="E357" t="s">
        <v>6</v>
      </c>
      <c r="F357" t="s">
        <v>114</v>
      </c>
      <c r="G357" t="s">
        <v>115</v>
      </c>
      <c r="H357" t="s">
        <v>116</v>
      </c>
    </row>
    <row r="358" spans="2:8" x14ac:dyDescent="0.25">
      <c r="B358" t="s">
        <v>120</v>
      </c>
      <c r="C358" t="s">
        <v>112</v>
      </c>
      <c r="D358" t="s">
        <v>113</v>
      </c>
      <c r="E358" t="s">
        <v>7</v>
      </c>
      <c r="F358" t="s">
        <v>114</v>
      </c>
      <c r="G358" t="s">
        <v>115</v>
      </c>
      <c r="H358" t="s">
        <v>116</v>
      </c>
    </row>
    <row r="359" spans="2:8" x14ac:dyDescent="0.25">
      <c r="B359" t="s">
        <v>121</v>
      </c>
      <c r="C359" t="s">
        <v>112</v>
      </c>
      <c r="D359" t="s">
        <v>113</v>
      </c>
      <c r="E359" t="s">
        <v>8</v>
      </c>
      <c r="F359" t="s">
        <v>114</v>
      </c>
      <c r="G359" t="s">
        <v>115</v>
      </c>
      <c r="H359" t="s">
        <v>116</v>
      </c>
    </row>
    <row r="360" spans="2:8" x14ac:dyDescent="0.25">
      <c r="B360" t="s">
        <v>122</v>
      </c>
      <c r="C360" t="s">
        <v>112</v>
      </c>
      <c r="D360" t="s">
        <v>113</v>
      </c>
      <c r="E360" t="s">
        <v>9</v>
      </c>
      <c r="F360" t="s">
        <v>114</v>
      </c>
      <c r="G360" t="s">
        <v>115</v>
      </c>
      <c r="H360" t="s">
        <v>116</v>
      </c>
    </row>
    <row r="361" spans="2:8" x14ac:dyDescent="0.25">
      <c r="B361" t="s">
        <v>123</v>
      </c>
      <c r="C361" t="s">
        <v>112</v>
      </c>
      <c r="D361" t="s">
        <v>113</v>
      </c>
      <c r="E361" t="s">
        <v>10</v>
      </c>
      <c r="F361" t="s">
        <v>114</v>
      </c>
      <c r="G361" t="s">
        <v>115</v>
      </c>
      <c r="H361" t="s">
        <v>116</v>
      </c>
    </row>
    <row r="362" spans="2:8" x14ac:dyDescent="0.25">
      <c r="B362" t="s">
        <v>124</v>
      </c>
      <c r="C362" t="s">
        <v>112</v>
      </c>
      <c r="D362" t="s">
        <v>113</v>
      </c>
      <c r="E362" t="s">
        <v>11</v>
      </c>
      <c r="F362" t="s">
        <v>114</v>
      </c>
      <c r="G362" t="s">
        <v>115</v>
      </c>
      <c r="H362" t="s">
        <v>116</v>
      </c>
    </row>
    <row r="363" spans="2:8" x14ac:dyDescent="0.25">
      <c r="B363" t="s">
        <v>125</v>
      </c>
      <c r="C363" t="s">
        <v>112</v>
      </c>
      <c r="D363" t="s">
        <v>113</v>
      </c>
      <c r="E363" t="s">
        <v>12</v>
      </c>
      <c r="F363" t="s">
        <v>114</v>
      </c>
      <c r="G363" t="s">
        <v>115</v>
      </c>
      <c r="H363" t="s">
        <v>116</v>
      </c>
    </row>
    <row r="364" spans="2:8" x14ac:dyDescent="0.25">
      <c r="B364" t="s">
        <v>126</v>
      </c>
      <c r="C364" t="s">
        <v>112</v>
      </c>
      <c r="D364" t="s">
        <v>113</v>
      </c>
      <c r="E364" t="s">
        <v>13</v>
      </c>
      <c r="F364" t="s">
        <v>114</v>
      </c>
      <c r="G364" t="s">
        <v>115</v>
      </c>
      <c r="H364" t="s">
        <v>116</v>
      </c>
    </row>
    <row r="365" spans="2:8" x14ac:dyDescent="0.25">
      <c r="B365" t="s">
        <v>127</v>
      </c>
      <c r="C365" t="s">
        <v>112</v>
      </c>
      <c r="D365" t="s">
        <v>113</v>
      </c>
      <c r="E365" t="s">
        <v>14</v>
      </c>
      <c r="F365" t="s">
        <v>114</v>
      </c>
      <c r="G365" t="s">
        <v>115</v>
      </c>
      <c r="H365" t="s">
        <v>116</v>
      </c>
    </row>
    <row r="366" spans="2:8" x14ac:dyDescent="0.25">
      <c r="B366" t="s">
        <v>128</v>
      </c>
      <c r="C366" t="s">
        <v>112</v>
      </c>
      <c r="D366" t="s">
        <v>113</v>
      </c>
      <c r="E366" t="s">
        <v>15</v>
      </c>
      <c r="F366" t="s">
        <v>114</v>
      </c>
      <c r="G366" t="s">
        <v>115</v>
      </c>
      <c r="H366" t="s">
        <v>116</v>
      </c>
    </row>
    <row r="367" spans="2:8" x14ac:dyDescent="0.25">
      <c r="B367" t="s">
        <v>129</v>
      </c>
      <c r="C367" t="s">
        <v>112</v>
      </c>
      <c r="D367" t="s">
        <v>113</v>
      </c>
      <c r="E367" t="s">
        <v>16</v>
      </c>
      <c r="F367" t="s">
        <v>114</v>
      </c>
      <c r="G367" t="s">
        <v>115</v>
      </c>
      <c r="H367" t="s">
        <v>116</v>
      </c>
    </row>
    <row r="368" spans="2:8" x14ac:dyDescent="0.25">
      <c r="B368" t="s">
        <v>130</v>
      </c>
      <c r="C368" t="s">
        <v>112</v>
      </c>
      <c r="D368" t="s">
        <v>113</v>
      </c>
      <c r="E368" t="s">
        <v>17</v>
      </c>
      <c r="F368" t="s">
        <v>114</v>
      </c>
      <c r="G368" t="s">
        <v>115</v>
      </c>
      <c r="H368" t="s">
        <v>116</v>
      </c>
    </row>
    <row r="369" spans="2:8" x14ac:dyDescent="0.25">
      <c r="B369" t="s">
        <v>131</v>
      </c>
      <c r="C369" t="s">
        <v>112</v>
      </c>
      <c r="D369" t="s">
        <v>113</v>
      </c>
      <c r="E369" t="s">
        <v>18</v>
      </c>
      <c r="F369" t="s">
        <v>114</v>
      </c>
      <c r="G369" t="s">
        <v>115</v>
      </c>
      <c r="H369" t="s">
        <v>116</v>
      </c>
    </row>
    <row r="370" spans="2:8" x14ac:dyDescent="0.25">
      <c r="B370" t="s">
        <v>132</v>
      </c>
      <c r="C370" t="s">
        <v>112</v>
      </c>
      <c r="D370" t="s">
        <v>113</v>
      </c>
      <c r="E370" t="s">
        <v>19</v>
      </c>
      <c r="F370" t="s">
        <v>114</v>
      </c>
      <c r="G370" t="s">
        <v>115</v>
      </c>
      <c r="H370" t="s">
        <v>116</v>
      </c>
    </row>
    <row r="371" spans="2:8" x14ac:dyDescent="0.25">
      <c r="B371" t="s">
        <v>133</v>
      </c>
      <c r="C371" t="s">
        <v>112</v>
      </c>
      <c r="D371" t="s">
        <v>113</v>
      </c>
      <c r="E371" t="s">
        <v>20</v>
      </c>
      <c r="F371" t="s">
        <v>114</v>
      </c>
      <c r="G371" t="s">
        <v>115</v>
      </c>
      <c r="H371" t="s">
        <v>116</v>
      </c>
    </row>
    <row r="372" spans="2:8" x14ac:dyDescent="0.25">
      <c r="B372" t="s">
        <v>134</v>
      </c>
      <c r="C372" t="s">
        <v>112</v>
      </c>
      <c r="D372" t="s">
        <v>113</v>
      </c>
      <c r="E372" t="s">
        <v>21</v>
      </c>
      <c r="F372" t="s">
        <v>114</v>
      </c>
      <c r="G372" t="s">
        <v>115</v>
      </c>
      <c r="H372" t="s">
        <v>116</v>
      </c>
    </row>
    <row r="373" spans="2:8" x14ac:dyDescent="0.25">
      <c r="B373" t="s">
        <v>135</v>
      </c>
      <c r="C373" t="s">
        <v>112</v>
      </c>
      <c r="D373" t="s">
        <v>113</v>
      </c>
      <c r="E373" t="s">
        <v>22</v>
      </c>
      <c r="F373" t="s">
        <v>114</v>
      </c>
      <c r="G373" t="s">
        <v>115</v>
      </c>
      <c r="H373" t="s">
        <v>116</v>
      </c>
    </row>
    <row r="374" spans="2:8" x14ac:dyDescent="0.25">
      <c r="B374" t="s">
        <v>136</v>
      </c>
      <c r="C374" t="s">
        <v>112</v>
      </c>
      <c r="D374" t="s">
        <v>113</v>
      </c>
      <c r="E374" t="s">
        <v>23</v>
      </c>
      <c r="F374" t="s">
        <v>114</v>
      </c>
      <c r="G374" t="s">
        <v>115</v>
      </c>
      <c r="H374" t="s">
        <v>116</v>
      </c>
    </row>
    <row r="375" spans="2:8" x14ac:dyDescent="0.25">
      <c r="B375" t="s">
        <v>137</v>
      </c>
      <c r="C375" t="s">
        <v>112</v>
      </c>
      <c r="D375" t="s">
        <v>113</v>
      </c>
      <c r="E375" t="s">
        <v>24</v>
      </c>
      <c r="F375" t="s">
        <v>114</v>
      </c>
      <c r="G375" t="s">
        <v>115</v>
      </c>
      <c r="H375" t="s">
        <v>116</v>
      </c>
    </row>
    <row r="376" spans="2:8" x14ac:dyDescent="0.25">
      <c r="B376" t="s">
        <v>138</v>
      </c>
      <c r="C376" t="s">
        <v>112</v>
      </c>
      <c r="D376" t="s">
        <v>113</v>
      </c>
      <c r="E376" t="s">
        <v>25</v>
      </c>
      <c r="F376" t="s">
        <v>114</v>
      </c>
      <c r="G376" t="s">
        <v>115</v>
      </c>
      <c r="H376" t="s">
        <v>116</v>
      </c>
    </row>
    <row r="377" spans="2:8" x14ac:dyDescent="0.25">
      <c r="B377" t="s">
        <v>139</v>
      </c>
      <c r="C377" t="s">
        <v>112</v>
      </c>
      <c r="D377" t="s">
        <v>113</v>
      </c>
      <c r="E377" t="s">
        <v>26</v>
      </c>
      <c r="F377" t="s">
        <v>114</v>
      </c>
      <c r="G377" t="s">
        <v>115</v>
      </c>
      <c r="H377" t="s">
        <v>116</v>
      </c>
    </row>
    <row r="378" spans="2:8" x14ac:dyDescent="0.25">
      <c r="B378" t="s">
        <v>140</v>
      </c>
      <c r="C378" t="s">
        <v>112</v>
      </c>
      <c r="D378" t="s">
        <v>113</v>
      </c>
      <c r="E378" t="s">
        <v>27</v>
      </c>
      <c r="F378" t="s">
        <v>114</v>
      </c>
      <c r="G378" t="s">
        <v>115</v>
      </c>
      <c r="H378" t="s">
        <v>116</v>
      </c>
    </row>
    <row r="379" spans="2:8" x14ac:dyDescent="0.25">
      <c r="B379" t="s">
        <v>141</v>
      </c>
      <c r="C379" t="s">
        <v>112</v>
      </c>
      <c r="D379" t="s">
        <v>113</v>
      </c>
      <c r="E379" t="s">
        <v>28</v>
      </c>
      <c r="F379" t="s">
        <v>114</v>
      </c>
      <c r="G379" t="s">
        <v>115</v>
      </c>
      <c r="H379" t="s">
        <v>116</v>
      </c>
    </row>
    <row r="380" spans="2:8" x14ac:dyDescent="0.25">
      <c r="B380" t="s">
        <v>142</v>
      </c>
      <c r="C380" t="s">
        <v>112</v>
      </c>
      <c r="D380" t="s">
        <v>113</v>
      </c>
      <c r="E380" t="s">
        <v>29</v>
      </c>
      <c r="F380" t="s">
        <v>114</v>
      </c>
      <c r="G380" t="s">
        <v>115</v>
      </c>
      <c r="H380" t="s">
        <v>116</v>
      </c>
    </row>
    <row r="381" spans="2:8" x14ac:dyDescent="0.25">
      <c r="B381" t="s">
        <v>143</v>
      </c>
      <c r="C381" t="s">
        <v>112</v>
      </c>
      <c r="D381" t="s">
        <v>113</v>
      </c>
      <c r="E381" t="s">
        <v>30</v>
      </c>
      <c r="F381" t="s">
        <v>114</v>
      </c>
      <c r="G381" t="s">
        <v>115</v>
      </c>
      <c r="H381" t="s">
        <v>116</v>
      </c>
    </row>
    <row r="382" spans="2:8" x14ac:dyDescent="0.25">
      <c r="B382" t="s">
        <v>144</v>
      </c>
      <c r="C382" t="s">
        <v>112</v>
      </c>
      <c r="D382" t="s">
        <v>113</v>
      </c>
      <c r="E382" t="s">
        <v>31</v>
      </c>
      <c r="F382" t="s">
        <v>114</v>
      </c>
      <c r="G382" t="s">
        <v>115</v>
      </c>
      <c r="H382" t="s">
        <v>116</v>
      </c>
    </row>
    <row r="383" spans="2:8" x14ac:dyDescent="0.25">
      <c r="B383" t="s">
        <v>145</v>
      </c>
      <c r="C383" t="s">
        <v>112</v>
      </c>
      <c r="D383" t="s">
        <v>113</v>
      </c>
      <c r="E383" t="s">
        <v>32</v>
      </c>
      <c r="F383" t="s">
        <v>114</v>
      </c>
      <c r="G383" t="s">
        <v>115</v>
      </c>
      <c r="H383" t="s">
        <v>116</v>
      </c>
    </row>
    <row r="384" spans="2:8" x14ac:dyDescent="0.25">
      <c r="B384" t="s">
        <v>146</v>
      </c>
      <c r="C384" t="s">
        <v>112</v>
      </c>
      <c r="D384" t="s">
        <v>113</v>
      </c>
      <c r="E384" t="s">
        <v>33</v>
      </c>
      <c r="F384" t="s">
        <v>114</v>
      </c>
      <c r="G384" t="s">
        <v>115</v>
      </c>
      <c r="H384" t="s">
        <v>116</v>
      </c>
    </row>
    <row r="385" spans="2:8" x14ac:dyDescent="0.25">
      <c r="B385" t="s">
        <v>147</v>
      </c>
      <c r="C385" t="s">
        <v>112</v>
      </c>
      <c r="D385" t="s">
        <v>113</v>
      </c>
      <c r="E385" t="s">
        <v>34</v>
      </c>
      <c r="F385" t="s">
        <v>114</v>
      </c>
      <c r="G385" t="s">
        <v>115</v>
      </c>
      <c r="H385" t="s">
        <v>116</v>
      </c>
    </row>
    <row r="386" spans="2:8" x14ac:dyDescent="0.25">
      <c r="B386" t="s">
        <v>148</v>
      </c>
      <c r="C386" t="s">
        <v>112</v>
      </c>
      <c r="D386" t="s">
        <v>113</v>
      </c>
      <c r="E386" t="s">
        <v>35</v>
      </c>
      <c r="F386" t="s">
        <v>114</v>
      </c>
      <c r="G386" t="s">
        <v>115</v>
      </c>
      <c r="H386" t="s">
        <v>116</v>
      </c>
    </row>
    <row r="387" spans="2:8" x14ac:dyDescent="0.25">
      <c r="B387" t="s">
        <v>149</v>
      </c>
      <c r="C387" t="s">
        <v>112</v>
      </c>
      <c r="D387" t="s">
        <v>113</v>
      </c>
      <c r="E387" t="s">
        <v>36</v>
      </c>
      <c r="F387" t="s">
        <v>114</v>
      </c>
      <c r="G387" t="s">
        <v>115</v>
      </c>
      <c r="H387" t="s">
        <v>116</v>
      </c>
    </row>
    <row r="388" spans="2:8" x14ac:dyDescent="0.25">
      <c r="B388" t="s">
        <v>150</v>
      </c>
      <c r="C388" t="s">
        <v>112</v>
      </c>
      <c r="D388" t="s">
        <v>113</v>
      </c>
      <c r="E388" t="s">
        <v>37</v>
      </c>
      <c r="F388" t="s">
        <v>114</v>
      </c>
      <c r="G388" t="s">
        <v>115</v>
      </c>
      <c r="H388" t="s">
        <v>116</v>
      </c>
    </row>
    <row r="389" spans="2:8" x14ac:dyDescent="0.25">
      <c r="B389" t="s">
        <v>151</v>
      </c>
      <c r="C389" t="s">
        <v>112</v>
      </c>
      <c r="D389" t="s">
        <v>113</v>
      </c>
      <c r="E389" t="s">
        <v>38</v>
      </c>
      <c r="F389" t="s">
        <v>114</v>
      </c>
      <c r="G389" t="s">
        <v>115</v>
      </c>
      <c r="H389" t="s">
        <v>116</v>
      </c>
    </row>
    <row r="390" spans="2:8" x14ac:dyDescent="0.25">
      <c r="B390" t="s">
        <v>152</v>
      </c>
      <c r="C390" t="s">
        <v>112</v>
      </c>
      <c r="D390" t="s">
        <v>113</v>
      </c>
      <c r="E390" t="s">
        <v>39</v>
      </c>
      <c r="F390" t="s">
        <v>114</v>
      </c>
      <c r="G390" t="s">
        <v>115</v>
      </c>
      <c r="H390" t="s">
        <v>116</v>
      </c>
    </row>
    <row r="391" spans="2:8" x14ac:dyDescent="0.25">
      <c r="B391" t="s">
        <v>153</v>
      </c>
      <c r="C391" t="s">
        <v>112</v>
      </c>
      <c r="D391" t="s">
        <v>113</v>
      </c>
      <c r="E391" t="s">
        <v>40</v>
      </c>
      <c r="F391" t="s">
        <v>114</v>
      </c>
      <c r="G391" t="s">
        <v>115</v>
      </c>
      <c r="H391" t="s">
        <v>116</v>
      </c>
    </row>
    <row r="392" spans="2:8" x14ac:dyDescent="0.25">
      <c r="B392" t="s">
        <v>154</v>
      </c>
      <c r="C392" t="s">
        <v>112</v>
      </c>
      <c r="D392" t="s">
        <v>113</v>
      </c>
      <c r="E392" t="s">
        <v>41</v>
      </c>
      <c r="F392" t="s">
        <v>114</v>
      </c>
      <c r="G392" t="s">
        <v>115</v>
      </c>
      <c r="H392" t="s">
        <v>116</v>
      </c>
    </row>
    <row r="393" spans="2:8" x14ac:dyDescent="0.25">
      <c r="B393" t="s">
        <v>155</v>
      </c>
      <c r="C393" t="s">
        <v>112</v>
      </c>
      <c r="D393" t="s">
        <v>113</v>
      </c>
      <c r="E393" t="s">
        <v>42</v>
      </c>
      <c r="F393" t="s">
        <v>114</v>
      </c>
      <c r="G393" t="s">
        <v>115</v>
      </c>
      <c r="H393" t="s">
        <v>116</v>
      </c>
    </row>
    <row r="394" spans="2:8" x14ac:dyDescent="0.25">
      <c r="B394" t="s">
        <v>156</v>
      </c>
      <c r="C394" t="s">
        <v>112</v>
      </c>
      <c r="D394" t="s">
        <v>113</v>
      </c>
      <c r="E394" t="s">
        <v>43</v>
      </c>
      <c r="F394" t="s">
        <v>114</v>
      </c>
      <c r="G394" t="s">
        <v>115</v>
      </c>
      <c r="H394" t="s">
        <v>116</v>
      </c>
    </row>
    <row r="395" spans="2:8" x14ac:dyDescent="0.25">
      <c r="B395" t="s">
        <v>157</v>
      </c>
      <c r="C395" t="s">
        <v>112</v>
      </c>
      <c r="D395" t="s">
        <v>113</v>
      </c>
      <c r="E395" t="s">
        <v>44</v>
      </c>
      <c r="F395" t="s">
        <v>114</v>
      </c>
      <c r="G395" t="s">
        <v>115</v>
      </c>
      <c r="H395" t="s">
        <v>116</v>
      </c>
    </row>
    <row r="396" spans="2:8" x14ac:dyDescent="0.25">
      <c r="B396" t="s">
        <v>158</v>
      </c>
      <c r="C396" t="s">
        <v>112</v>
      </c>
      <c r="D396" t="s">
        <v>113</v>
      </c>
      <c r="E396" t="s">
        <v>45</v>
      </c>
      <c r="F396" t="s">
        <v>114</v>
      </c>
      <c r="G396" t="s">
        <v>115</v>
      </c>
      <c r="H396" t="s">
        <v>116</v>
      </c>
    </row>
    <row r="397" spans="2:8" x14ac:dyDescent="0.25">
      <c r="B397" t="s">
        <v>159</v>
      </c>
      <c r="C397" t="s">
        <v>112</v>
      </c>
      <c r="D397" t="s">
        <v>113</v>
      </c>
      <c r="E397" t="s">
        <v>46</v>
      </c>
      <c r="F397" t="s">
        <v>114</v>
      </c>
      <c r="G397" t="s">
        <v>115</v>
      </c>
      <c r="H397" t="s">
        <v>116</v>
      </c>
    </row>
    <row r="398" spans="2:8" x14ac:dyDescent="0.25">
      <c r="B398" t="s">
        <v>160</v>
      </c>
      <c r="C398" t="s">
        <v>112</v>
      </c>
      <c r="D398" t="s">
        <v>113</v>
      </c>
      <c r="E398" t="s">
        <v>47</v>
      </c>
      <c r="F398" t="s">
        <v>114</v>
      </c>
      <c r="G398" t="s">
        <v>115</v>
      </c>
      <c r="H398" t="s">
        <v>116</v>
      </c>
    </row>
    <row r="399" spans="2:8" x14ac:dyDescent="0.25">
      <c r="B399" t="s">
        <v>161</v>
      </c>
      <c r="C399" t="s">
        <v>112</v>
      </c>
      <c r="D399" t="s">
        <v>113</v>
      </c>
      <c r="E399" t="s">
        <v>48</v>
      </c>
      <c r="F399" t="s">
        <v>114</v>
      </c>
      <c r="G399" t="s">
        <v>115</v>
      </c>
      <c r="H399" t="s">
        <v>116</v>
      </c>
    </row>
    <row r="400" spans="2:8" x14ac:dyDescent="0.25">
      <c r="B400" t="s">
        <v>162</v>
      </c>
      <c r="C400" t="s">
        <v>112</v>
      </c>
      <c r="D400" t="s">
        <v>113</v>
      </c>
      <c r="E400" t="s">
        <v>49</v>
      </c>
      <c r="F400" t="s">
        <v>114</v>
      </c>
      <c r="G400" t="s">
        <v>115</v>
      </c>
      <c r="H400" t="s">
        <v>116</v>
      </c>
    </row>
    <row r="401" spans="2:8" x14ac:dyDescent="0.25">
      <c r="B401" t="s">
        <v>163</v>
      </c>
      <c r="C401" t="s">
        <v>112</v>
      </c>
      <c r="D401" t="s">
        <v>113</v>
      </c>
      <c r="E401" t="s">
        <v>50</v>
      </c>
      <c r="F401" t="s">
        <v>114</v>
      </c>
      <c r="G401" t="s">
        <v>115</v>
      </c>
      <c r="H401" t="s">
        <v>116</v>
      </c>
    </row>
    <row r="402" spans="2:8" x14ac:dyDescent="0.25">
      <c r="B402" t="s">
        <v>164</v>
      </c>
      <c r="C402" t="s">
        <v>112</v>
      </c>
      <c r="D402" t="s">
        <v>113</v>
      </c>
      <c r="E402" t="s">
        <v>51</v>
      </c>
      <c r="F402" t="s">
        <v>114</v>
      </c>
      <c r="G402" t="s">
        <v>115</v>
      </c>
      <c r="H402" t="s">
        <v>116</v>
      </c>
    </row>
    <row r="403" spans="2:8" x14ac:dyDescent="0.25">
      <c r="B403" t="s">
        <v>165</v>
      </c>
      <c r="C403" t="s">
        <v>112</v>
      </c>
      <c r="D403" t="s">
        <v>113</v>
      </c>
      <c r="E403" t="s">
        <v>52</v>
      </c>
      <c r="F403" t="s">
        <v>114</v>
      </c>
      <c r="G403" t="s">
        <v>115</v>
      </c>
      <c r="H403" t="s">
        <v>116</v>
      </c>
    </row>
    <row r="404" spans="2:8" x14ac:dyDescent="0.25">
      <c r="B404" t="s">
        <v>166</v>
      </c>
      <c r="C404" t="s">
        <v>112</v>
      </c>
      <c r="D404" t="s">
        <v>113</v>
      </c>
      <c r="E404" t="s">
        <v>53</v>
      </c>
      <c r="F404" t="s">
        <v>114</v>
      </c>
      <c r="G404" t="s">
        <v>115</v>
      </c>
      <c r="H404" t="s">
        <v>116</v>
      </c>
    </row>
    <row r="405" spans="2:8" x14ac:dyDescent="0.25">
      <c r="B405" t="s">
        <v>167</v>
      </c>
      <c r="C405" t="s">
        <v>112</v>
      </c>
      <c r="D405" t="s">
        <v>113</v>
      </c>
      <c r="E405" t="s">
        <v>54</v>
      </c>
      <c r="F405" t="s">
        <v>114</v>
      </c>
      <c r="G405" t="s">
        <v>115</v>
      </c>
      <c r="H405" t="s">
        <v>116</v>
      </c>
    </row>
    <row r="406" spans="2:8" x14ac:dyDescent="0.25">
      <c r="B406" t="s">
        <v>168</v>
      </c>
      <c r="C406" t="s">
        <v>112</v>
      </c>
      <c r="D406" t="s">
        <v>113</v>
      </c>
      <c r="E406" t="s">
        <v>55</v>
      </c>
      <c r="F406" t="s">
        <v>114</v>
      </c>
      <c r="G406" t="s">
        <v>115</v>
      </c>
      <c r="H406" t="s">
        <v>116</v>
      </c>
    </row>
    <row r="407" spans="2:8" x14ac:dyDescent="0.25">
      <c r="B407" t="s">
        <v>169</v>
      </c>
      <c r="C407" t="s">
        <v>112</v>
      </c>
      <c r="D407" t="s">
        <v>113</v>
      </c>
      <c r="E407" t="s">
        <v>56</v>
      </c>
      <c r="F407" t="s">
        <v>114</v>
      </c>
      <c r="G407" t="s">
        <v>115</v>
      </c>
      <c r="H407" t="s">
        <v>116</v>
      </c>
    </row>
    <row r="408" spans="2:8" x14ac:dyDescent="0.25">
      <c r="B408" t="s">
        <v>170</v>
      </c>
      <c r="C408" t="s">
        <v>112</v>
      </c>
      <c r="D408" t="s">
        <v>113</v>
      </c>
      <c r="E408" t="s">
        <v>57</v>
      </c>
      <c r="F408" t="s">
        <v>114</v>
      </c>
      <c r="G408" t="s">
        <v>115</v>
      </c>
      <c r="H408" t="s">
        <v>116</v>
      </c>
    </row>
    <row r="409" spans="2:8" x14ac:dyDescent="0.25">
      <c r="B409" t="s">
        <v>171</v>
      </c>
      <c r="C409" t="s">
        <v>112</v>
      </c>
      <c r="D409" t="s">
        <v>113</v>
      </c>
      <c r="E409" t="s">
        <v>58</v>
      </c>
      <c r="F409" t="s">
        <v>114</v>
      </c>
      <c r="G409" t="s">
        <v>115</v>
      </c>
      <c r="H409" t="s">
        <v>116</v>
      </c>
    </row>
    <row r="410" spans="2:8" x14ac:dyDescent="0.25">
      <c r="B410" t="s">
        <v>172</v>
      </c>
      <c r="C410" t="s">
        <v>112</v>
      </c>
      <c r="D410" t="s">
        <v>113</v>
      </c>
      <c r="E410" t="s">
        <v>59</v>
      </c>
      <c r="F410" t="s">
        <v>114</v>
      </c>
      <c r="G410" t="s">
        <v>115</v>
      </c>
      <c r="H410" t="s">
        <v>116</v>
      </c>
    </row>
    <row r="411" spans="2:8" x14ac:dyDescent="0.25">
      <c r="B411" t="s">
        <v>173</v>
      </c>
      <c r="C411" t="s">
        <v>112</v>
      </c>
      <c r="D411" t="s">
        <v>113</v>
      </c>
      <c r="E411" t="s">
        <v>60</v>
      </c>
      <c r="F411" t="s">
        <v>114</v>
      </c>
      <c r="G411" t="s">
        <v>115</v>
      </c>
      <c r="H411" t="s">
        <v>116</v>
      </c>
    </row>
    <row r="412" spans="2:8" x14ac:dyDescent="0.25">
      <c r="B412" t="s">
        <v>174</v>
      </c>
      <c r="C412" t="s">
        <v>112</v>
      </c>
      <c r="D412" t="s">
        <v>113</v>
      </c>
      <c r="E412" t="s">
        <v>61</v>
      </c>
      <c r="F412" t="s">
        <v>114</v>
      </c>
      <c r="G412" t="s">
        <v>115</v>
      </c>
      <c r="H412" t="s">
        <v>116</v>
      </c>
    </row>
    <row r="413" spans="2:8" x14ac:dyDescent="0.25">
      <c r="B413" t="s">
        <v>175</v>
      </c>
      <c r="C413" t="s">
        <v>112</v>
      </c>
      <c r="D413" t="s">
        <v>113</v>
      </c>
      <c r="E413" t="s">
        <v>62</v>
      </c>
      <c r="F413" t="s">
        <v>114</v>
      </c>
      <c r="G413" t="s">
        <v>115</v>
      </c>
      <c r="H413" t="s">
        <v>116</v>
      </c>
    </row>
    <row r="414" spans="2:8" x14ac:dyDescent="0.25">
      <c r="B414" t="s">
        <v>176</v>
      </c>
      <c r="C414" t="s">
        <v>112</v>
      </c>
      <c r="D414" t="s">
        <v>113</v>
      </c>
      <c r="E414" t="s">
        <v>63</v>
      </c>
      <c r="F414" t="s">
        <v>114</v>
      </c>
      <c r="G414" t="s">
        <v>115</v>
      </c>
      <c r="H414" t="s">
        <v>116</v>
      </c>
    </row>
    <row r="415" spans="2:8" x14ac:dyDescent="0.25">
      <c r="B415" t="s">
        <v>177</v>
      </c>
      <c r="C415" t="s">
        <v>112</v>
      </c>
      <c r="D415" t="s">
        <v>113</v>
      </c>
      <c r="E415" t="s">
        <v>64</v>
      </c>
      <c r="F415" t="s">
        <v>114</v>
      </c>
      <c r="G415" t="s">
        <v>115</v>
      </c>
      <c r="H415" t="s">
        <v>116</v>
      </c>
    </row>
    <row r="416" spans="2:8" x14ac:dyDescent="0.25">
      <c r="B416" t="s">
        <v>178</v>
      </c>
      <c r="C416" t="s">
        <v>112</v>
      </c>
      <c r="D416" t="s">
        <v>113</v>
      </c>
      <c r="E416" t="s">
        <v>65</v>
      </c>
      <c r="F416" t="s">
        <v>114</v>
      </c>
      <c r="G416" t="s">
        <v>115</v>
      </c>
      <c r="H416" t="s">
        <v>116</v>
      </c>
    </row>
    <row r="417" spans="2:8" x14ac:dyDescent="0.25">
      <c r="B417" t="s">
        <v>179</v>
      </c>
      <c r="C417" t="s">
        <v>112</v>
      </c>
      <c r="D417" t="s">
        <v>113</v>
      </c>
      <c r="E417" t="s">
        <v>66</v>
      </c>
      <c r="F417" t="s">
        <v>114</v>
      </c>
      <c r="G417" t="s">
        <v>115</v>
      </c>
      <c r="H417" t="s">
        <v>116</v>
      </c>
    </row>
    <row r="418" spans="2:8" x14ac:dyDescent="0.25">
      <c r="B418" t="s">
        <v>180</v>
      </c>
      <c r="C418" t="s">
        <v>112</v>
      </c>
      <c r="D418" t="s">
        <v>113</v>
      </c>
      <c r="E418" t="s">
        <v>67</v>
      </c>
      <c r="F418" t="s">
        <v>114</v>
      </c>
      <c r="G418" t="s">
        <v>115</v>
      </c>
      <c r="H418" t="s">
        <v>116</v>
      </c>
    </row>
    <row r="419" spans="2:8" x14ac:dyDescent="0.25">
      <c r="B419" t="s">
        <v>181</v>
      </c>
      <c r="C419" t="s">
        <v>112</v>
      </c>
      <c r="D419" t="s">
        <v>113</v>
      </c>
      <c r="E419" t="s">
        <v>68</v>
      </c>
      <c r="F419" t="s">
        <v>114</v>
      </c>
      <c r="G419" t="s">
        <v>115</v>
      </c>
      <c r="H419" t="s">
        <v>116</v>
      </c>
    </row>
    <row r="420" spans="2:8" x14ac:dyDescent="0.25">
      <c r="B420" t="s">
        <v>182</v>
      </c>
      <c r="C420" t="s">
        <v>112</v>
      </c>
      <c r="D420" t="s">
        <v>113</v>
      </c>
      <c r="E420" t="s">
        <v>69</v>
      </c>
      <c r="F420" t="s">
        <v>114</v>
      </c>
      <c r="G420" t="s">
        <v>115</v>
      </c>
      <c r="H420" t="s">
        <v>116</v>
      </c>
    </row>
    <row r="421" spans="2:8" x14ac:dyDescent="0.25">
      <c r="B421" t="s">
        <v>183</v>
      </c>
      <c r="C421" t="s">
        <v>112</v>
      </c>
      <c r="D421" t="s">
        <v>113</v>
      </c>
      <c r="E421" t="s">
        <v>70</v>
      </c>
      <c r="F421" t="s">
        <v>114</v>
      </c>
      <c r="G421" t="s">
        <v>115</v>
      </c>
      <c r="H421" t="s">
        <v>116</v>
      </c>
    </row>
    <row r="422" spans="2:8" x14ac:dyDescent="0.25">
      <c r="B422" t="s">
        <v>184</v>
      </c>
      <c r="C422" t="s">
        <v>112</v>
      </c>
      <c r="D422" t="s">
        <v>113</v>
      </c>
      <c r="E422" t="s">
        <v>71</v>
      </c>
      <c r="F422" t="s">
        <v>114</v>
      </c>
      <c r="G422" t="s">
        <v>115</v>
      </c>
      <c r="H422" t="s">
        <v>116</v>
      </c>
    </row>
    <row r="423" spans="2:8" x14ac:dyDescent="0.25">
      <c r="B423" t="s">
        <v>185</v>
      </c>
      <c r="C423" t="s">
        <v>112</v>
      </c>
      <c r="D423" t="s">
        <v>113</v>
      </c>
      <c r="E423" t="s">
        <v>72</v>
      </c>
      <c r="F423" t="s">
        <v>114</v>
      </c>
      <c r="G423" t="s">
        <v>115</v>
      </c>
      <c r="H423" t="s">
        <v>116</v>
      </c>
    </row>
    <row r="424" spans="2:8" x14ac:dyDescent="0.25">
      <c r="B424" t="s">
        <v>186</v>
      </c>
      <c r="C424" t="s">
        <v>112</v>
      </c>
      <c r="D424" t="s">
        <v>113</v>
      </c>
      <c r="E424" t="s">
        <v>73</v>
      </c>
      <c r="F424" t="s">
        <v>114</v>
      </c>
      <c r="G424" t="s">
        <v>115</v>
      </c>
      <c r="H424" t="s">
        <v>116</v>
      </c>
    </row>
    <row r="425" spans="2:8" x14ac:dyDescent="0.25">
      <c r="B425" t="s">
        <v>187</v>
      </c>
      <c r="C425" t="s">
        <v>112</v>
      </c>
      <c r="D425" t="s">
        <v>113</v>
      </c>
      <c r="E425" t="s">
        <v>74</v>
      </c>
      <c r="F425" t="s">
        <v>114</v>
      </c>
      <c r="G425" t="s">
        <v>115</v>
      </c>
      <c r="H425" t="s">
        <v>116</v>
      </c>
    </row>
    <row r="426" spans="2:8" x14ac:dyDescent="0.25">
      <c r="B426" t="s">
        <v>188</v>
      </c>
      <c r="C426" t="s">
        <v>112</v>
      </c>
      <c r="D426" t="s">
        <v>113</v>
      </c>
      <c r="E426" t="s">
        <v>75</v>
      </c>
      <c r="F426" t="s">
        <v>114</v>
      </c>
      <c r="G426" t="s">
        <v>115</v>
      </c>
      <c r="H426" t="s">
        <v>116</v>
      </c>
    </row>
    <row r="427" spans="2:8" x14ac:dyDescent="0.25">
      <c r="B427" t="s">
        <v>189</v>
      </c>
      <c r="C427" t="s">
        <v>112</v>
      </c>
      <c r="D427" t="s">
        <v>113</v>
      </c>
      <c r="E427" t="s">
        <v>76</v>
      </c>
      <c r="F427" t="s">
        <v>114</v>
      </c>
      <c r="G427" t="s">
        <v>115</v>
      </c>
      <c r="H427" t="s">
        <v>116</v>
      </c>
    </row>
    <row r="428" spans="2:8" x14ac:dyDescent="0.25">
      <c r="B428" t="s">
        <v>190</v>
      </c>
      <c r="C428" t="s">
        <v>112</v>
      </c>
      <c r="D428" t="s">
        <v>113</v>
      </c>
      <c r="E428" t="s">
        <v>77</v>
      </c>
      <c r="F428" t="s">
        <v>114</v>
      </c>
      <c r="G428" t="s">
        <v>115</v>
      </c>
      <c r="H428" t="s">
        <v>116</v>
      </c>
    </row>
    <row r="429" spans="2:8" x14ac:dyDescent="0.25">
      <c r="B429" t="s">
        <v>191</v>
      </c>
      <c r="C429" t="s">
        <v>112</v>
      </c>
      <c r="D429" t="s">
        <v>113</v>
      </c>
      <c r="E429" t="s">
        <v>78</v>
      </c>
      <c r="F429" t="s">
        <v>114</v>
      </c>
      <c r="G429" t="s">
        <v>115</v>
      </c>
      <c r="H429" t="s">
        <v>116</v>
      </c>
    </row>
    <row r="430" spans="2:8" x14ac:dyDescent="0.25">
      <c r="B430" t="s">
        <v>192</v>
      </c>
      <c r="C430" t="s">
        <v>112</v>
      </c>
      <c r="D430" t="s">
        <v>113</v>
      </c>
      <c r="E430" t="s">
        <v>79</v>
      </c>
      <c r="F430" t="s">
        <v>114</v>
      </c>
      <c r="G430" t="s">
        <v>115</v>
      </c>
      <c r="H430" t="s">
        <v>116</v>
      </c>
    </row>
    <row r="431" spans="2:8" x14ac:dyDescent="0.25">
      <c r="B431" t="s">
        <v>193</v>
      </c>
      <c r="C431" t="s">
        <v>112</v>
      </c>
      <c r="D431" t="s">
        <v>113</v>
      </c>
      <c r="E431" t="s">
        <v>80</v>
      </c>
      <c r="F431" t="s">
        <v>114</v>
      </c>
      <c r="G431" t="s">
        <v>115</v>
      </c>
      <c r="H431" t="s">
        <v>116</v>
      </c>
    </row>
    <row r="432" spans="2:8" x14ac:dyDescent="0.25">
      <c r="B432" t="s">
        <v>194</v>
      </c>
      <c r="C432" t="s">
        <v>112</v>
      </c>
      <c r="D432" t="s">
        <v>113</v>
      </c>
      <c r="E432" t="s">
        <v>81</v>
      </c>
      <c r="F432" t="s">
        <v>114</v>
      </c>
      <c r="G432" t="s">
        <v>115</v>
      </c>
      <c r="H432" t="s">
        <v>116</v>
      </c>
    </row>
    <row r="433" spans="2:8" x14ac:dyDescent="0.25">
      <c r="B433" t="s">
        <v>195</v>
      </c>
      <c r="C433" t="s">
        <v>112</v>
      </c>
      <c r="D433" t="s">
        <v>113</v>
      </c>
      <c r="E433" t="s">
        <v>82</v>
      </c>
      <c r="F433" t="s">
        <v>114</v>
      </c>
      <c r="G433" t="s">
        <v>115</v>
      </c>
      <c r="H433" t="s">
        <v>116</v>
      </c>
    </row>
    <row r="434" spans="2:8" x14ac:dyDescent="0.25">
      <c r="B434" t="s">
        <v>196</v>
      </c>
      <c r="C434" t="s">
        <v>112</v>
      </c>
      <c r="D434" t="s">
        <v>113</v>
      </c>
      <c r="E434" t="s">
        <v>83</v>
      </c>
      <c r="F434" t="s">
        <v>114</v>
      </c>
      <c r="G434" t="s">
        <v>115</v>
      </c>
      <c r="H434" t="s">
        <v>116</v>
      </c>
    </row>
    <row r="435" spans="2:8" x14ac:dyDescent="0.25">
      <c r="B435" t="s">
        <v>197</v>
      </c>
      <c r="C435" t="s">
        <v>112</v>
      </c>
      <c r="D435" t="s">
        <v>113</v>
      </c>
      <c r="E435" t="s">
        <v>84</v>
      </c>
      <c r="F435" t="s">
        <v>114</v>
      </c>
      <c r="G435" t="s">
        <v>115</v>
      </c>
      <c r="H435" t="s">
        <v>116</v>
      </c>
    </row>
    <row r="436" spans="2:8" x14ac:dyDescent="0.25">
      <c r="B436" t="s">
        <v>198</v>
      </c>
      <c r="C436" t="s">
        <v>112</v>
      </c>
      <c r="D436" t="s">
        <v>113</v>
      </c>
      <c r="E436" t="s">
        <v>85</v>
      </c>
      <c r="F436" t="s">
        <v>114</v>
      </c>
      <c r="G436" t="s">
        <v>115</v>
      </c>
      <c r="H436" t="s">
        <v>116</v>
      </c>
    </row>
    <row r="437" spans="2:8" x14ac:dyDescent="0.25">
      <c r="B437" t="s">
        <v>199</v>
      </c>
      <c r="C437" t="s">
        <v>112</v>
      </c>
      <c r="D437" t="s">
        <v>113</v>
      </c>
      <c r="E437" t="s">
        <v>86</v>
      </c>
      <c r="F437" t="s">
        <v>114</v>
      </c>
      <c r="G437" t="s">
        <v>115</v>
      </c>
      <c r="H437" t="s">
        <v>116</v>
      </c>
    </row>
    <row r="438" spans="2:8" x14ac:dyDescent="0.25">
      <c r="B438" t="s">
        <v>200</v>
      </c>
      <c r="C438" t="s">
        <v>112</v>
      </c>
      <c r="D438" t="s">
        <v>113</v>
      </c>
      <c r="E438" t="s">
        <v>87</v>
      </c>
      <c r="F438" t="s">
        <v>114</v>
      </c>
      <c r="G438" t="s">
        <v>115</v>
      </c>
      <c r="H438" t="s">
        <v>116</v>
      </c>
    </row>
    <row r="439" spans="2:8" x14ac:dyDescent="0.25">
      <c r="B439" t="s">
        <v>201</v>
      </c>
      <c r="C439" t="s">
        <v>112</v>
      </c>
      <c r="D439" t="s">
        <v>113</v>
      </c>
      <c r="E439" t="s">
        <v>88</v>
      </c>
      <c r="F439" t="s">
        <v>114</v>
      </c>
      <c r="G439" t="s">
        <v>115</v>
      </c>
      <c r="H439" t="s">
        <v>116</v>
      </c>
    </row>
    <row r="440" spans="2:8" x14ac:dyDescent="0.25">
      <c r="B440" t="s">
        <v>202</v>
      </c>
      <c r="C440" t="s">
        <v>112</v>
      </c>
      <c r="D440" t="s">
        <v>113</v>
      </c>
      <c r="E440" t="s">
        <v>89</v>
      </c>
      <c r="F440" t="s">
        <v>114</v>
      </c>
      <c r="G440" t="s">
        <v>115</v>
      </c>
      <c r="H440" t="s">
        <v>116</v>
      </c>
    </row>
    <row r="441" spans="2:8" x14ac:dyDescent="0.25">
      <c r="B441" t="s">
        <v>203</v>
      </c>
      <c r="C441" t="s">
        <v>112</v>
      </c>
      <c r="D441" t="s">
        <v>113</v>
      </c>
      <c r="E441" t="s">
        <v>90</v>
      </c>
      <c r="F441" t="s">
        <v>114</v>
      </c>
      <c r="G441" t="s">
        <v>115</v>
      </c>
      <c r="H441" t="s">
        <v>116</v>
      </c>
    </row>
    <row r="442" spans="2:8" x14ac:dyDescent="0.25">
      <c r="B442" t="s">
        <v>204</v>
      </c>
      <c r="C442" t="s">
        <v>112</v>
      </c>
      <c r="D442" t="s">
        <v>113</v>
      </c>
      <c r="E442" t="s">
        <v>91</v>
      </c>
      <c r="F442" t="s">
        <v>114</v>
      </c>
      <c r="G442" t="s">
        <v>115</v>
      </c>
      <c r="H442" t="s">
        <v>116</v>
      </c>
    </row>
    <row r="443" spans="2:8" x14ac:dyDescent="0.25">
      <c r="B443" t="s">
        <v>205</v>
      </c>
      <c r="C443" t="s">
        <v>112</v>
      </c>
      <c r="D443" t="s">
        <v>113</v>
      </c>
      <c r="E443" t="s">
        <v>92</v>
      </c>
      <c r="F443" t="s">
        <v>114</v>
      </c>
      <c r="G443" t="s">
        <v>115</v>
      </c>
      <c r="H443" t="s">
        <v>116</v>
      </c>
    </row>
    <row r="444" spans="2:8" x14ac:dyDescent="0.25">
      <c r="B444" t="s">
        <v>206</v>
      </c>
      <c r="C444" t="s">
        <v>112</v>
      </c>
      <c r="D444" t="s">
        <v>113</v>
      </c>
      <c r="E444" t="s">
        <v>93</v>
      </c>
      <c r="F444" t="s">
        <v>114</v>
      </c>
      <c r="G444" t="s">
        <v>115</v>
      </c>
      <c r="H444" t="s">
        <v>116</v>
      </c>
    </row>
    <row r="445" spans="2:8" x14ac:dyDescent="0.25">
      <c r="B445" t="s">
        <v>207</v>
      </c>
      <c r="C445" t="s">
        <v>112</v>
      </c>
      <c r="D445" t="s">
        <v>113</v>
      </c>
      <c r="E445" t="s">
        <v>94</v>
      </c>
      <c r="F445" t="s">
        <v>114</v>
      </c>
      <c r="G445" t="s">
        <v>115</v>
      </c>
      <c r="H445" t="s">
        <v>116</v>
      </c>
    </row>
    <row r="446" spans="2:8" x14ac:dyDescent="0.25">
      <c r="B446" t="s">
        <v>208</v>
      </c>
      <c r="C446" t="s">
        <v>112</v>
      </c>
      <c r="D446" t="s">
        <v>113</v>
      </c>
      <c r="E446" t="s">
        <v>95</v>
      </c>
      <c r="F446" t="s">
        <v>114</v>
      </c>
      <c r="G446" t="s">
        <v>115</v>
      </c>
      <c r="H446" t="s">
        <v>116</v>
      </c>
    </row>
    <row r="447" spans="2:8" x14ac:dyDescent="0.25">
      <c r="B447" t="s">
        <v>209</v>
      </c>
      <c r="C447" t="s">
        <v>112</v>
      </c>
      <c r="D447" t="s">
        <v>113</v>
      </c>
      <c r="E447" t="s">
        <v>96</v>
      </c>
      <c r="F447" t="s">
        <v>114</v>
      </c>
      <c r="G447" t="s">
        <v>115</v>
      </c>
      <c r="H447" t="s">
        <v>116</v>
      </c>
    </row>
    <row r="448" spans="2:8" x14ac:dyDescent="0.25">
      <c r="B448" t="s">
        <v>210</v>
      </c>
      <c r="C448" t="s">
        <v>112</v>
      </c>
      <c r="D448" t="s">
        <v>113</v>
      </c>
      <c r="E448" t="s">
        <v>97</v>
      </c>
      <c r="F448" t="s">
        <v>114</v>
      </c>
      <c r="G448" t="s">
        <v>115</v>
      </c>
      <c r="H448" t="s">
        <v>116</v>
      </c>
    </row>
    <row r="449" spans="2:8" x14ac:dyDescent="0.25">
      <c r="B449" t="s">
        <v>211</v>
      </c>
      <c r="C449" t="s">
        <v>112</v>
      </c>
      <c r="D449" t="s">
        <v>113</v>
      </c>
      <c r="E449" t="s">
        <v>212</v>
      </c>
      <c r="F449" t="s">
        <v>114</v>
      </c>
      <c r="G449" t="s">
        <v>115</v>
      </c>
      <c r="H449" t="s">
        <v>116</v>
      </c>
    </row>
    <row r="451" spans="2:8" x14ac:dyDescent="0.25">
      <c r="B451" t="s">
        <v>214</v>
      </c>
      <c r="C451" t="s">
        <v>112</v>
      </c>
      <c r="D451" t="s">
        <v>111</v>
      </c>
      <c r="E451" t="s">
        <v>215</v>
      </c>
      <c r="F451">
        <v>0.47378599999999998</v>
      </c>
      <c r="G451" t="s">
        <v>216</v>
      </c>
    </row>
    <row r="452" spans="2:8" x14ac:dyDescent="0.25">
      <c r="B452" t="s">
        <v>217</v>
      </c>
      <c r="C452" t="s">
        <v>112</v>
      </c>
      <c r="D452" t="s">
        <v>117</v>
      </c>
      <c r="E452" t="s">
        <v>215</v>
      </c>
      <c r="F452">
        <v>0.40487390000000001</v>
      </c>
      <c r="G452" t="s">
        <v>216</v>
      </c>
    </row>
    <row r="453" spans="2:8" x14ac:dyDescent="0.25">
      <c r="B453" t="s">
        <v>218</v>
      </c>
      <c r="C453" t="s">
        <v>112</v>
      </c>
      <c r="D453" t="s">
        <v>118</v>
      </c>
      <c r="E453" t="s">
        <v>215</v>
      </c>
      <c r="F453">
        <v>4.8073299999999999E-2</v>
      </c>
      <c r="G453" t="s">
        <v>216</v>
      </c>
    </row>
    <row r="454" spans="2:8" x14ac:dyDescent="0.25">
      <c r="B454" t="s">
        <v>219</v>
      </c>
      <c r="C454" t="s">
        <v>112</v>
      </c>
      <c r="D454" t="s">
        <v>119</v>
      </c>
      <c r="E454" t="s">
        <v>215</v>
      </c>
      <c r="F454">
        <v>0.2431082</v>
      </c>
      <c r="G454" t="s">
        <v>216</v>
      </c>
    </row>
    <row r="455" spans="2:8" x14ac:dyDescent="0.25">
      <c r="B455" t="s">
        <v>220</v>
      </c>
      <c r="C455" t="s">
        <v>112</v>
      </c>
      <c r="D455" t="s">
        <v>120</v>
      </c>
      <c r="E455" t="s">
        <v>215</v>
      </c>
      <c r="F455">
        <v>4.8305500000000001E-2</v>
      </c>
      <c r="G455" t="s">
        <v>216</v>
      </c>
    </row>
    <row r="456" spans="2:8" x14ac:dyDescent="0.25">
      <c r="B456" t="s">
        <v>221</v>
      </c>
      <c r="C456" t="s">
        <v>112</v>
      </c>
      <c r="D456" t="s">
        <v>121</v>
      </c>
      <c r="E456" t="s">
        <v>215</v>
      </c>
      <c r="F456">
        <v>3.7090000000000001E-3</v>
      </c>
      <c r="G456" t="s">
        <v>216</v>
      </c>
    </row>
    <row r="457" spans="2:8" x14ac:dyDescent="0.25">
      <c r="B457" t="s">
        <v>222</v>
      </c>
      <c r="C457" t="s">
        <v>112</v>
      </c>
      <c r="D457" t="s">
        <v>122</v>
      </c>
      <c r="E457" t="s">
        <v>215</v>
      </c>
      <c r="F457">
        <v>5.8134699999999997E-2</v>
      </c>
      <c r="G457" t="s">
        <v>216</v>
      </c>
    </row>
    <row r="458" spans="2:8" x14ac:dyDescent="0.25">
      <c r="B458" t="s">
        <v>223</v>
      </c>
      <c r="C458" t="s">
        <v>112</v>
      </c>
      <c r="D458" t="s">
        <v>123</v>
      </c>
      <c r="E458" t="s">
        <v>215</v>
      </c>
      <c r="F458">
        <v>0.12169820000000001</v>
      </c>
      <c r="G458" t="s">
        <v>216</v>
      </c>
    </row>
    <row r="459" spans="2:8" x14ac:dyDescent="0.25">
      <c r="B459" t="s">
        <v>224</v>
      </c>
      <c r="C459" t="s">
        <v>112</v>
      </c>
      <c r="D459" t="s">
        <v>124</v>
      </c>
      <c r="E459" t="s">
        <v>215</v>
      </c>
      <c r="F459">
        <v>4.6680999999999997E-3</v>
      </c>
      <c r="G459" t="s">
        <v>216</v>
      </c>
    </row>
    <row r="460" spans="2:8" x14ac:dyDescent="0.25">
      <c r="B460" t="s">
        <v>225</v>
      </c>
      <c r="C460" t="s">
        <v>112</v>
      </c>
      <c r="D460" t="s">
        <v>125</v>
      </c>
      <c r="E460" t="s">
        <v>215</v>
      </c>
      <c r="F460">
        <v>1.6345999999999999E-3</v>
      </c>
      <c r="G460" t="s">
        <v>216</v>
      </c>
    </row>
    <row r="461" spans="2:8" x14ac:dyDescent="0.25">
      <c r="B461" t="s">
        <v>226</v>
      </c>
      <c r="C461" t="s">
        <v>112</v>
      </c>
      <c r="D461" t="s">
        <v>126</v>
      </c>
      <c r="E461" t="s">
        <v>215</v>
      </c>
      <c r="F461">
        <v>0.11603430000000001</v>
      </c>
      <c r="G461" t="s">
        <v>216</v>
      </c>
    </row>
    <row r="462" spans="2:8" x14ac:dyDescent="0.25">
      <c r="B462" t="s">
        <v>227</v>
      </c>
      <c r="C462" t="s">
        <v>112</v>
      </c>
      <c r="D462" t="s">
        <v>127</v>
      </c>
      <c r="E462" t="s">
        <v>215</v>
      </c>
      <c r="F462">
        <v>6.3576400000000005E-2</v>
      </c>
      <c r="G462" t="s">
        <v>216</v>
      </c>
    </row>
    <row r="463" spans="2:8" x14ac:dyDescent="0.25">
      <c r="B463" t="s">
        <v>228</v>
      </c>
      <c r="C463" t="s">
        <v>112</v>
      </c>
      <c r="D463" t="s">
        <v>128</v>
      </c>
      <c r="E463" t="s">
        <v>215</v>
      </c>
      <c r="F463">
        <v>5.8649399999999997E-2</v>
      </c>
      <c r="G463" t="s">
        <v>216</v>
      </c>
    </row>
    <row r="464" spans="2:8" x14ac:dyDescent="0.25">
      <c r="B464" t="s">
        <v>229</v>
      </c>
      <c r="C464" t="s">
        <v>112</v>
      </c>
      <c r="D464" t="s">
        <v>129</v>
      </c>
      <c r="E464" t="s">
        <v>215</v>
      </c>
      <c r="F464">
        <v>2.37092E-2</v>
      </c>
      <c r="G464" t="s">
        <v>216</v>
      </c>
    </row>
    <row r="465" spans="2:7" x14ac:dyDescent="0.25">
      <c r="B465" t="s">
        <v>230</v>
      </c>
      <c r="C465" t="s">
        <v>112</v>
      </c>
      <c r="D465" t="s">
        <v>130</v>
      </c>
      <c r="E465" t="s">
        <v>215</v>
      </c>
      <c r="F465">
        <v>7.5209100000000001E-2</v>
      </c>
      <c r="G465" t="s">
        <v>216</v>
      </c>
    </row>
    <row r="466" spans="2:7" x14ac:dyDescent="0.25">
      <c r="B466" t="s">
        <v>231</v>
      </c>
      <c r="C466" t="s">
        <v>112</v>
      </c>
      <c r="D466" t="s">
        <v>131</v>
      </c>
      <c r="E466" t="s">
        <v>215</v>
      </c>
      <c r="F466">
        <v>3.8549E-2</v>
      </c>
      <c r="G466" t="s">
        <v>216</v>
      </c>
    </row>
    <row r="467" spans="2:7" x14ac:dyDescent="0.25">
      <c r="B467" t="s">
        <v>232</v>
      </c>
      <c r="C467" t="s">
        <v>112</v>
      </c>
      <c r="D467" t="s">
        <v>132</v>
      </c>
      <c r="E467" t="s">
        <v>215</v>
      </c>
      <c r="F467">
        <v>1.19095E-2</v>
      </c>
      <c r="G467" t="s">
        <v>216</v>
      </c>
    </row>
    <row r="468" spans="2:7" x14ac:dyDescent="0.25">
      <c r="B468" t="s">
        <v>233</v>
      </c>
      <c r="C468" t="s">
        <v>112</v>
      </c>
      <c r="D468" t="s">
        <v>133</v>
      </c>
      <c r="E468" t="s">
        <v>215</v>
      </c>
      <c r="F468">
        <v>1.3768579000000001</v>
      </c>
      <c r="G468" t="s">
        <v>216</v>
      </c>
    </row>
    <row r="469" spans="2:7" x14ac:dyDescent="0.25">
      <c r="B469" t="s">
        <v>234</v>
      </c>
      <c r="C469" t="s">
        <v>112</v>
      </c>
      <c r="D469" t="s">
        <v>134</v>
      </c>
      <c r="E469" t="s">
        <v>215</v>
      </c>
      <c r="F469">
        <v>3.2254168999999999</v>
      </c>
      <c r="G469" t="s">
        <v>216</v>
      </c>
    </row>
    <row r="470" spans="2:7" x14ac:dyDescent="0.25">
      <c r="B470" t="s">
        <v>235</v>
      </c>
      <c r="C470" t="s">
        <v>112</v>
      </c>
      <c r="D470" t="s">
        <v>135</v>
      </c>
      <c r="E470" t="s">
        <v>215</v>
      </c>
      <c r="F470">
        <v>3.8880999999999998E-3</v>
      </c>
      <c r="G470" t="s">
        <v>216</v>
      </c>
    </row>
    <row r="471" spans="2:7" x14ac:dyDescent="0.25">
      <c r="B471" t="s">
        <v>236</v>
      </c>
      <c r="C471" t="s">
        <v>112</v>
      </c>
      <c r="D471" t="s">
        <v>136</v>
      </c>
      <c r="E471" t="s">
        <v>215</v>
      </c>
      <c r="F471">
        <v>0.53489330000000002</v>
      </c>
      <c r="G471" t="s">
        <v>216</v>
      </c>
    </row>
    <row r="472" spans="2:7" x14ac:dyDescent="0.25">
      <c r="B472" t="s">
        <v>237</v>
      </c>
      <c r="C472" t="s">
        <v>112</v>
      </c>
      <c r="D472" t="s">
        <v>137</v>
      </c>
      <c r="E472" t="s">
        <v>215</v>
      </c>
      <c r="F472">
        <v>4.3967881000000002</v>
      </c>
      <c r="G472" t="s">
        <v>216</v>
      </c>
    </row>
    <row r="473" spans="2:7" x14ac:dyDescent="0.25">
      <c r="B473" t="s">
        <v>238</v>
      </c>
      <c r="C473" t="s">
        <v>112</v>
      </c>
      <c r="D473" t="s">
        <v>138</v>
      </c>
      <c r="E473" t="s">
        <v>215</v>
      </c>
      <c r="F473">
        <v>0.2161708</v>
      </c>
      <c r="G473" t="s">
        <v>216</v>
      </c>
    </row>
    <row r="474" spans="2:7" x14ac:dyDescent="0.25">
      <c r="B474" t="s">
        <v>239</v>
      </c>
      <c r="C474" t="s">
        <v>112</v>
      </c>
      <c r="D474" t="s">
        <v>139</v>
      </c>
      <c r="E474" t="s">
        <v>215</v>
      </c>
      <c r="F474">
        <v>0.14006389999999999</v>
      </c>
      <c r="G474" t="s">
        <v>216</v>
      </c>
    </row>
    <row r="475" spans="2:7" x14ac:dyDescent="0.25">
      <c r="B475" t="s">
        <v>240</v>
      </c>
      <c r="C475" t="s">
        <v>112</v>
      </c>
      <c r="D475" t="s">
        <v>140</v>
      </c>
      <c r="E475" t="s">
        <v>215</v>
      </c>
      <c r="F475">
        <v>1.7322213</v>
      </c>
      <c r="G475" t="s">
        <v>216</v>
      </c>
    </row>
    <row r="476" spans="2:7" x14ac:dyDescent="0.25">
      <c r="B476" t="s">
        <v>241</v>
      </c>
      <c r="C476" t="s">
        <v>112</v>
      </c>
      <c r="D476" t="s">
        <v>141</v>
      </c>
      <c r="E476" t="s">
        <v>215</v>
      </c>
      <c r="F476">
        <v>0.22126409999999999</v>
      </c>
      <c r="G476" t="s">
        <v>216</v>
      </c>
    </row>
    <row r="477" spans="2:7" x14ac:dyDescent="0.25">
      <c r="B477" t="s">
        <v>242</v>
      </c>
      <c r="C477" t="s">
        <v>112</v>
      </c>
      <c r="D477" t="s">
        <v>142</v>
      </c>
      <c r="E477" t="s">
        <v>215</v>
      </c>
      <c r="F477">
        <v>4.0044135000000001</v>
      </c>
      <c r="G477" t="s">
        <v>216</v>
      </c>
    </row>
    <row r="478" spans="2:7" x14ac:dyDescent="0.25">
      <c r="B478" t="s">
        <v>243</v>
      </c>
      <c r="C478" t="s">
        <v>112</v>
      </c>
      <c r="D478" t="s">
        <v>143</v>
      </c>
      <c r="E478" t="s">
        <v>215</v>
      </c>
      <c r="F478">
        <v>0.48494720000000002</v>
      </c>
      <c r="G478" t="s">
        <v>216</v>
      </c>
    </row>
    <row r="479" spans="2:7" x14ac:dyDescent="0.25">
      <c r="B479" t="s">
        <v>244</v>
      </c>
      <c r="C479" t="s">
        <v>112</v>
      </c>
      <c r="D479" t="s">
        <v>144</v>
      </c>
      <c r="E479" t="s">
        <v>215</v>
      </c>
      <c r="F479">
        <v>7.8311900000000004E-2</v>
      </c>
      <c r="G479" t="s">
        <v>216</v>
      </c>
    </row>
    <row r="480" spans="2:7" x14ac:dyDescent="0.25">
      <c r="B480" t="s">
        <v>245</v>
      </c>
      <c r="C480" t="s">
        <v>112</v>
      </c>
      <c r="D480" t="s">
        <v>145</v>
      </c>
      <c r="E480" t="s">
        <v>215</v>
      </c>
      <c r="F480">
        <v>2.3205E-2</v>
      </c>
      <c r="G480" t="s">
        <v>216</v>
      </c>
    </row>
    <row r="481" spans="2:7" x14ac:dyDescent="0.25">
      <c r="B481" t="s">
        <v>246</v>
      </c>
      <c r="C481" t="s">
        <v>112</v>
      </c>
      <c r="D481" t="s">
        <v>146</v>
      </c>
      <c r="E481" t="s">
        <v>215</v>
      </c>
      <c r="F481">
        <v>5.0529600000000001E-2</v>
      </c>
      <c r="G481" t="s">
        <v>216</v>
      </c>
    </row>
    <row r="482" spans="2:7" x14ac:dyDescent="0.25">
      <c r="B482" t="s">
        <v>247</v>
      </c>
      <c r="C482" t="s">
        <v>112</v>
      </c>
      <c r="D482" t="s">
        <v>147</v>
      </c>
      <c r="E482" t="s">
        <v>215</v>
      </c>
      <c r="F482">
        <v>1.41397E-2</v>
      </c>
      <c r="G482" t="s">
        <v>216</v>
      </c>
    </row>
    <row r="483" spans="2:7" x14ac:dyDescent="0.25">
      <c r="B483" t="s">
        <v>248</v>
      </c>
      <c r="C483" t="s">
        <v>112</v>
      </c>
      <c r="D483" t="s">
        <v>148</v>
      </c>
      <c r="E483" t="s">
        <v>215</v>
      </c>
      <c r="F483">
        <v>2.52648E-2</v>
      </c>
      <c r="G483" t="s">
        <v>216</v>
      </c>
    </row>
    <row r="484" spans="2:7" x14ac:dyDescent="0.25">
      <c r="B484" t="s">
        <v>249</v>
      </c>
      <c r="C484" t="s">
        <v>112</v>
      </c>
      <c r="D484" t="s">
        <v>149</v>
      </c>
      <c r="E484" t="s">
        <v>215</v>
      </c>
      <c r="F484">
        <v>0.14480119999999999</v>
      </c>
      <c r="G484" t="s">
        <v>216</v>
      </c>
    </row>
    <row r="485" spans="2:7" x14ac:dyDescent="0.25">
      <c r="B485" t="s">
        <v>250</v>
      </c>
      <c r="C485" t="s">
        <v>112</v>
      </c>
      <c r="D485" t="s">
        <v>150</v>
      </c>
      <c r="E485" t="s">
        <v>215</v>
      </c>
      <c r="F485">
        <v>7.2061100000000003E-2</v>
      </c>
      <c r="G485" t="s">
        <v>216</v>
      </c>
    </row>
    <row r="486" spans="2:7" x14ac:dyDescent="0.25">
      <c r="B486" t="s">
        <v>251</v>
      </c>
      <c r="C486" t="s">
        <v>112</v>
      </c>
      <c r="D486" t="s">
        <v>151</v>
      </c>
      <c r="E486" t="s">
        <v>215</v>
      </c>
      <c r="F486">
        <v>0.36174079999999997</v>
      </c>
      <c r="G486" t="s">
        <v>216</v>
      </c>
    </row>
    <row r="487" spans="2:7" x14ac:dyDescent="0.25">
      <c r="B487" t="s">
        <v>252</v>
      </c>
      <c r="C487" t="s">
        <v>112</v>
      </c>
      <c r="D487" t="s">
        <v>152</v>
      </c>
      <c r="E487" t="s">
        <v>215</v>
      </c>
      <c r="F487">
        <v>7.0706199999999995E-4</v>
      </c>
      <c r="G487" t="s">
        <v>216</v>
      </c>
    </row>
    <row r="488" spans="2:7" x14ac:dyDescent="0.25">
      <c r="B488" t="s">
        <v>253</v>
      </c>
      <c r="C488" t="s">
        <v>112</v>
      </c>
      <c r="D488" t="s">
        <v>153</v>
      </c>
      <c r="E488" t="s">
        <v>215</v>
      </c>
      <c r="F488">
        <v>7.5214000000000003E-2</v>
      </c>
      <c r="G488" t="s">
        <v>216</v>
      </c>
    </row>
    <row r="489" spans="2:7" x14ac:dyDescent="0.25">
      <c r="B489" t="s">
        <v>254</v>
      </c>
      <c r="C489" t="s">
        <v>112</v>
      </c>
      <c r="D489" t="s">
        <v>154</v>
      </c>
      <c r="E489" t="s">
        <v>215</v>
      </c>
      <c r="F489">
        <v>0.1566237</v>
      </c>
      <c r="G489" t="s">
        <v>216</v>
      </c>
    </row>
    <row r="490" spans="2:7" x14ac:dyDescent="0.25">
      <c r="B490" t="s">
        <v>255</v>
      </c>
      <c r="C490" t="s">
        <v>112</v>
      </c>
      <c r="D490" t="s">
        <v>155</v>
      </c>
      <c r="E490" t="s">
        <v>215</v>
      </c>
      <c r="F490">
        <v>6.9632299999999994E-2</v>
      </c>
      <c r="G490" t="s">
        <v>216</v>
      </c>
    </row>
    <row r="491" spans="2:7" x14ac:dyDescent="0.25">
      <c r="B491" t="s">
        <v>256</v>
      </c>
      <c r="C491" t="s">
        <v>112</v>
      </c>
      <c r="D491" t="s">
        <v>156</v>
      </c>
      <c r="E491" t="s">
        <v>215</v>
      </c>
      <c r="F491">
        <v>5.6296799999999995E-4</v>
      </c>
      <c r="G491" t="s">
        <v>216</v>
      </c>
    </row>
    <row r="492" spans="2:7" x14ac:dyDescent="0.25">
      <c r="B492" t="s">
        <v>257</v>
      </c>
      <c r="C492" t="s">
        <v>112</v>
      </c>
      <c r="D492" t="s">
        <v>157</v>
      </c>
      <c r="E492" t="s">
        <v>215</v>
      </c>
      <c r="F492">
        <v>2.6201000000000002E-3</v>
      </c>
      <c r="G492" t="s">
        <v>216</v>
      </c>
    </row>
    <row r="493" spans="2:7" x14ac:dyDescent="0.25">
      <c r="B493" t="s">
        <v>258</v>
      </c>
      <c r="C493" t="s">
        <v>112</v>
      </c>
      <c r="D493" t="s">
        <v>158</v>
      </c>
      <c r="E493" t="s">
        <v>215</v>
      </c>
      <c r="F493">
        <v>1.83252E-2</v>
      </c>
      <c r="G493" t="s">
        <v>216</v>
      </c>
    </row>
    <row r="494" spans="2:7" x14ac:dyDescent="0.25">
      <c r="B494" t="s">
        <v>259</v>
      </c>
      <c r="C494" t="s">
        <v>112</v>
      </c>
      <c r="D494" t="s">
        <v>159</v>
      </c>
      <c r="E494" t="s">
        <v>215</v>
      </c>
      <c r="F494">
        <v>2.6890999999999998E-3</v>
      </c>
      <c r="G494" t="s">
        <v>216</v>
      </c>
    </row>
    <row r="495" spans="2:7" x14ac:dyDescent="0.25">
      <c r="B495" t="s">
        <v>260</v>
      </c>
      <c r="C495" t="s">
        <v>112</v>
      </c>
      <c r="D495" t="s">
        <v>160</v>
      </c>
      <c r="E495" t="s">
        <v>215</v>
      </c>
      <c r="F495">
        <v>0.43541170000000001</v>
      </c>
      <c r="G495" t="s">
        <v>216</v>
      </c>
    </row>
    <row r="496" spans="2:7" x14ac:dyDescent="0.25">
      <c r="B496" t="s">
        <v>261</v>
      </c>
      <c r="C496" t="s">
        <v>112</v>
      </c>
      <c r="D496" t="s">
        <v>161</v>
      </c>
      <c r="E496" t="s">
        <v>215</v>
      </c>
      <c r="F496">
        <v>2.8231839000000001</v>
      </c>
      <c r="G496" t="s">
        <v>216</v>
      </c>
    </row>
    <row r="497" spans="2:7" x14ac:dyDescent="0.25">
      <c r="B497" t="s">
        <v>262</v>
      </c>
      <c r="C497" t="s">
        <v>112</v>
      </c>
      <c r="D497" t="s">
        <v>162</v>
      </c>
      <c r="E497" t="s">
        <v>215</v>
      </c>
      <c r="F497">
        <v>3.8213999999999998E-2</v>
      </c>
      <c r="G497" t="s">
        <v>216</v>
      </c>
    </row>
    <row r="498" spans="2:7" x14ac:dyDescent="0.25">
      <c r="B498" t="s">
        <v>263</v>
      </c>
      <c r="C498" t="s">
        <v>112</v>
      </c>
      <c r="D498" t="s">
        <v>163</v>
      </c>
      <c r="E498" t="s">
        <v>215</v>
      </c>
      <c r="F498">
        <v>8.7792599999999998E-2</v>
      </c>
      <c r="G498" t="s">
        <v>216</v>
      </c>
    </row>
    <row r="499" spans="2:7" x14ac:dyDescent="0.25">
      <c r="B499" t="s">
        <v>264</v>
      </c>
      <c r="C499" t="s">
        <v>112</v>
      </c>
      <c r="D499" t="s">
        <v>164</v>
      </c>
      <c r="E499" t="s">
        <v>215</v>
      </c>
      <c r="F499">
        <v>0.40334819999999999</v>
      </c>
      <c r="G499" t="s">
        <v>216</v>
      </c>
    </row>
    <row r="500" spans="2:7" x14ac:dyDescent="0.25">
      <c r="B500" t="s">
        <v>265</v>
      </c>
      <c r="C500" t="s">
        <v>112</v>
      </c>
      <c r="D500" t="s">
        <v>165</v>
      </c>
      <c r="E500" t="s">
        <v>215</v>
      </c>
      <c r="F500">
        <v>2.18151E-2</v>
      </c>
      <c r="G500" t="s">
        <v>216</v>
      </c>
    </row>
    <row r="501" spans="2:7" x14ac:dyDescent="0.25">
      <c r="B501" t="s">
        <v>266</v>
      </c>
      <c r="C501" t="s">
        <v>112</v>
      </c>
      <c r="D501" t="s">
        <v>166</v>
      </c>
      <c r="E501" t="s">
        <v>215</v>
      </c>
      <c r="F501">
        <v>7.9469999999999992E-3</v>
      </c>
      <c r="G501" t="s">
        <v>216</v>
      </c>
    </row>
    <row r="502" spans="2:7" x14ac:dyDescent="0.25">
      <c r="B502" t="s">
        <v>267</v>
      </c>
      <c r="C502" t="s">
        <v>112</v>
      </c>
      <c r="D502" t="s">
        <v>167</v>
      </c>
      <c r="E502" t="s">
        <v>215</v>
      </c>
      <c r="F502">
        <v>5.35641E-4</v>
      </c>
      <c r="G502" t="s">
        <v>216</v>
      </c>
    </row>
    <row r="503" spans="2:7" x14ac:dyDescent="0.25">
      <c r="B503" t="s">
        <v>268</v>
      </c>
      <c r="C503" t="s">
        <v>112</v>
      </c>
      <c r="D503" t="s">
        <v>168</v>
      </c>
      <c r="E503" t="s">
        <v>215</v>
      </c>
      <c r="F503">
        <v>5.4406400000000001E-2</v>
      </c>
      <c r="G503" t="s">
        <v>216</v>
      </c>
    </row>
    <row r="504" spans="2:7" x14ac:dyDescent="0.25">
      <c r="B504" t="s">
        <v>269</v>
      </c>
      <c r="C504" t="s">
        <v>112</v>
      </c>
      <c r="D504" t="s">
        <v>169</v>
      </c>
      <c r="E504" t="s">
        <v>215</v>
      </c>
      <c r="F504">
        <v>0.10378039999999999</v>
      </c>
      <c r="G504" t="s">
        <v>216</v>
      </c>
    </row>
    <row r="505" spans="2:7" x14ac:dyDescent="0.25">
      <c r="B505" t="s">
        <v>270</v>
      </c>
      <c r="C505" t="s">
        <v>112</v>
      </c>
      <c r="D505" t="s">
        <v>170</v>
      </c>
      <c r="E505" t="s">
        <v>215</v>
      </c>
      <c r="F505">
        <v>8.0331E-2</v>
      </c>
      <c r="G505" t="s">
        <v>216</v>
      </c>
    </row>
    <row r="506" spans="2:7" x14ac:dyDescent="0.25">
      <c r="B506" t="s">
        <v>271</v>
      </c>
      <c r="C506" t="s">
        <v>112</v>
      </c>
      <c r="D506" t="s">
        <v>171</v>
      </c>
      <c r="E506" t="s">
        <v>215</v>
      </c>
      <c r="F506">
        <v>3.7373900000000002E-2</v>
      </c>
      <c r="G506" t="s">
        <v>216</v>
      </c>
    </row>
    <row r="507" spans="2:7" x14ac:dyDescent="0.25">
      <c r="B507" t="s">
        <v>272</v>
      </c>
      <c r="C507" t="s">
        <v>112</v>
      </c>
      <c r="D507" t="s">
        <v>172</v>
      </c>
      <c r="E507" t="s">
        <v>215</v>
      </c>
      <c r="F507">
        <v>6.99322E-2</v>
      </c>
      <c r="G507" t="s">
        <v>216</v>
      </c>
    </row>
    <row r="508" spans="2:7" x14ac:dyDescent="0.25">
      <c r="B508" t="s">
        <v>273</v>
      </c>
      <c r="C508" t="s">
        <v>112</v>
      </c>
      <c r="D508" t="s">
        <v>173</v>
      </c>
      <c r="E508" t="s">
        <v>215</v>
      </c>
      <c r="F508">
        <v>5.2799800000000001E-2</v>
      </c>
      <c r="G508" t="s">
        <v>216</v>
      </c>
    </row>
    <row r="509" spans="2:7" x14ac:dyDescent="0.25">
      <c r="B509" t="s">
        <v>274</v>
      </c>
      <c r="C509" t="s">
        <v>112</v>
      </c>
      <c r="D509" t="s">
        <v>174</v>
      </c>
      <c r="E509" t="s">
        <v>215</v>
      </c>
      <c r="F509">
        <v>3.4195900000000001E-2</v>
      </c>
      <c r="G509" t="s">
        <v>216</v>
      </c>
    </row>
    <row r="510" spans="2:7" x14ac:dyDescent="0.25">
      <c r="B510" t="s">
        <v>275</v>
      </c>
      <c r="C510" t="s">
        <v>112</v>
      </c>
      <c r="D510" t="s">
        <v>175</v>
      </c>
      <c r="E510" t="s">
        <v>215</v>
      </c>
      <c r="F510">
        <v>0.1429194</v>
      </c>
      <c r="G510" t="s">
        <v>216</v>
      </c>
    </row>
    <row r="511" spans="2:7" x14ac:dyDescent="0.25">
      <c r="B511" t="s">
        <v>276</v>
      </c>
      <c r="C511" t="s">
        <v>112</v>
      </c>
      <c r="D511" t="s">
        <v>176</v>
      </c>
      <c r="E511" t="s">
        <v>215</v>
      </c>
      <c r="F511">
        <v>0.1036627</v>
      </c>
      <c r="G511" t="s">
        <v>216</v>
      </c>
    </row>
    <row r="512" spans="2:7" x14ac:dyDescent="0.25">
      <c r="B512" t="s">
        <v>277</v>
      </c>
      <c r="C512" t="s">
        <v>112</v>
      </c>
      <c r="D512" t="s">
        <v>177</v>
      </c>
      <c r="E512" t="s">
        <v>215</v>
      </c>
      <c r="F512">
        <v>8.7662999999999994E-3</v>
      </c>
      <c r="G512" t="s">
        <v>216</v>
      </c>
    </row>
    <row r="513" spans="2:7" x14ac:dyDescent="0.25">
      <c r="B513" t="s">
        <v>278</v>
      </c>
      <c r="C513" t="s">
        <v>112</v>
      </c>
      <c r="D513" t="s">
        <v>178</v>
      </c>
      <c r="E513" t="s">
        <v>215</v>
      </c>
      <c r="F513">
        <v>1.5115E-3</v>
      </c>
      <c r="G513" t="s">
        <v>216</v>
      </c>
    </row>
    <row r="514" spans="2:7" x14ac:dyDescent="0.25">
      <c r="B514" t="s">
        <v>279</v>
      </c>
      <c r="C514" t="s">
        <v>112</v>
      </c>
      <c r="D514" t="s">
        <v>179</v>
      </c>
      <c r="E514" t="s">
        <v>215</v>
      </c>
      <c r="F514">
        <v>1.5223000000000001E-3</v>
      </c>
      <c r="G514" t="s">
        <v>216</v>
      </c>
    </row>
    <row r="515" spans="2:7" x14ac:dyDescent="0.25">
      <c r="B515" t="s">
        <v>280</v>
      </c>
      <c r="C515" t="s">
        <v>112</v>
      </c>
      <c r="D515" t="s">
        <v>180</v>
      </c>
      <c r="E515" t="s">
        <v>215</v>
      </c>
      <c r="F515">
        <v>0.28583890000000001</v>
      </c>
      <c r="G515" t="s">
        <v>216</v>
      </c>
    </row>
    <row r="516" spans="2:7" x14ac:dyDescent="0.25">
      <c r="B516" t="s">
        <v>281</v>
      </c>
      <c r="C516" t="s">
        <v>112</v>
      </c>
      <c r="D516" t="s">
        <v>181</v>
      </c>
      <c r="E516" t="s">
        <v>215</v>
      </c>
      <c r="F516">
        <v>2.42315E-2</v>
      </c>
      <c r="G516" t="s">
        <v>216</v>
      </c>
    </row>
    <row r="517" spans="2:7" x14ac:dyDescent="0.25">
      <c r="B517" t="s">
        <v>282</v>
      </c>
      <c r="C517" t="s">
        <v>112</v>
      </c>
      <c r="D517" t="s">
        <v>182</v>
      </c>
      <c r="E517" t="s">
        <v>215</v>
      </c>
      <c r="F517">
        <v>3.7550699999999999E-2</v>
      </c>
      <c r="G517" t="s">
        <v>216</v>
      </c>
    </row>
    <row r="518" spans="2:7" x14ac:dyDescent="0.25">
      <c r="B518" t="s">
        <v>283</v>
      </c>
      <c r="C518" t="s">
        <v>112</v>
      </c>
      <c r="D518" t="s">
        <v>183</v>
      </c>
      <c r="E518" t="s">
        <v>215</v>
      </c>
      <c r="F518">
        <v>4.4641999999999998E-3</v>
      </c>
      <c r="G518" t="s">
        <v>216</v>
      </c>
    </row>
    <row r="519" spans="2:7" x14ac:dyDescent="0.25">
      <c r="B519" t="s">
        <v>284</v>
      </c>
      <c r="C519" t="s">
        <v>112</v>
      </c>
      <c r="D519" t="s">
        <v>184</v>
      </c>
      <c r="E519" t="s">
        <v>215</v>
      </c>
      <c r="F519">
        <v>1.7064000000000001E-3</v>
      </c>
      <c r="G519" t="s">
        <v>216</v>
      </c>
    </row>
    <row r="520" spans="2:7" x14ac:dyDescent="0.25">
      <c r="B520" t="s">
        <v>285</v>
      </c>
      <c r="C520" t="s">
        <v>112</v>
      </c>
      <c r="D520" t="s">
        <v>185</v>
      </c>
      <c r="E520" t="s">
        <v>215</v>
      </c>
      <c r="F520">
        <v>1.49517E-2</v>
      </c>
      <c r="G520" t="s">
        <v>216</v>
      </c>
    </row>
    <row r="521" spans="2:7" x14ac:dyDescent="0.25">
      <c r="B521" t="s">
        <v>286</v>
      </c>
      <c r="C521" t="s">
        <v>112</v>
      </c>
      <c r="D521" t="s">
        <v>186</v>
      </c>
      <c r="E521" t="s">
        <v>215</v>
      </c>
      <c r="F521">
        <v>3.2689799999999998E-2</v>
      </c>
      <c r="G521" t="s">
        <v>216</v>
      </c>
    </row>
    <row r="522" spans="2:7" x14ac:dyDescent="0.25">
      <c r="B522" t="s">
        <v>287</v>
      </c>
      <c r="C522" t="s">
        <v>112</v>
      </c>
      <c r="D522" t="s">
        <v>187</v>
      </c>
      <c r="E522" t="s">
        <v>215</v>
      </c>
      <c r="F522">
        <v>6.3064999999999996E-3</v>
      </c>
      <c r="G522" t="s">
        <v>216</v>
      </c>
    </row>
    <row r="523" spans="2:7" x14ac:dyDescent="0.25">
      <c r="B523" t="s">
        <v>288</v>
      </c>
      <c r="C523" t="s">
        <v>112</v>
      </c>
      <c r="D523" t="s">
        <v>188</v>
      </c>
      <c r="E523" t="s">
        <v>215</v>
      </c>
      <c r="F523">
        <v>7.8573199999999996E-2</v>
      </c>
      <c r="G523" t="s">
        <v>216</v>
      </c>
    </row>
    <row r="524" spans="2:7" x14ac:dyDescent="0.25">
      <c r="B524" t="s">
        <v>289</v>
      </c>
      <c r="C524" t="s">
        <v>112</v>
      </c>
      <c r="D524" t="s">
        <v>189</v>
      </c>
      <c r="E524" t="s">
        <v>215</v>
      </c>
      <c r="F524">
        <v>1.98371E-4</v>
      </c>
      <c r="G524" t="s">
        <v>216</v>
      </c>
    </row>
    <row r="525" spans="2:7" x14ac:dyDescent="0.25">
      <c r="B525" t="s">
        <v>290</v>
      </c>
      <c r="C525" t="s">
        <v>112</v>
      </c>
      <c r="D525" t="s">
        <v>190</v>
      </c>
      <c r="E525" t="s">
        <v>215</v>
      </c>
      <c r="F525">
        <v>2.2489200000000001E-2</v>
      </c>
      <c r="G525" t="s">
        <v>216</v>
      </c>
    </row>
    <row r="526" spans="2:7" x14ac:dyDescent="0.25">
      <c r="B526" t="s">
        <v>291</v>
      </c>
      <c r="C526" t="s">
        <v>112</v>
      </c>
      <c r="D526" t="s">
        <v>191</v>
      </c>
      <c r="E526" t="s">
        <v>215</v>
      </c>
      <c r="F526">
        <v>2.8960799999999998E-2</v>
      </c>
      <c r="G526" t="s">
        <v>216</v>
      </c>
    </row>
    <row r="527" spans="2:7" x14ac:dyDescent="0.25">
      <c r="B527" t="s">
        <v>292</v>
      </c>
      <c r="C527" t="s">
        <v>112</v>
      </c>
      <c r="D527" t="s">
        <v>192</v>
      </c>
      <c r="E527" t="s">
        <v>215</v>
      </c>
      <c r="F527">
        <v>0.14285500000000001</v>
      </c>
      <c r="G527" t="s">
        <v>216</v>
      </c>
    </row>
    <row r="528" spans="2:7" x14ac:dyDescent="0.25">
      <c r="B528" t="s">
        <v>293</v>
      </c>
      <c r="C528" t="s">
        <v>112</v>
      </c>
      <c r="D528" t="s">
        <v>193</v>
      </c>
      <c r="E528" t="s">
        <v>215</v>
      </c>
      <c r="F528">
        <v>9.8849699999999999E-2</v>
      </c>
      <c r="G528" t="s">
        <v>216</v>
      </c>
    </row>
    <row r="529" spans="2:7" x14ac:dyDescent="0.25">
      <c r="B529" t="s">
        <v>294</v>
      </c>
      <c r="C529" t="s">
        <v>112</v>
      </c>
      <c r="D529" t="s">
        <v>194</v>
      </c>
      <c r="E529" t="s">
        <v>215</v>
      </c>
      <c r="F529">
        <v>2.5409999999999999E-3</v>
      </c>
      <c r="G529" t="s">
        <v>216</v>
      </c>
    </row>
    <row r="530" spans="2:7" x14ac:dyDescent="0.25">
      <c r="B530" t="s">
        <v>295</v>
      </c>
      <c r="C530" t="s">
        <v>112</v>
      </c>
      <c r="D530" t="s">
        <v>195</v>
      </c>
      <c r="E530" t="s">
        <v>215</v>
      </c>
      <c r="F530">
        <v>8.7746500000000005E-2</v>
      </c>
      <c r="G530" t="s">
        <v>216</v>
      </c>
    </row>
    <row r="531" spans="2:7" x14ac:dyDescent="0.25">
      <c r="B531" t="s">
        <v>296</v>
      </c>
      <c r="C531" t="s">
        <v>112</v>
      </c>
      <c r="D531" t="s">
        <v>196</v>
      </c>
      <c r="E531" t="s">
        <v>215</v>
      </c>
      <c r="F531">
        <v>1.5596E-2</v>
      </c>
      <c r="G531" t="s">
        <v>216</v>
      </c>
    </row>
    <row r="532" spans="2:7" x14ac:dyDescent="0.25">
      <c r="B532" t="s">
        <v>297</v>
      </c>
      <c r="C532" t="s">
        <v>112</v>
      </c>
      <c r="D532" t="s">
        <v>197</v>
      </c>
      <c r="E532" t="s">
        <v>215</v>
      </c>
      <c r="F532">
        <v>5.4308500000000003E-2</v>
      </c>
      <c r="G532" t="s">
        <v>216</v>
      </c>
    </row>
    <row r="533" spans="2:7" x14ac:dyDescent="0.25">
      <c r="B533" t="s">
        <v>298</v>
      </c>
      <c r="C533" t="s">
        <v>112</v>
      </c>
      <c r="D533" t="s">
        <v>198</v>
      </c>
      <c r="E533" t="s">
        <v>215</v>
      </c>
      <c r="F533">
        <v>7.3311399999999999E-2</v>
      </c>
      <c r="G533" t="s">
        <v>216</v>
      </c>
    </row>
    <row r="534" spans="2:7" x14ac:dyDescent="0.25">
      <c r="B534" t="s">
        <v>299</v>
      </c>
      <c r="C534" t="s">
        <v>112</v>
      </c>
      <c r="D534" t="s">
        <v>199</v>
      </c>
      <c r="E534" t="s">
        <v>215</v>
      </c>
      <c r="F534">
        <v>1.4836499999999999E-4</v>
      </c>
      <c r="G534" t="s">
        <v>216</v>
      </c>
    </row>
    <row r="535" spans="2:7" x14ac:dyDescent="0.25">
      <c r="B535" t="s">
        <v>300</v>
      </c>
      <c r="C535" t="s">
        <v>112</v>
      </c>
      <c r="D535" t="s">
        <v>200</v>
      </c>
      <c r="E535" t="s">
        <v>215</v>
      </c>
      <c r="F535">
        <v>4.26816E-4</v>
      </c>
      <c r="G535" t="s">
        <v>216</v>
      </c>
    </row>
    <row r="536" spans="2:7" x14ac:dyDescent="0.25">
      <c r="B536" t="s">
        <v>301</v>
      </c>
      <c r="C536" t="s">
        <v>112</v>
      </c>
      <c r="D536" t="s">
        <v>201</v>
      </c>
      <c r="E536" t="s">
        <v>215</v>
      </c>
      <c r="F536">
        <v>7.9427000000000005E-3</v>
      </c>
      <c r="G536" t="s">
        <v>216</v>
      </c>
    </row>
    <row r="537" spans="2:7" x14ac:dyDescent="0.25">
      <c r="B537" t="s">
        <v>302</v>
      </c>
      <c r="C537" t="s">
        <v>112</v>
      </c>
      <c r="D537" t="s">
        <v>202</v>
      </c>
      <c r="E537" t="s">
        <v>215</v>
      </c>
      <c r="F537">
        <v>2.9886000000000001E-3</v>
      </c>
      <c r="G537" t="s">
        <v>216</v>
      </c>
    </row>
    <row r="538" spans="2:7" x14ac:dyDescent="0.25">
      <c r="B538" t="s">
        <v>303</v>
      </c>
      <c r="C538" t="s">
        <v>112</v>
      </c>
      <c r="D538" t="s">
        <v>203</v>
      </c>
      <c r="E538" t="s">
        <v>215</v>
      </c>
      <c r="F538">
        <v>1.3099263000000001</v>
      </c>
      <c r="G538" t="s">
        <v>216</v>
      </c>
    </row>
    <row r="539" spans="2:7" x14ac:dyDescent="0.25">
      <c r="B539" t="s">
        <v>304</v>
      </c>
      <c r="C539" t="s">
        <v>112</v>
      </c>
      <c r="D539" t="s">
        <v>204</v>
      </c>
      <c r="E539" t="s">
        <v>215</v>
      </c>
      <c r="F539">
        <v>4.0056300000000003E-2</v>
      </c>
      <c r="G539" t="s">
        <v>216</v>
      </c>
    </row>
    <row r="540" spans="2:7" x14ac:dyDescent="0.25">
      <c r="B540" t="s">
        <v>305</v>
      </c>
      <c r="C540" t="s">
        <v>112</v>
      </c>
      <c r="D540" t="s">
        <v>205</v>
      </c>
      <c r="E540" t="s">
        <v>215</v>
      </c>
      <c r="F540">
        <v>10.0239183</v>
      </c>
      <c r="G540" t="s">
        <v>216</v>
      </c>
    </row>
    <row r="541" spans="2:7" x14ac:dyDescent="0.25">
      <c r="B541" t="s">
        <v>306</v>
      </c>
      <c r="C541" t="s">
        <v>112</v>
      </c>
      <c r="D541" t="s">
        <v>206</v>
      </c>
      <c r="E541" t="s">
        <v>215</v>
      </c>
      <c r="F541">
        <v>0.83946790000000004</v>
      </c>
      <c r="G541" t="s">
        <v>216</v>
      </c>
    </row>
    <row r="542" spans="2:7" x14ac:dyDescent="0.25">
      <c r="B542" t="s">
        <v>307</v>
      </c>
      <c r="C542" t="s">
        <v>112</v>
      </c>
      <c r="D542" t="s">
        <v>207</v>
      </c>
      <c r="E542" t="s">
        <v>215</v>
      </c>
      <c r="F542">
        <v>0.16463269999999999</v>
      </c>
      <c r="G542" t="s">
        <v>216</v>
      </c>
    </row>
    <row r="543" spans="2:7" x14ac:dyDescent="0.25">
      <c r="B543" t="s">
        <v>308</v>
      </c>
      <c r="C543" t="s">
        <v>112</v>
      </c>
      <c r="D543" t="s">
        <v>208</v>
      </c>
      <c r="E543" t="s">
        <v>215</v>
      </c>
      <c r="F543">
        <v>0.61142339999999995</v>
      </c>
      <c r="G543" t="s">
        <v>216</v>
      </c>
    </row>
    <row r="544" spans="2:7" x14ac:dyDescent="0.25">
      <c r="B544" t="s">
        <v>309</v>
      </c>
      <c r="C544" t="s">
        <v>112</v>
      </c>
      <c r="D544" t="s">
        <v>209</v>
      </c>
      <c r="E544" t="s">
        <v>215</v>
      </c>
      <c r="F544">
        <v>1.6637800000000001E-4</v>
      </c>
      <c r="G544" t="s">
        <v>216</v>
      </c>
    </row>
    <row r="545" spans="2:7" x14ac:dyDescent="0.25">
      <c r="B545" t="s">
        <v>310</v>
      </c>
      <c r="C545" t="s">
        <v>112</v>
      </c>
      <c r="D545" t="s">
        <v>210</v>
      </c>
      <c r="E545" t="s">
        <v>215</v>
      </c>
      <c r="F545">
        <v>1.6234131999999999</v>
      </c>
      <c r="G545" t="s">
        <v>216</v>
      </c>
    </row>
    <row r="546" spans="2:7" x14ac:dyDescent="0.25">
      <c r="B546" t="s">
        <v>311</v>
      </c>
      <c r="C546" t="s">
        <v>112</v>
      </c>
      <c r="D546" t="s">
        <v>211</v>
      </c>
      <c r="E546" t="s">
        <v>215</v>
      </c>
      <c r="F546">
        <v>14.3269696</v>
      </c>
      <c r="G546" t="s">
        <v>216</v>
      </c>
    </row>
    <row r="551" spans="2:7" x14ac:dyDescent="0.25">
      <c r="B551" t="s">
        <v>313</v>
      </c>
      <c r="C551" t="s">
        <v>112</v>
      </c>
      <c r="D551" t="s">
        <v>314</v>
      </c>
      <c r="E551" t="s">
        <v>315</v>
      </c>
      <c r="F551" t="s">
        <v>214</v>
      </c>
      <c r="G551" t="s">
        <v>116</v>
      </c>
    </row>
    <row r="552" spans="2:7" x14ac:dyDescent="0.25">
      <c r="B552" t="s">
        <v>316</v>
      </c>
      <c r="C552" t="s">
        <v>112</v>
      </c>
      <c r="D552" t="s">
        <v>314</v>
      </c>
      <c r="E552" t="s">
        <v>315</v>
      </c>
      <c r="F552" t="s">
        <v>217</v>
      </c>
      <c r="G552" t="s">
        <v>116</v>
      </c>
    </row>
    <row r="553" spans="2:7" x14ac:dyDescent="0.25">
      <c r="B553" t="s">
        <v>317</v>
      </c>
      <c r="C553" t="s">
        <v>112</v>
      </c>
      <c r="D553" t="s">
        <v>314</v>
      </c>
      <c r="E553" t="s">
        <v>315</v>
      </c>
      <c r="F553" t="s">
        <v>218</v>
      </c>
      <c r="G553" t="s">
        <v>116</v>
      </c>
    </row>
    <row r="554" spans="2:7" x14ac:dyDescent="0.25">
      <c r="B554" t="s">
        <v>318</v>
      </c>
      <c r="C554" t="s">
        <v>112</v>
      </c>
      <c r="D554" t="s">
        <v>314</v>
      </c>
      <c r="E554" t="s">
        <v>315</v>
      </c>
      <c r="F554" t="s">
        <v>219</v>
      </c>
      <c r="G554" t="s">
        <v>116</v>
      </c>
    </row>
    <row r="555" spans="2:7" x14ac:dyDescent="0.25">
      <c r="B555" t="s">
        <v>319</v>
      </c>
      <c r="C555" t="s">
        <v>112</v>
      </c>
      <c r="D555" t="s">
        <v>314</v>
      </c>
      <c r="E555" t="s">
        <v>315</v>
      </c>
      <c r="F555" t="s">
        <v>220</v>
      </c>
      <c r="G555" t="s">
        <v>116</v>
      </c>
    </row>
    <row r="556" spans="2:7" x14ac:dyDescent="0.25">
      <c r="B556" t="s">
        <v>320</v>
      </c>
      <c r="C556" t="s">
        <v>112</v>
      </c>
      <c r="D556" t="s">
        <v>314</v>
      </c>
      <c r="E556" t="s">
        <v>315</v>
      </c>
      <c r="F556" t="s">
        <v>221</v>
      </c>
      <c r="G556" t="s">
        <v>116</v>
      </c>
    </row>
    <row r="557" spans="2:7" x14ac:dyDescent="0.25">
      <c r="B557" t="s">
        <v>321</v>
      </c>
      <c r="C557" t="s">
        <v>112</v>
      </c>
      <c r="D557" t="s">
        <v>314</v>
      </c>
      <c r="E557" t="s">
        <v>315</v>
      </c>
      <c r="F557" t="s">
        <v>222</v>
      </c>
      <c r="G557" t="s">
        <v>116</v>
      </c>
    </row>
    <row r="558" spans="2:7" x14ac:dyDescent="0.25">
      <c r="B558" t="s">
        <v>322</v>
      </c>
      <c r="C558" t="s">
        <v>112</v>
      </c>
      <c r="D558" t="s">
        <v>314</v>
      </c>
      <c r="E558" t="s">
        <v>315</v>
      </c>
      <c r="F558" t="s">
        <v>223</v>
      </c>
      <c r="G558" t="s">
        <v>116</v>
      </c>
    </row>
    <row r="559" spans="2:7" x14ac:dyDescent="0.25">
      <c r="B559" t="s">
        <v>323</v>
      </c>
      <c r="C559" t="s">
        <v>112</v>
      </c>
      <c r="D559" t="s">
        <v>314</v>
      </c>
      <c r="E559" t="s">
        <v>315</v>
      </c>
      <c r="F559" t="s">
        <v>224</v>
      </c>
      <c r="G559" t="s">
        <v>116</v>
      </c>
    </row>
    <row r="560" spans="2:7" x14ac:dyDescent="0.25">
      <c r="B560" t="s">
        <v>324</v>
      </c>
      <c r="C560" t="s">
        <v>112</v>
      </c>
      <c r="D560" t="s">
        <v>314</v>
      </c>
      <c r="E560" t="s">
        <v>315</v>
      </c>
      <c r="F560" t="s">
        <v>225</v>
      </c>
      <c r="G560" t="s">
        <v>116</v>
      </c>
    </row>
    <row r="561" spans="2:7" x14ac:dyDescent="0.25">
      <c r="B561" t="s">
        <v>325</v>
      </c>
      <c r="C561" t="s">
        <v>112</v>
      </c>
      <c r="D561" t="s">
        <v>314</v>
      </c>
      <c r="E561" t="s">
        <v>315</v>
      </c>
      <c r="F561" t="s">
        <v>226</v>
      </c>
      <c r="G561" t="s">
        <v>116</v>
      </c>
    </row>
    <row r="562" spans="2:7" x14ac:dyDescent="0.25">
      <c r="B562" t="s">
        <v>326</v>
      </c>
      <c r="C562" t="s">
        <v>112</v>
      </c>
      <c r="D562" t="s">
        <v>314</v>
      </c>
      <c r="E562" t="s">
        <v>315</v>
      </c>
      <c r="F562" t="s">
        <v>227</v>
      </c>
      <c r="G562" t="s">
        <v>116</v>
      </c>
    </row>
    <row r="563" spans="2:7" x14ac:dyDescent="0.25">
      <c r="B563" t="s">
        <v>327</v>
      </c>
      <c r="C563" t="s">
        <v>112</v>
      </c>
      <c r="D563" t="s">
        <v>314</v>
      </c>
      <c r="E563" t="s">
        <v>315</v>
      </c>
      <c r="F563" t="s">
        <v>228</v>
      </c>
      <c r="G563" t="s">
        <v>116</v>
      </c>
    </row>
    <row r="564" spans="2:7" x14ac:dyDescent="0.25">
      <c r="B564" t="s">
        <v>328</v>
      </c>
      <c r="C564" t="s">
        <v>112</v>
      </c>
      <c r="D564" t="s">
        <v>314</v>
      </c>
      <c r="E564" t="s">
        <v>315</v>
      </c>
      <c r="F564" t="s">
        <v>229</v>
      </c>
      <c r="G564" t="s">
        <v>116</v>
      </c>
    </row>
    <row r="565" spans="2:7" x14ac:dyDescent="0.25">
      <c r="B565" t="s">
        <v>329</v>
      </c>
      <c r="C565" t="s">
        <v>112</v>
      </c>
      <c r="D565" t="s">
        <v>314</v>
      </c>
      <c r="E565" t="s">
        <v>315</v>
      </c>
      <c r="F565" t="s">
        <v>230</v>
      </c>
      <c r="G565" t="s">
        <v>116</v>
      </c>
    </row>
    <row r="566" spans="2:7" x14ac:dyDescent="0.25">
      <c r="B566" t="s">
        <v>330</v>
      </c>
      <c r="C566" t="s">
        <v>112</v>
      </c>
      <c r="D566" t="s">
        <v>314</v>
      </c>
      <c r="E566" t="s">
        <v>315</v>
      </c>
      <c r="F566" t="s">
        <v>231</v>
      </c>
      <c r="G566" t="s">
        <v>116</v>
      </c>
    </row>
    <row r="567" spans="2:7" x14ac:dyDescent="0.25">
      <c r="B567" t="s">
        <v>331</v>
      </c>
      <c r="C567" t="s">
        <v>112</v>
      </c>
      <c r="D567" t="s">
        <v>314</v>
      </c>
      <c r="E567" t="s">
        <v>315</v>
      </c>
      <c r="F567" t="s">
        <v>232</v>
      </c>
      <c r="G567" t="s">
        <v>116</v>
      </c>
    </row>
    <row r="568" spans="2:7" x14ac:dyDescent="0.25">
      <c r="B568" t="s">
        <v>332</v>
      </c>
      <c r="C568" t="s">
        <v>112</v>
      </c>
      <c r="D568" t="s">
        <v>314</v>
      </c>
      <c r="E568" t="s">
        <v>315</v>
      </c>
      <c r="F568" t="s">
        <v>233</v>
      </c>
      <c r="G568" t="s">
        <v>116</v>
      </c>
    </row>
    <row r="569" spans="2:7" x14ac:dyDescent="0.25">
      <c r="B569" t="s">
        <v>333</v>
      </c>
      <c r="C569" t="s">
        <v>112</v>
      </c>
      <c r="D569" t="s">
        <v>314</v>
      </c>
      <c r="E569" t="s">
        <v>315</v>
      </c>
      <c r="F569" t="s">
        <v>234</v>
      </c>
      <c r="G569" t="s">
        <v>116</v>
      </c>
    </row>
    <row r="570" spans="2:7" x14ac:dyDescent="0.25">
      <c r="B570" t="s">
        <v>334</v>
      </c>
      <c r="C570" t="s">
        <v>112</v>
      </c>
      <c r="D570" t="s">
        <v>314</v>
      </c>
      <c r="E570" t="s">
        <v>315</v>
      </c>
      <c r="F570" t="s">
        <v>235</v>
      </c>
      <c r="G570" t="s">
        <v>116</v>
      </c>
    </row>
    <row r="571" spans="2:7" x14ac:dyDescent="0.25">
      <c r="B571" t="s">
        <v>335</v>
      </c>
      <c r="C571" t="s">
        <v>112</v>
      </c>
      <c r="D571" t="s">
        <v>314</v>
      </c>
      <c r="E571" t="s">
        <v>315</v>
      </c>
      <c r="F571" t="s">
        <v>236</v>
      </c>
      <c r="G571" t="s">
        <v>116</v>
      </c>
    </row>
    <row r="572" spans="2:7" x14ac:dyDescent="0.25">
      <c r="B572" t="s">
        <v>336</v>
      </c>
      <c r="C572" t="s">
        <v>112</v>
      </c>
      <c r="D572" t="s">
        <v>314</v>
      </c>
      <c r="E572" t="s">
        <v>315</v>
      </c>
      <c r="F572" t="s">
        <v>237</v>
      </c>
      <c r="G572" t="s">
        <v>116</v>
      </c>
    </row>
    <row r="573" spans="2:7" x14ac:dyDescent="0.25">
      <c r="B573" t="s">
        <v>337</v>
      </c>
      <c r="C573" t="s">
        <v>112</v>
      </c>
      <c r="D573" t="s">
        <v>314</v>
      </c>
      <c r="E573" t="s">
        <v>315</v>
      </c>
      <c r="F573" t="s">
        <v>238</v>
      </c>
      <c r="G573" t="s">
        <v>116</v>
      </c>
    </row>
    <row r="574" spans="2:7" x14ac:dyDescent="0.25">
      <c r="B574" t="s">
        <v>338</v>
      </c>
      <c r="C574" t="s">
        <v>112</v>
      </c>
      <c r="D574" t="s">
        <v>314</v>
      </c>
      <c r="E574" t="s">
        <v>315</v>
      </c>
      <c r="F574" t="s">
        <v>239</v>
      </c>
      <c r="G574" t="s">
        <v>116</v>
      </c>
    </row>
    <row r="575" spans="2:7" x14ac:dyDescent="0.25">
      <c r="B575" t="s">
        <v>339</v>
      </c>
      <c r="C575" t="s">
        <v>112</v>
      </c>
      <c r="D575" t="s">
        <v>314</v>
      </c>
      <c r="E575" t="s">
        <v>315</v>
      </c>
      <c r="F575" t="s">
        <v>240</v>
      </c>
      <c r="G575" t="s">
        <v>116</v>
      </c>
    </row>
    <row r="576" spans="2:7" x14ac:dyDescent="0.25">
      <c r="B576" t="s">
        <v>340</v>
      </c>
      <c r="C576" t="s">
        <v>112</v>
      </c>
      <c r="D576" t="s">
        <v>314</v>
      </c>
      <c r="E576" t="s">
        <v>315</v>
      </c>
      <c r="F576" t="s">
        <v>241</v>
      </c>
      <c r="G576" t="s">
        <v>116</v>
      </c>
    </row>
    <row r="577" spans="2:7" x14ac:dyDescent="0.25">
      <c r="B577" t="s">
        <v>341</v>
      </c>
      <c r="C577" t="s">
        <v>112</v>
      </c>
      <c r="D577" t="s">
        <v>314</v>
      </c>
      <c r="E577" t="s">
        <v>315</v>
      </c>
      <c r="F577" t="s">
        <v>242</v>
      </c>
      <c r="G577" t="s">
        <v>116</v>
      </c>
    </row>
    <row r="578" spans="2:7" x14ac:dyDescent="0.25">
      <c r="B578" t="s">
        <v>342</v>
      </c>
      <c r="C578" t="s">
        <v>112</v>
      </c>
      <c r="D578" t="s">
        <v>314</v>
      </c>
      <c r="E578" t="s">
        <v>315</v>
      </c>
      <c r="F578" t="s">
        <v>243</v>
      </c>
      <c r="G578" t="s">
        <v>116</v>
      </c>
    </row>
    <row r="579" spans="2:7" x14ac:dyDescent="0.25">
      <c r="B579" t="s">
        <v>343</v>
      </c>
      <c r="C579" t="s">
        <v>112</v>
      </c>
      <c r="D579" t="s">
        <v>314</v>
      </c>
      <c r="E579" t="s">
        <v>315</v>
      </c>
      <c r="F579" t="s">
        <v>244</v>
      </c>
      <c r="G579" t="s">
        <v>116</v>
      </c>
    </row>
    <row r="580" spans="2:7" x14ac:dyDescent="0.25">
      <c r="B580" t="s">
        <v>344</v>
      </c>
      <c r="C580" t="s">
        <v>112</v>
      </c>
      <c r="D580" t="s">
        <v>314</v>
      </c>
      <c r="E580" t="s">
        <v>315</v>
      </c>
      <c r="F580" t="s">
        <v>245</v>
      </c>
      <c r="G580" t="s">
        <v>116</v>
      </c>
    </row>
    <row r="581" spans="2:7" x14ac:dyDescent="0.25">
      <c r="B581" t="s">
        <v>345</v>
      </c>
      <c r="C581" t="s">
        <v>112</v>
      </c>
      <c r="D581" t="s">
        <v>314</v>
      </c>
      <c r="E581" t="s">
        <v>315</v>
      </c>
      <c r="F581" t="s">
        <v>246</v>
      </c>
      <c r="G581" t="s">
        <v>116</v>
      </c>
    </row>
    <row r="582" spans="2:7" x14ac:dyDescent="0.25">
      <c r="B582" t="s">
        <v>346</v>
      </c>
      <c r="C582" t="s">
        <v>112</v>
      </c>
      <c r="D582" t="s">
        <v>314</v>
      </c>
      <c r="E582" t="s">
        <v>315</v>
      </c>
      <c r="F582" t="s">
        <v>247</v>
      </c>
      <c r="G582" t="s">
        <v>116</v>
      </c>
    </row>
    <row r="583" spans="2:7" x14ac:dyDescent="0.25">
      <c r="B583" t="s">
        <v>347</v>
      </c>
      <c r="C583" t="s">
        <v>112</v>
      </c>
      <c r="D583" t="s">
        <v>314</v>
      </c>
      <c r="E583" t="s">
        <v>315</v>
      </c>
      <c r="F583" t="s">
        <v>248</v>
      </c>
      <c r="G583" t="s">
        <v>116</v>
      </c>
    </row>
    <row r="584" spans="2:7" x14ac:dyDescent="0.25">
      <c r="B584" t="s">
        <v>348</v>
      </c>
      <c r="C584" t="s">
        <v>112</v>
      </c>
      <c r="D584" t="s">
        <v>314</v>
      </c>
      <c r="E584" t="s">
        <v>315</v>
      </c>
      <c r="F584" t="s">
        <v>249</v>
      </c>
      <c r="G584" t="s">
        <v>116</v>
      </c>
    </row>
    <row r="585" spans="2:7" x14ac:dyDescent="0.25">
      <c r="B585" t="s">
        <v>349</v>
      </c>
      <c r="C585" t="s">
        <v>112</v>
      </c>
      <c r="D585" t="s">
        <v>314</v>
      </c>
      <c r="E585" t="s">
        <v>315</v>
      </c>
      <c r="F585" t="s">
        <v>250</v>
      </c>
      <c r="G585" t="s">
        <v>116</v>
      </c>
    </row>
    <row r="586" spans="2:7" x14ac:dyDescent="0.25">
      <c r="B586" t="s">
        <v>350</v>
      </c>
      <c r="C586" t="s">
        <v>112</v>
      </c>
      <c r="D586" t="s">
        <v>314</v>
      </c>
      <c r="E586" t="s">
        <v>315</v>
      </c>
      <c r="F586" t="s">
        <v>251</v>
      </c>
      <c r="G586" t="s">
        <v>116</v>
      </c>
    </row>
    <row r="587" spans="2:7" x14ac:dyDescent="0.25">
      <c r="B587" t="s">
        <v>351</v>
      </c>
      <c r="C587" t="s">
        <v>112</v>
      </c>
      <c r="D587" t="s">
        <v>314</v>
      </c>
      <c r="E587" t="s">
        <v>315</v>
      </c>
      <c r="F587" t="s">
        <v>252</v>
      </c>
      <c r="G587" t="s">
        <v>116</v>
      </c>
    </row>
    <row r="588" spans="2:7" x14ac:dyDescent="0.25">
      <c r="B588" t="s">
        <v>352</v>
      </c>
      <c r="C588" t="s">
        <v>112</v>
      </c>
      <c r="D588" t="s">
        <v>314</v>
      </c>
      <c r="E588" t="s">
        <v>315</v>
      </c>
      <c r="F588" t="s">
        <v>253</v>
      </c>
      <c r="G588" t="s">
        <v>116</v>
      </c>
    </row>
    <row r="589" spans="2:7" x14ac:dyDescent="0.25">
      <c r="B589" t="s">
        <v>353</v>
      </c>
      <c r="C589" t="s">
        <v>112</v>
      </c>
      <c r="D589" t="s">
        <v>314</v>
      </c>
      <c r="E589" t="s">
        <v>315</v>
      </c>
      <c r="F589" t="s">
        <v>254</v>
      </c>
      <c r="G589" t="s">
        <v>116</v>
      </c>
    </row>
    <row r="590" spans="2:7" x14ac:dyDescent="0.25">
      <c r="B590" t="s">
        <v>354</v>
      </c>
      <c r="C590" t="s">
        <v>112</v>
      </c>
      <c r="D590" t="s">
        <v>314</v>
      </c>
      <c r="E590" t="s">
        <v>315</v>
      </c>
      <c r="F590" t="s">
        <v>255</v>
      </c>
      <c r="G590" t="s">
        <v>116</v>
      </c>
    </row>
    <row r="591" spans="2:7" x14ac:dyDescent="0.25">
      <c r="B591" t="s">
        <v>355</v>
      </c>
      <c r="C591" t="s">
        <v>112</v>
      </c>
      <c r="D591" t="s">
        <v>314</v>
      </c>
      <c r="E591" t="s">
        <v>315</v>
      </c>
      <c r="F591" t="s">
        <v>256</v>
      </c>
      <c r="G591" t="s">
        <v>116</v>
      </c>
    </row>
    <row r="592" spans="2:7" x14ac:dyDescent="0.25">
      <c r="B592" t="s">
        <v>356</v>
      </c>
      <c r="C592" t="s">
        <v>112</v>
      </c>
      <c r="D592" t="s">
        <v>314</v>
      </c>
      <c r="E592" t="s">
        <v>315</v>
      </c>
      <c r="F592" t="s">
        <v>257</v>
      </c>
      <c r="G592" t="s">
        <v>116</v>
      </c>
    </row>
    <row r="593" spans="2:7" x14ac:dyDescent="0.25">
      <c r="B593" t="s">
        <v>357</v>
      </c>
      <c r="C593" t="s">
        <v>112</v>
      </c>
      <c r="D593" t="s">
        <v>314</v>
      </c>
      <c r="E593" t="s">
        <v>315</v>
      </c>
      <c r="F593" t="s">
        <v>258</v>
      </c>
      <c r="G593" t="s">
        <v>116</v>
      </c>
    </row>
    <row r="594" spans="2:7" x14ac:dyDescent="0.25">
      <c r="B594" t="s">
        <v>358</v>
      </c>
      <c r="C594" t="s">
        <v>112</v>
      </c>
      <c r="D594" t="s">
        <v>314</v>
      </c>
      <c r="E594" t="s">
        <v>315</v>
      </c>
      <c r="F594" t="s">
        <v>259</v>
      </c>
      <c r="G594" t="s">
        <v>116</v>
      </c>
    </row>
    <row r="595" spans="2:7" x14ac:dyDescent="0.25">
      <c r="B595" t="s">
        <v>359</v>
      </c>
      <c r="C595" t="s">
        <v>112</v>
      </c>
      <c r="D595" t="s">
        <v>314</v>
      </c>
      <c r="E595" t="s">
        <v>315</v>
      </c>
      <c r="F595" t="s">
        <v>260</v>
      </c>
      <c r="G595" t="s">
        <v>116</v>
      </c>
    </row>
    <row r="596" spans="2:7" x14ac:dyDescent="0.25">
      <c r="B596" t="s">
        <v>360</v>
      </c>
      <c r="C596" t="s">
        <v>112</v>
      </c>
      <c r="D596" t="s">
        <v>314</v>
      </c>
      <c r="E596" t="s">
        <v>315</v>
      </c>
      <c r="F596" t="s">
        <v>261</v>
      </c>
      <c r="G596" t="s">
        <v>116</v>
      </c>
    </row>
    <row r="597" spans="2:7" x14ac:dyDescent="0.25">
      <c r="B597" t="s">
        <v>361</v>
      </c>
      <c r="C597" t="s">
        <v>112</v>
      </c>
      <c r="D597" t="s">
        <v>314</v>
      </c>
      <c r="E597" t="s">
        <v>315</v>
      </c>
      <c r="F597" t="s">
        <v>262</v>
      </c>
      <c r="G597" t="s">
        <v>116</v>
      </c>
    </row>
    <row r="598" spans="2:7" x14ac:dyDescent="0.25">
      <c r="B598" t="s">
        <v>362</v>
      </c>
      <c r="C598" t="s">
        <v>112</v>
      </c>
      <c r="D598" t="s">
        <v>314</v>
      </c>
      <c r="E598" t="s">
        <v>315</v>
      </c>
      <c r="F598" t="s">
        <v>263</v>
      </c>
      <c r="G598" t="s">
        <v>116</v>
      </c>
    </row>
    <row r="599" spans="2:7" x14ac:dyDescent="0.25">
      <c r="B599" t="s">
        <v>363</v>
      </c>
      <c r="C599" t="s">
        <v>112</v>
      </c>
      <c r="D599" t="s">
        <v>314</v>
      </c>
      <c r="E599" t="s">
        <v>315</v>
      </c>
      <c r="F599" t="s">
        <v>264</v>
      </c>
      <c r="G599" t="s">
        <v>116</v>
      </c>
    </row>
    <row r="600" spans="2:7" x14ac:dyDescent="0.25">
      <c r="B600" t="s">
        <v>364</v>
      </c>
      <c r="C600" t="s">
        <v>112</v>
      </c>
      <c r="D600" t="s">
        <v>314</v>
      </c>
      <c r="E600" t="s">
        <v>315</v>
      </c>
      <c r="F600" t="s">
        <v>265</v>
      </c>
      <c r="G600" t="s">
        <v>116</v>
      </c>
    </row>
    <row r="601" spans="2:7" x14ac:dyDescent="0.25">
      <c r="B601" t="s">
        <v>365</v>
      </c>
      <c r="C601" t="s">
        <v>112</v>
      </c>
      <c r="D601" t="s">
        <v>314</v>
      </c>
      <c r="E601" t="s">
        <v>315</v>
      </c>
      <c r="F601" t="s">
        <v>266</v>
      </c>
      <c r="G601" t="s">
        <v>116</v>
      </c>
    </row>
    <row r="602" spans="2:7" x14ac:dyDescent="0.25">
      <c r="B602" t="s">
        <v>366</v>
      </c>
      <c r="C602" t="s">
        <v>112</v>
      </c>
      <c r="D602" t="s">
        <v>314</v>
      </c>
      <c r="E602" t="s">
        <v>315</v>
      </c>
      <c r="F602" t="s">
        <v>267</v>
      </c>
      <c r="G602" t="s">
        <v>116</v>
      </c>
    </row>
    <row r="603" spans="2:7" x14ac:dyDescent="0.25">
      <c r="B603" t="s">
        <v>367</v>
      </c>
      <c r="C603" t="s">
        <v>112</v>
      </c>
      <c r="D603" t="s">
        <v>314</v>
      </c>
      <c r="E603" t="s">
        <v>315</v>
      </c>
      <c r="F603" t="s">
        <v>268</v>
      </c>
      <c r="G603" t="s">
        <v>116</v>
      </c>
    </row>
    <row r="604" spans="2:7" x14ac:dyDescent="0.25">
      <c r="B604" t="s">
        <v>368</v>
      </c>
      <c r="C604" t="s">
        <v>112</v>
      </c>
      <c r="D604" t="s">
        <v>314</v>
      </c>
      <c r="E604" t="s">
        <v>315</v>
      </c>
      <c r="F604" t="s">
        <v>269</v>
      </c>
      <c r="G604" t="s">
        <v>116</v>
      </c>
    </row>
    <row r="605" spans="2:7" x14ac:dyDescent="0.25">
      <c r="B605" t="s">
        <v>369</v>
      </c>
      <c r="C605" t="s">
        <v>112</v>
      </c>
      <c r="D605" t="s">
        <v>314</v>
      </c>
      <c r="E605" t="s">
        <v>315</v>
      </c>
      <c r="F605" t="s">
        <v>270</v>
      </c>
      <c r="G605" t="s">
        <v>116</v>
      </c>
    </row>
    <row r="606" spans="2:7" x14ac:dyDescent="0.25">
      <c r="B606" t="s">
        <v>370</v>
      </c>
      <c r="C606" t="s">
        <v>112</v>
      </c>
      <c r="D606" t="s">
        <v>314</v>
      </c>
      <c r="E606" t="s">
        <v>315</v>
      </c>
      <c r="F606" t="s">
        <v>271</v>
      </c>
      <c r="G606" t="s">
        <v>116</v>
      </c>
    </row>
    <row r="607" spans="2:7" x14ac:dyDescent="0.25">
      <c r="B607" t="s">
        <v>371</v>
      </c>
      <c r="C607" t="s">
        <v>112</v>
      </c>
      <c r="D607" t="s">
        <v>314</v>
      </c>
      <c r="E607" t="s">
        <v>315</v>
      </c>
      <c r="F607" t="s">
        <v>272</v>
      </c>
      <c r="G607" t="s">
        <v>116</v>
      </c>
    </row>
    <row r="608" spans="2:7" x14ac:dyDescent="0.25">
      <c r="B608" t="s">
        <v>372</v>
      </c>
      <c r="C608" t="s">
        <v>112</v>
      </c>
      <c r="D608" t="s">
        <v>314</v>
      </c>
      <c r="E608" t="s">
        <v>315</v>
      </c>
      <c r="F608" t="s">
        <v>273</v>
      </c>
      <c r="G608" t="s">
        <v>116</v>
      </c>
    </row>
    <row r="609" spans="2:7" x14ac:dyDescent="0.25">
      <c r="B609" t="s">
        <v>373</v>
      </c>
      <c r="C609" t="s">
        <v>112</v>
      </c>
      <c r="D609" t="s">
        <v>314</v>
      </c>
      <c r="E609" t="s">
        <v>315</v>
      </c>
      <c r="F609" t="s">
        <v>274</v>
      </c>
      <c r="G609" t="s">
        <v>116</v>
      </c>
    </row>
    <row r="610" spans="2:7" x14ac:dyDescent="0.25">
      <c r="B610" t="s">
        <v>374</v>
      </c>
      <c r="C610" t="s">
        <v>112</v>
      </c>
      <c r="D610" t="s">
        <v>314</v>
      </c>
      <c r="E610" t="s">
        <v>315</v>
      </c>
      <c r="F610" t="s">
        <v>275</v>
      </c>
      <c r="G610" t="s">
        <v>116</v>
      </c>
    </row>
    <row r="611" spans="2:7" x14ac:dyDescent="0.25">
      <c r="B611" t="s">
        <v>375</v>
      </c>
      <c r="C611" t="s">
        <v>112</v>
      </c>
      <c r="D611" t="s">
        <v>314</v>
      </c>
      <c r="E611" t="s">
        <v>315</v>
      </c>
      <c r="F611" t="s">
        <v>276</v>
      </c>
      <c r="G611" t="s">
        <v>116</v>
      </c>
    </row>
    <row r="612" spans="2:7" x14ac:dyDescent="0.25">
      <c r="B612" t="s">
        <v>376</v>
      </c>
      <c r="C612" t="s">
        <v>112</v>
      </c>
      <c r="D612" t="s">
        <v>314</v>
      </c>
      <c r="E612" t="s">
        <v>315</v>
      </c>
      <c r="F612" t="s">
        <v>277</v>
      </c>
      <c r="G612" t="s">
        <v>116</v>
      </c>
    </row>
    <row r="613" spans="2:7" x14ac:dyDescent="0.25">
      <c r="B613" t="s">
        <v>377</v>
      </c>
      <c r="C613" t="s">
        <v>112</v>
      </c>
      <c r="D613" t="s">
        <v>314</v>
      </c>
      <c r="E613" t="s">
        <v>315</v>
      </c>
      <c r="F613" t="s">
        <v>278</v>
      </c>
      <c r="G613" t="s">
        <v>116</v>
      </c>
    </row>
    <row r="614" spans="2:7" x14ac:dyDescent="0.25">
      <c r="B614" t="s">
        <v>378</v>
      </c>
      <c r="C614" t="s">
        <v>112</v>
      </c>
      <c r="D614" t="s">
        <v>314</v>
      </c>
      <c r="E614" t="s">
        <v>315</v>
      </c>
      <c r="F614" t="s">
        <v>279</v>
      </c>
      <c r="G614" t="s">
        <v>116</v>
      </c>
    </row>
    <row r="615" spans="2:7" x14ac:dyDescent="0.25">
      <c r="B615" t="s">
        <v>379</v>
      </c>
      <c r="C615" t="s">
        <v>112</v>
      </c>
      <c r="D615" t="s">
        <v>314</v>
      </c>
      <c r="E615" t="s">
        <v>315</v>
      </c>
      <c r="F615" t="s">
        <v>280</v>
      </c>
      <c r="G615" t="s">
        <v>116</v>
      </c>
    </row>
    <row r="616" spans="2:7" x14ac:dyDescent="0.25">
      <c r="B616" t="s">
        <v>380</v>
      </c>
      <c r="C616" t="s">
        <v>112</v>
      </c>
      <c r="D616" t="s">
        <v>314</v>
      </c>
      <c r="E616" t="s">
        <v>315</v>
      </c>
      <c r="F616" t="s">
        <v>281</v>
      </c>
      <c r="G616" t="s">
        <v>116</v>
      </c>
    </row>
    <row r="617" spans="2:7" x14ac:dyDescent="0.25">
      <c r="B617" t="s">
        <v>381</v>
      </c>
      <c r="C617" t="s">
        <v>112</v>
      </c>
      <c r="D617" t="s">
        <v>314</v>
      </c>
      <c r="E617" t="s">
        <v>315</v>
      </c>
      <c r="F617" t="s">
        <v>282</v>
      </c>
      <c r="G617" t="s">
        <v>116</v>
      </c>
    </row>
    <row r="618" spans="2:7" x14ac:dyDescent="0.25">
      <c r="B618" t="s">
        <v>382</v>
      </c>
      <c r="C618" t="s">
        <v>112</v>
      </c>
      <c r="D618" t="s">
        <v>314</v>
      </c>
      <c r="E618" t="s">
        <v>315</v>
      </c>
      <c r="F618" t="s">
        <v>283</v>
      </c>
      <c r="G618" t="s">
        <v>116</v>
      </c>
    </row>
    <row r="619" spans="2:7" x14ac:dyDescent="0.25">
      <c r="B619" t="s">
        <v>383</v>
      </c>
      <c r="C619" t="s">
        <v>112</v>
      </c>
      <c r="D619" t="s">
        <v>314</v>
      </c>
      <c r="E619" t="s">
        <v>315</v>
      </c>
      <c r="F619" t="s">
        <v>284</v>
      </c>
      <c r="G619" t="s">
        <v>116</v>
      </c>
    </row>
    <row r="620" spans="2:7" x14ac:dyDescent="0.25">
      <c r="B620" t="s">
        <v>384</v>
      </c>
      <c r="C620" t="s">
        <v>112</v>
      </c>
      <c r="D620" t="s">
        <v>314</v>
      </c>
      <c r="E620" t="s">
        <v>315</v>
      </c>
      <c r="F620" t="s">
        <v>285</v>
      </c>
      <c r="G620" t="s">
        <v>116</v>
      </c>
    </row>
    <row r="621" spans="2:7" x14ac:dyDescent="0.25">
      <c r="B621" t="s">
        <v>385</v>
      </c>
      <c r="C621" t="s">
        <v>112</v>
      </c>
      <c r="D621" t="s">
        <v>314</v>
      </c>
      <c r="E621" t="s">
        <v>315</v>
      </c>
      <c r="F621" t="s">
        <v>286</v>
      </c>
      <c r="G621" t="s">
        <v>116</v>
      </c>
    </row>
    <row r="622" spans="2:7" x14ac:dyDescent="0.25">
      <c r="B622" t="s">
        <v>386</v>
      </c>
      <c r="C622" t="s">
        <v>112</v>
      </c>
      <c r="D622" t="s">
        <v>314</v>
      </c>
      <c r="E622" t="s">
        <v>315</v>
      </c>
      <c r="F622" t="s">
        <v>287</v>
      </c>
      <c r="G622" t="s">
        <v>116</v>
      </c>
    </row>
    <row r="623" spans="2:7" x14ac:dyDescent="0.25">
      <c r="B623" t="s">
        <v>387</v>
      </c>
      <c r="C623" t="s">
        <v>112</v>
      </c>
      <c r="D623" t="s">
        <v>314</v>
      </c>
      <c r="E623" t="s">
        <v>315</v>
      </c>
      <c r="F623" t="s">
        <v>288</v>
      </c>
      <c r="G623" t="s">
        <v>116</v>
      </c>
    </row>
    <row r="624" spans="2:7" x14ac:dyDescent="0.25">
      <c r="B624" t="s">
        <v>388</v>
      </c>
      <c r="C624" t="s">
        <v>112</v>
      </c>
      <c r="D624" t="s">
        <v>314</v>
      </c>
      <c r="E624" t="s">
        <v>315</v>
      </c>
      <c r="F624" t="s">
        <v>289</v>
      </c>
      <c r="G624" t="s">
        <v>116</v>
      </c>
    </row>
    <row r="625" spans="2:7" x14ac:dyDescent="0.25">
      <c r="B625" t="s">
        <v>389</v>
      </c>
      <c r="C625" t="s">
        <v>112</v>
      </c>
      <c r="D625" t="s">
        <v>314</v>
      </c>
      <c r="E625" t="s">
        <v>315</v>
      </c>
      <c r="F625" t="s">
        <v>290</v>
      </c>
      <c r="G625" t="s">
        <v>116</v>
      </c>
    </row>
    <row r="626" spans="2:7" x14ac:dyDescent="0.25">
      <c r="B626" t="s">
        <v>390</v>
      </c>
      <c r="C626" t="s">
        <v>112</v>
      </c>
      <c r="D626" t="s">
        <v>314</v>
      </c>
      <c r="E626" t="s">
        <v>315</v>
      </c>
      <c r="F626" t="s">
        <v>291</v>
      </c>
      <c r="G626" t="s">
        <v>116</v>
      </c>
    </row>
    <row r="627" spans="2:7" x14ac:dyDescent="0.25">
      <c r="B627" t="s">
        <v>391</v>
      </c>
      <c r="C627" t="s">
        <v>112</v>
      </c>
      <c r="D627" t="s">
        <v>314</v>
      </c>
      <c r="E627" t="s">
        <v>315</v>
      </c>
      <c r="F627" t="s">
        <v>292</v>
      </c>
      <c r="G627" t="s">
        <v>116</v>
      </c>
    </row>
    <row r="628" spans="2:7" x14ac:dyDescent="0.25">
      <c r="B628" t="s">
        <v>392</v>
      </c>
      <c r="C628" t="s">
        <v>112</v>
      </c>
      <c r="D628" t="s">
        <v>314</v>
      </c>
      <c r="E628" t="s">
        <v>315</v>
      </c>
      <c r="F628" t="s">
        <v>293</v>
      </c>
      <c r="G628" t="s">
        <v>116</v>
      </c>
    </row>
    <row r="629" spans="2:7" x14ac:dyDescent="0.25">
      <c r="B629" t="s">
        <v>393</v>
      </c>
      <c r="C629" t="s">
        <v>112</v>
      </c>
      <c r="D629" t="s">
        <v>314</v>
      </c>
      <c r="E629" t="s">
        <v>315</v>
      </c>
      <c r="F629" t="s">
        <v>294</v>
      </c>
      <c r="G629" t="s">
        <v>116</v>
      </c>
    </row>
    <row r="630" spans="2:7" x14ac:dyDescent="0.25">
      <c r="B630" t="s">
        <v>394</v>
      </c>
      <c r="C630" t="s">
        <v>112</v>
      </c>
      <c r="D630" t="s">
        <v>314</v>
      </c>
      <c r="E630" t="s">
        <v>315</v>
      </c>
      <c r="F630" t="s">
        <v>295</v>
      </c>
      <c r="G630" t="s">
        <v>116</v>
      </c>
    </row>
    <row r="631" spans="2:7" x14ac:dyDescent="0.25">
      <c r="B631" t="s">
        <v>395</v>
      </c>
      <c r="C631" t="s">
        <v>112</v>
      </c>
      <c r="D631" t="s">
        <v>314</v>
      </c>
      <c r="E631" t="s">
        <v>315</v>
      </c>
      <c r="F631" t="s">
        <v>296</v>
      </c>
      <c r="G631" t="s">
        <v>116</v>
      </c>
    </row>
    <row r="632" spans="2:7" x14ac:dyDescent="0.25">
      <c r="B632" t="s">
        <v>396</v>
      </c>
      <c r="C632" t="s">
        <v>112</v>
      </c>
      <c r="D632" t="s">
        <v>314</v>
      </c>
      <c r="E632" t="s">
        <v>315</v>
      </c>
      <c r="F632" t="s">
        <v>297</v>
      </c>
      <c r="G632" t="s">
        <v>116</v>
      </c>
    </row>
    <row r="633" spans="2:7" x14ac:dyDescent="0.25">
      <c r="B633" t="s">
        <v>397</v>
      </c>
      <c r="C633" t="s">
        <v>112</v>
      </c>
      <c r="D633" t="s">
        <v>314</v>
      </c>
      <c r="E633" t="s">
        <v>315</v>
      </c>
      <c r="F633" t="s">
        <v>298</v>
      </c>
      <c r="G633" t="s">
        <v>116</v>
      </c>
    </row>
    <row r="634" spans="2:7" x14ac:dyDescent="0.25">
      <c r="B634" t="s">
        <v>398</v>
      </c>
      <c r="C634" t="s">
        <v>112</v>
      </c>
      <c r="D634" t="s">
        <v>314</v>
      </c>
      <c r="E634" t="s">
        <v>315</v>
      </c>
      <c r="F634" t="s">
        <v>299</v>
      </c>
      <c r="G634" t="s">
        <v>116</v>
      </c>
    </row>
    <row r="635" spans="2:7" x14ac:dyDescent="0.25">
      <c r="B635" t="s">
        <v>399</v>
      </c>
      <c r="C635" t="s">
        <v>112</v>
      </c>
      <c r="D635" t="s">
        <v>314</v>
      </c>
      <c r="E635" t="s">
        <v>315</v>
      </c>
      <c r="F635" t="s">
        <v>300</v>
      </c>
      <c r="G635" t="s">
        <v>116</v>
      </c>
    </row>
    <row r="636" spans="2:7" x14ac:dyDescent="0.25">
      <c r="B636" t="s">
        <v>400</v>
      </c>
      <c r="C636" t="s">
        <v>112</v>
      </c>
      <c r="D636" t="s">
        <v>314</v>
      </c>
      <c r="E636" t="s">
        <v>315</v>
      </c>
      <c r="F636" t="s">
        <v>301</v>
      </c>
      <c r="G636" t="s">
        <v>116</v>
      </c>
    </row>
    <row r="637" spans="2:7" x14ac:dyDescent="0.25">
      <c r="B637" t="s">
        <v>401</v>
      </c>
      <c r="C637" t="s">
        <v>112</v>
      </c>
      <c r="D637" t="s">
        <v>314</v>
      </c>
      <c r="E637" t="s">
        <v>315</v>
      </c>
      <c r="F637" t="s">
        <v>302</v>
      </c>
      <c r="G637" t="s">
        <v>116</v>
      </c>
    </row>
    <row r="638" spans="2:7" x14ac:dyDescent="0.25">
      <c r="B638" t="s">
        <v>402</v>
      </c>
      <c r="C638" t="s">
        <v>112</v>
      </c>
      <c r="D638" t="s">
        <v>314</v>
      </c>
      <c r="E638" t="s">
        <v>315</v>
      </c>
      <c r="F638" t="s">
        <v>303</v>
      </c>
      <c r="G638" t="s">
        <v>116</v>
      </c>
    </row>
    <row r="639" spans="2:7" x14ac:dyDescent="0.25">
      <c r="B639" t="s">
        <v>403</v>
      </c>
      <c r="C639" t="s">
        <v>112</v>
      </c>
      <c r="D639" t="s">
        <v>314</v>
      </c>
      <c r="E639" t="s">
        <v>315</v>
      </c>
      <c r="F639" t="s">
        <v>304</v>
      </c>
      <c r="G639" t="s">
        <v>116</v>
      </c>
    </row>
    <row r="640" spans="2:7" x14ac:dyDescent="0.25">
      <c r="B640" t="s">
        <v>404</v>
      </c>
      <c r="C640" t="s">
        <v>112</v>
      </c>
      <c r="D640" t="s">
        <v>314</v>
      </c>
      <c r="E640" t="s">
        <v>315</v>
      </c>
      <c r="F640" t="s">
        <v>305</v>
      </c>
      <c r="G640" t="s">
        <v>116</v>
      </c>
    </row>
    <row r="641" spans="2:7" x14ac:dyDescent="0.25">
      <c r="B641" t="s">
        <v>405</v>
      </c>
      <c r="C641" t="s">
        <v>112</v>
      </c>
      <c r="D641" t="s">
        <v>314</v>
      </c>
      <c r="E641" t="s">
        <v>315</v>
      </c>
      <c r="F641" t="s">
        <v>306</v>
      </c>
      <c r="G641" t="s">
        <v>116</v>
      </c>
    </row>
    <row r="642" spans="2:7" x14ac:dyDescent="0.25">
      <c r="B642" t="s">
        <v>406</v>
      </c>
      <c r="C642" t="s">
        <v>112</v>
      </c>
      <c r="D642" t="s">
        <v>314</v>
      </c>
      <c r="E642" t="s">
        <v>315</v>
      </c>
      <c r="F642" t="s">
        <v>307</v>
      </c>
      <c r="G642" t="s">
        <v>116</v>
      </c>
    </row>
    <row r="643" spans="2:7" x14ac:dyDescent="0.25">
      <c r="B643" t="s">
        <v>407</v>
      </c>
      <c r="C643" t="s">
        <v>112</v>
      </c>
      <c r="D643" t="s">
        <v>314</v>
      </c>
      <c r="E643" t="s">
        <v>315</v>
      </c>
      <c r="F643" t="s">
        <v>308</v>
      </c>
      <c r="G643" t="s">
        <v>116</v>
      </c>
    </row>
    <row r="644" spans="2:7" x14ac:dyDescent="0.25">
      <c r="B644" t="s">
        <v>408</v>
      </c>
      <c r="C644" t="s">
        <v>112</v>
      </c>
      <c r="D644" t="s">
        <v>314</v>
      </c>
      <c r="E644" t="s">
        <v>315</v>
      </c>
      <c r="F644" t="s">
        <v>309</v>
      </c>
      <c r="G644" t="s">
        <v>116</v>
      </c>
    </row>
    <row r="645" spans="2:7" x14ac:dyDescent="0.25">
      <c r="B645" t="s">
        <v>409</v>
      </c>
      <c r="C645" t="s">
        <v>112</v>
      </c>
      <c r="D645" t="s">
        <v>314</v>
      </c>
      <c r="E645" t="s">
        <v>315</v>
      </c>
      <c r="F645" t="s">
        <v>310</v>
      </c>
      <c r="G645" t="s">
        <v>116</v>
      </c>
    </row>
    <row r="646" spans="2:7" x14ac:dyDescent="0.25">
      <c r="B646" t="s">
        <v>410</v>
      </c>
      <c r="C646" t="s">
        <v>112</v>
      </c>
      <c r="D646" t="s">
        <v>314</v>
      </c>
      <c r="E646" t="s">
        <v>315</v>
      </c>
      <c r="F646" t="s">
        <v>311</v>
      </c>
      <c r="G646" t="s">
        <v>116</v>
      </c>
    </row>
    <row r="651" spans="2:7" x14ac:dyDescent="0.25">
      <c r="B651" t="s">
        <v>1814</v>
      </c>
    </row>
    <row r="652" spans="2:7" x14ac:dyDescent="0.25">
      <c r="B652" t="s">
        <v>1815</v>
      </c>
    </row>
    <row r="654" spans="2:7" x14ac:dyDescent="0.25">
      <c r="B654" t="s">
        <v>109</v>
      </c>
    </row>
    <row r="655" spans="2:7" x14ac:dyDescent="0.25">
      <c r="B655" t="s">
        <v>411</v>
      </c>
    </row>
    <row r="656" spans="2:7" x14ac:dyDescent="0.25">
      <c r="B656" t="s">
        <v>412</v>
      </c>
    </row>
    <row r="657" spans="2:2" x14ac:dyDescent="0.25">
      <c r="B657" t="s">
        <v>831</v>
      </c>
    </row>
    <row r="658" spans="2:2" x14ac:dyDescent="0.25">
      <c r="B658" t="s">
        <v>1816</v>
      </c>
    </row>
    <row r="659" spans="2:2" x14ac:dyDescent="0.25">
      <c r="B659" t="s">
        <v>214</v>
      </c>
    </row>
    <row r="660" spans="2:2" x14ac:dyDescent="0.25">
      <c r="B660" t="s">
        <v>217</v>
      </c>
    </row>
    <row r="661" spans="2:2" x14ac:dyDescent="0.25">
      <c r="B661" t="s">
        <v>218</v>
      </c>
    </row>
    <row r="662" spans="2:2" x14ac:dyDescent="0.25">
      <c r="B662" t="s">
        <v>219</v>
      </c>
    </row>
    <row r="663" spans="2:2" x14ac:dyDescent="0.25">
      <c r="B663" t="s">
        <v>220</v>
      </c>
    </row>
    <row r="664" spans="2:2" x14ac:dyDescent="0.25">
      <c r="B664" t="s">
        <v>221</v>
      </c>
    </row>
    <row r="665" spans="2:2" x14ac:dyDescent="0.25">
      <c r="B665" t="s">
        <v>222</v>
      </c>
    </row>
    <row r="666" spans="2:2" x14ac:dyDescent="0.25">
      <c r="B666" t="s">
        <v>223</v>
      </c>
    </row>
    <row r="667" spans="2:2" x14ac:dyDescent="0.25">
      <c r="B667" t="s">
        <v>224</v>
      </c>
    </row>
    <row r="668" spans="2:2" x14ac:dyDescent="0.25">
      <c r="B668" t="s">
        <v>225</v>
      </c>
    </row>
    <row r="669" spans="2:2" x14ac:dyDescent="0.25">
      <c r="B669" t="s">
        <v>226</v>
      </c>
    </row>
    <row r="670" spans="2:2" x14ac:dyDescent="0.25">
      <c r="B670" t="s">
        <v>227</v>
      </c>
    </row>
    <row r="671" spans="2:2" x14ac:dyDescent="0.25">
      <c r="B671" t="s">
        <v>228</v>
      </c>
    </row>
    <row r="672" spans="2:2" x14ac:dyDescent="0.25">
      <c r="B672" t="s">
        <v>229</v>
      </c>
    </row>
    <row r="673" spans="2:2" x14ac:dyDescent="0.25">
      <c r="B673" t="s">
        <v>230</v>
      </c>
    </row>
    <row r="674" spans="2:2" x14ac:dyDescent="0.25">
      <c r="B674" t="s">
        <v>231</v>
      </c>
    </row>
    <row r="675" spans="2:2" x14ac:dyDescent="0.25">
      <c r="B675" t="s">
        <v>232</v>
      </c>
    </row>
    <row r="676" spans="2:2" x14ac:dyDescent="0.25">
      <c r="B676" t="s">
        <v>233</v>
      </c>
    </row>
    <row r="677" spans="2:2" x14ac:dyDescent="0.25">
      <c r="B677" t="s">
        <v>234</v>
      </c>
    </row>
    <row r="678" spans="2:2" x14ac:dyDescent="0.25">
      <c r="B678" t="s">
        <v>235</v>
      </c>
    </row>
    <row r="679" spans="2:2" x14ac:dyDescent="0.25">
      <c r="B679" t="s">
        <v>236</v>
      </c>
    </row>
    <row r="680" spans="2:2" x14ac:dyDescent="0.25">
      <c r="B680" t="s">
        <v>237</v>
      </c>
    </row>
    <row r="681" spans="2:2" x14ac:dyDescent="0.25">
      <c r="B681" t="s">
        <v>238</v>
      </c>
    </row>
    <row r="682" spans="2:2" x14ac:dyDescent="0.25">
      <c r="B682" t="s">
        <v>239</v>
      </c>
    </row>
    <row r="683" spans="2:2" x14ac:dyDescent="0.25">
      <c r="B683" t="s">
        <v>240</v>
      </c>
    </row>
    <row r="684" spans="2:2" x14ac:dyDescent="0.25">
      <c r="B684" t="s">
        <v>241</v>
      </c>
    </row>
    <row r="685" spans="2:2" x14ac:dyDescent="0.25">
      <c r="B685" t="s">
        <v>242</v>
      </c>
    </row>
    <row r="686" spans="2:2" x14ac:dyDescent="0.25">
      <c r="B686" t="s">
        <v>243</v>
      </c>
    </row>
    <row r="687" spans="2:2" x14ac:dyDescent="0.25">
      <c r="B687" t="s">
        <v>244</v>
      </c>
    </row>
    <row r="688" spans="2:2" x14ac:dyDescent="0.25">
      <c r="B688" t="s">
        <v>245</v>
      </c>
    </row>
    <row r="689" spans="2:2" x14ac:dyDescent="0.25">
      <c r="B689" t="s">
        <v>246</v>
      </c>
    </row>
    <row r="690" spans="2:2" x14ac:dyDescent="0.25">
      <c r="B690" t="s">
        <v>247</v>
      </c>
    </row>
    <row r="691" spans="2:2" x14ac:dyDescent="0.25">
      <c r="B691" t="s">
        <v>248</v>
      </c>
    </row>
    <row r="692" spans="2:2" x14ac:dyDescent="0.25">
      <c r="B692" t="s">
        <v>249</v>
      </c>
    </row>
    <row r="693" spans="2:2" x14ac:dyDescent="0.25">
      <c r="B693" t="s">
        <v>250</v>
      </c>
    </row>
    <row r="694" spans="2:2" x14ac:dyDescent="0.25">
      <c r="B694" t="s">
        <v>251</v>
      </c>
    </row>
    <row r="695" spans="2:2" x14ac:dyDescent="0.25">
      <c r="B695" t="s">
        <v>252</v>
      </c>
    </row>
    <row r="696" spans="2:2" x14ac:dyDescent="0.25">
      <c r="B696" t="s">
        <v>253</v>
      </c>
    </row>
    <row r="697" spans="2:2" x14ac:dyDescent="0.25">
      <c r="B697" t="s">
        <v>254</v>
      </c>
    </row>
    <row r="698" spans="2:2" x14ac:dyDescent="0.25">
      <c r="B698" t="s">
        <v>255</v>
      </c>
    </row>
    <row r="699" spans="2:2" x14ac:dyDescent="0.25">
      <c r="B699" t="s">
        <v>256</v>
      </c>
    </row>
    <row r="700" spans="2:2" x14ac:dyDescent="0.25">
      <c r="B700" t="s">
        <v>257</v>
      </c>
    </row>
    <row r="701" spans="2:2" x14ac:dyDescent="0.25">
      <c r="B701" t="s">
        <v>258</v>
      </c>
    </row>
    <row r="702" spans="2:2" x14ac:dyDescent="0.25">
      <c r="B702" t="s">
        <v>259</v>
      </c>
    </row>
    <row r="703" spans="2:2" x14ac:dyDescent="0.25">
      <c r="B703" t="s">
        <v>260</v>
      </c>
    </row>
    <row r="704" spans="2:2" x14ac:dyDescent="0.25">
      <c r="B704" t="s">
        <v>261</v>
      </c>
    </row>
    <row r="705" spans="2:2" x14ac:dyDescent="0.25">
      <c r="B705" t="s">
        <v>262</v>
      </c>
    </row>
    <row r="706" spans="2:2" x14ac:dyDescent="0.25">
      <c r="B706" t="s">
        <v>263</v>
      </c>
    </row>
    <row r="707" spans="2:2" x14ac:dyDescent="0.25">
      <c r="B707" t="s">
        <v>264</v>
      </c>
    </row>
    <row r="708" spans="2:2" x14ac:dyDescent="0.25">
      <c r="B708" t="s">
        <v>265</v>
      </c>
    </row>
    <row r="709" spans="2:2" x14ac:dyDescent="0.25">
      <c r="B709" t="s">
        <v>266</v>
      </c>
    </row>
    <row r="710" spans="2:2" x14ac:dyDescent="0.25">
      <c r="B710" t="s">
        <v>267</v>
      </c>
    </row>
    <row r="711" spans="2:2" x14ac:dyDescent="0.25">
      <c r="B711" t="s">
        <v>268</v>
      </c>
    </row>
    <row r="712" spans="2:2" x14ac:dyDescent="0.25">
      <c r="B712" t="s">
        <v>269</v>
      </c>
    </row>
    <row r="713" spans="2:2" x14ac:dyDescent="0.25">
      <c r="B713" t="s">
        <v>270</v>
      </c>
    </row>
    <row r="714" spans="2:2" x14ac:dyDescent="0.25">
      <c r="B714" t="s">
        <v>271</v>
      </c>
    </row>
    <row r="715" spans="2:2" x14ac:dyDescent="0.25">
      <c r="B715" t="s">
        <v>272</v>
      </c>
    </row>
    <row r="716" spans="2:2" x14ac:dyDescent="0.25">
      <c r="B716" t="s">
        <v>273</v>
      </c>
    </row>
    <row r="717" spans="2:2" x14ac:dyDescent="0.25">
      <c r="B717" t="s">
        <v>274</v>
      </c>
    </row>
    <row r="718" spans="2:2" x14ac:dyDescent="0.25">
      <c r="B718" t="s">
        <v>275</v>
      </c>
    </row>
    <row r="719" spans="2:2" x14ac:dyDescent="0.25">
      <c r="B719" t="s">
        <v>276</v>
      </c>
    </row>
    <row r="720" spans="2:2" x14ac:dyDescent="0.25">
      <c r="B720" t="s">
        <v>277</v>
      </c>
    </row>
    <row r="721" spans="2:2" x14ac:dyDescent="0.25">
      <c r="B721" t="s">
        <v>278</v>
      </c>
    </row>
    <row r="722" spans="2:2" x14ac:dyDescent="0.25">
      <c r="B722" t="s">
        <v>279</v>
      </c>
    </row>
    <row r="723" spans="2:2" x14ac:dyDescent="0.25">
      <c r="B723" t="s">
        <v>280</v>
      </c>
    </row>
    <row r="724" spans="2:2" x14ac:dyDescent="0.25">
      <c r="B724" t="s">
        <v>281</v>
      </c>
    </row>
    <row r="725" spans="2:2" x14ac:dyDescent="0.25">
      <c r="B725" t="s">
        <v>282</v>
      </c>
    </row>
    <row r="726" spans="2:2" x14ac:dyDescent="0.25">
      <c r="B726" t="s">
        <v>283</v>
      </c>
    </row>
    <row r="727" spans="2:2" x14ac:dyDescent="0.25">
      <c r="B727" t="s">
        <v>284</v>
      </c>
    </row>
    <row r="728" spans="2:2" x14ac:dyDescent="0.25">
      <c r="B728" t="s">
        <v>285</v>
      </c>
    </row>
    <row r="729" spans="2:2" x14ac:dyDescent="0.25">
      <c r="B729" t="s">
        <v>286</v>
      </c>
    </row>
    <row r="730" spans="2:2" x14ac:dyDescent="0.25">
      <c r="B730" t="s">
        <v>287</v>
      </c>
    </row>
    <row r="731" spans="2:2" x14ac:dyDescent="0.25">
      <c r="B731" t="s">
        <v>288</v>
      </c>
    </row>
    <row r="732" spans="2:2" x14ac:dyDescent="0.25">
      <c r="B732" t="s">
        <v>289</v>
      </c>
    </row>
    <row r="733" spans="2:2" x14ac:dyDescent="0.25">
      <c r="B733" t="s">
        <v>290</v>
      </c>
    </row>
    <row r="734" spans="2:2" x14ac:dyDescent="0.25">
      <c r="B734" t="s">
        <v>291</v>
      </c>
    </row>
    <row r="735" spans="2:2" x14ac:dyDescent="0.25">
      <c r="B735" t="s">
        <v>292</v>
      </c>
    </row>
    <row r="736" spans="2:2" x14ac:dyDescent="0.25">
      <c r="B736" t="s">
        <v>293</v>
      </c>
    </row>
    <row r="737" spans="2:2" x14ac:dyDescent="0.25">
      <c r="B737" t="s">
        <v>294</v>
      </c>
    </row>
    <row r="738" spans="2:2" x14ac:dyDescent="0.25">
      <c r="B738" t="s">
        <v>295</v>
      </c>
    </row>
    <row r="739" spans="2:2" x14ac:dyDescent="0.25">
      <c r="B739" t="s">
        <v>296</v>
      </c>
    </row>
    <row r="740" spans="2:2" x14ac:dyDescent="0.25">
      <c r="B740" t="s">
        <v>297</v>
      </c>
    </row>
    <row r="741" spans="2:2" x14ac:dyDescent="0.25">
      <c r="B741" t="s">
        <v>298</v>
      </c>
    </row>
    <row r="742" spans="2:2" x14ac:dyDescent="0.25">
      <c r="B742" t="s">
        <v>299</v>
      </c>
    </row>
    <row r="743" spans="2:2" x14ac:dyDescent="0.25">
      <c r="B743" t="s">
        <v>300</v>
      </c>
    </row>
    <row r="744" spans="2:2" x14ac:dyDescent="0.25">
      <c r="B744" t="s">
        <v>301</v>
      </c>
    </row>
    <row r="745" spans="2:2" x14ac:dyDescent="0.25">
      <c r="B745" t="s">
        <v>302</v>
      </c>
    </row>
    <row r="746" spans="2:2" x14ac:dyDescent="0.25">
      <c r="B746" t="s">
        <v>303</v>
      </c>
    </row>
    <row r="747" spans="2:2" x14ac:dyDescent="0.25">
      <c r="B747" t="s">
        <v>304</v>
      </c>
    </row>
    <row r="748" spans="2:2" x14ac:dyDescent="0.25">
      <c r="B748" t="s">
        <v>305</v>
      </c>
    </row>
    <row r="749" spans="2:2" x14ac:dyDescent="0.25">
      <c r="B749" t="s">
        <v>306</v>
      </c>
    </row>
    <row r="750" spans="2:2" x14ac:dyDescent="0.25">
      <c r="B750" t="s">
        <v>307</v>
      </c>
    </row>
    <row r="751" spans="2:2" x14ac:dyDescent="0.25">
      <c r="B751" t="s">
        <v>308</v>
      </c>
    </row>
    <row r="752" spans="2:2" x14ac:dyDescent="0.25">
      <c r="B752" t="s">
        <v>309</v>
      </c>
    </row>
    <row r="753" spans="2:3" x14ac:dyDescent="0.25">
      <c r="B753" t="s">
        <v>310</v>
      </c>
    </row>
    <row r="754" spans="2:3" x14ac:dyDescent="0.25">
      <c r="B754" t="s">
        <v>311</v>
      </c>
    </row>
    <row r="760" spans="2:3" x14ac:dyDescent="0.25">
      <c r="C760" t="s">
        <v>1817</v>
      </c>
    </row>
    <row r="762" spans="2:3" x14ac:dyDescent="0.25">
      <c r="B762" t="s">
        <v>831</v>
      </c>
    </row>
    <row r="763" spans="2:3" x14ac:dyDescent="0.25">
      <c r="B763" t="s">
        <v>1816</v>
      </c>
    </row>
    <row r="764" spans="2:3" x14ac:dyDescent="0.25">
      <c r="B764" t="s">
        <v>228</v>
      </c>
    </row>
    <row r="765" spans="2:3" x14ac:dyDescent="0.25">
      <c r="B765" t="s">
        <v>233</v>
      </c>
    </row>
    <row r="766" spans="2:3" x14ac:dyDescent="0.25">
      <c r="B766" t="s">
        <v>234</v>
      </c>
    </row>
    <row r="767" spans="2:3" x14ac:dyDescent="0.25">
      <c r="B767" t="s">
        <v>235</v>
      </c>
    </row>
    <row r="768" spans="2:3" x14ac:dyDescent="0.25">
      <c r="B768" t="s">
        <v>236</v>
      </c>
    </row>
    <row r="769" spans="2:3" x14ac:dyDescent="0.25">
      <c r="B769" t="s">
        <v>237</v>
      </c>
    </row>
    <row r="770" spans="2:3" x14ac:dyDescent="0.25">
      <c r="B770" t="s">
        <v>239</v>
      </c>
    </row>
    <row r="771" spans="2:3" x14ac:dyDescent="0.25">
      <c r="B771" t="s">
        <v>240</v>
      </c>
    </row>
    <row r="772" spans="2:3" x14ac:dyDescent="0.25">
      <c r="B772" t="s">
        <v>242</v>
      </c>
    </row>
    <row r="773" spans="2:3" x14ac:dyDescent="0.25">
      <c r="B773" t="s">
        <v>243</v>
      </c>
    </row>
    <row r="774" spans="2:3" x14ac:dyDescent="0.25">
      <c r="B774" t="s">
        <v>245</v>
      </c>
    </row>
    <row r="775" spans="2:3" x14ac:dyDescent="0.25">
      <c r="B775" t="s">
        <v>261</v>
      </c>
    </row>
    <row r="776" spans="2:3" x14ac:dyDescent="0.25">
      <c r="B776" t="s">
        <v>1816</v>
      </c>
    </row>
    <row r="778" spans="2:3" x14ac:dyDescent="0.25">
      <c r="C778" t="s">
        <v>1818</v>
      </c>
    </row>
    <row r="780" spans="2:3" x14ac:dyDescent="0.25">
      <c r="B780" t="s">
        <v>1819</v>
      </c>
    </row>
    <row r="781" spans="2:3" x14ac:dyDescent="0.25">
      <c r="B781" t="s">
        <v>1816</v>
      </c>
    </row>
    <row r="782" spans="2:3" x14ac:dyDescent="0.25">
      <c r="B782" t="s">
        <v>214</v>
      </c>
    </row>
    <row r="783" spans="2:3" x14ac:dyDescent="0.25">
      <c r="B783" t="s">
        <v>217</v>
      </c>
    </row>
    <row r="784" spans="2:3" x14ac:dyDescent="0.25">
      <c r="B784" t="s">
        <v>218</v>
      </c>
    </row>
    <row r="785" spans="2:2" x14ac:dyDescent="0.25">
      <c r="B785" t="s">
        <v>219</v>
      </c>
    </row>
    <row r="786" spans="2:2" x14ac:dyDescent="0.25">
      <c r="B786" t="s">
        <v>220</v>
      </c>
    </row>
    <row r="787" spans="2:2" x14ac:dyDescent="0.25">
      <c r="B787" t="s">
        <v>221</v>
      </c>
    </row>
    <row r="788" spans="2:2" x14ac:dyDescent="0.25">
      <c r="B788" t="s">
        <v>222</v>
      </c>
    </row>
    <row r="789" spans="2:2" x14ac:dyDescent="0.25">
      <c r="B789" t="s">
        <v>223</v>
      </c>
    </row>
    <row r="790" spans="2:2" x14ac:dyDescent="0.25">
      <c r="B790" t="s">
        <v>224</v>
      </c>
    </row>
    <row r="791" spans="2:2" x14ac:dyDescent="0.25">
      <c r="B791" t="s">
        <v>225</v>
      </c>
    </row>
    <row r="792" spans="2:2" x14ac:dyDescent="0.25">
      <c r="B792" t="s">
        <v>226</v>
      </c>
    </row>
    <row r="793" spans="2:2" x14ac:dyDescent="0.25">
      <c r="B793" t="s">
        <v>227</v>
      </c>
    </row>
    <row r="794" spans="2:2" x14ac:dyDescent="0.25">
      <c r="B794" t="s">
        <v>228</v>
      </c>
    </row>
    <row r="795" spans="2:2" x14ac:dyDescent="0.25">
      <c r="B795" t="s">
        <v>229</v>
      </c>
    </row>
    <row r="796" spans="2:2" x14ac:dyDescent="0.25">
      <c r="B796" t="s">
        <v>230</v>
      </c>
    </row>
    <row r="797" spans="2:2" x14ac:dyDescent="0.25">
      <c r="B797" t="s">
        <v>231</v>
      </c>
    </row>
    <row r="798" spans="2:2" x14ac:dyDescent="0.25">
      <c r="B798" t="s">
        <v>232</v>
      </c>
    </row>
    <row r="799" spans="2:2" x14ac:dyDescent="0.25">
      <c r="B799" t="s">
        <v>233</v>
      </c>
    </row>
    <row r="800" spans="2:2" x14ac:dyDescent="0.25">
      <c r="B800" t="s">
        <v>234</v>
      </c>
    </row>
    <row r="801" spans="2:2" x14ac:dyDescent="0.25">
      <c r="B801" t="s">
        <v>235</v>
      </c>
    </row>
    <row r="802" spans="2:2" x14ac:dyDescent="0.25">
      <c r="B802" t="s">
        <v>236</v>
      </c>
    </row>
    <row r="803" spans="2:2" x14ac:dyDescent="0.25">
      <c r="B803" t="s">
        <v>237</v>
      </c>
    </row>
    <row r="804" spans="2:2" x14ac:dyDescent="0.25">
      <c r="B804" t="s">
        <v>238</v>
      </c>
    </row>
    <row r="805" spans="2:2" x14ac:dyDescent="0.25">
      <c r="B805" t="s">
        <v>239</v>
      </c>
    </row>
    <row r="806" spans="2:2" x14ac:dyDescent="0.25">
      <c r="B806" t="s">
        <v>240</v>
      </c>
    </row>
    <row r="807" spans="2:2" x14ac:dyDescent="0.25">
      <c r="B807" t="s">
        <v>241</v>
      </c>
    </row>
    <row r="808" spans="2:2" x14ac:dyDescent="0.25">
      <c r="B808" t="s">
        <v>242</v>
      </c>
    </row>
    <row r="809" spans="2:2" x14ac:dyDescent="0.25">
      <c r="B809" t="s">
        <v>243</v>
      </c>
    </row>
    <row r="810" spans="2:2" x14ac:dyDescent="0.25">
      <c r="B810" t="s">
        <v>244</v>
      </c>
    </row>
    <row r="811" spans="2:2" x14ac:dyDescent="0.25">
      <c r="B811" t="s">
        <v>245</v>
      </c>
    </row>
    <row r="812" spans="2:2" x14ac:dyDescent="0.25">
      <c r="B812" t="s">
        <v>246</v>
      </c>
    </row>
    <row r="813" spans="2:2" x14ac:dyDescent="0.25">
      <c r="B813" t="s">
        <v>247</v>
      </c>
    </row>
    <row r="814" spans="2:2" x14ac:dyDescent="0.25">
      <c r="B814" t="s">
        <v>248</v>
      </c>
    </row>
    <row r="815" spans="2:2" x14ac:dyDescent="0.25">
      <c r="B815" t="s">
        <v>249</v>
      </c>
    </row>
    <row r="816" spans="2:2" x14ac:dyDescent="0.25">
      <c r="B816" t="s">
        <v>250</v>
      </c>
    </row>
    <row r="817" spans="2:2" x14ac:dyDescent="0.25">
      <c r="B817" t="s">
        <v>251</v>
      </c>
    </row>
    <row r="818" spans="2:2" x14ac:dyDescent="0.25">
      <c r="B818" t="s">
        <v>252</v>
      </c>
    </row>
    <row r="819" spans="2:2" x14ac:dyDescent="0.25">
      <c r="B819" t="s">
        <v>253</v>
      </c>
    </row>
    <row r="820" spans="2:2" x14ac:dyDescent="0.25">
      <c r="B820" t="s">
        <v>254</v>
      </c>
    </row>
    <row r="821" spans="2:2" x14ac:dyDescent="0.25">
      <c r="B821" t="s">
        <v>255</v>
      </c>
    </row>
    <row r="822" spans="2:2" x14ac:dyDescent="0.25">
      <c r="B822" t="s">
        <v>256</v>
      </c>
    </row>
    <row r="823" spans="2:2" x14ac:dyDescent="0.25">
      <c r="B823" t="s">
        <v>257</v>
      </c>
    </row>
    <row r="824" spans="2:2" x14ac:dyDescent="0.25">
      <c r="B824" t="s">
        <v>258</v>
      </c>
    </row>
    <row r="825" spans="2:2" x14ac:dyDescent="0.25">
      <c r="B825" t="s">
        <v>259</v>
      </c>
    </row>
    <row r="826" spans="2:2" x14ac:dyDescent="0.25">
      <c r="B826" t="s">
        <v>260</v>
      </c>
    </row>
    <row r="827" spans="2:2" x14ac:dyDescent="0.25">
      <c r="B827" t="s">
        <v>261</v>
      </c>
    </row>
    <row r="828" spans="2:2" x14ac:dyDescent="0.25">
      <c r="B828" t="s">
        <v>262</v>
      </c>
    </row>
    <row r="829" spans="2:2" x14ac:dyDescent="0.25">
      <c r="B829" t="s">
        <v>263</v>
      </c>
    </row>
    <row r="830" spans="2:2" x14ac:dyDescent="0.25">
      <c r="B830" t="s">
        <v>264</v>
      </c>
    </row>
    <row r="831" spans="2:2" x14ac:dyDescent="0.25">
      <c r="B831" t="s">
        <v>265</v>
      </c>
    </row>
    <row r="832" spans="2:2" x14ac:dyDescent="0.25">
      <c r="B832" t="s">
        <v>266</v>
      </c>
    </row>
    <row r="833" spans="2:2" x14ac:dyDescent="0.25">
      <c r="B833" t="s">
        <v>267</v>
      </c>
    </row>
    <row r="834" spans="2:2" x14ac:dyDescent="0.25">
      <c r="B834" t="s">
        <v>268</v>
      </c>
    </row>
    <row r="835" spans="2:2" x14ac:dyDescent="0.25">
      <c r="B835" t="s">
        <v>269</v>
      </c>
    </row>
    <row r="836" spans="2:2" x14ac:dyDescent="0.25">
      <c r="B836" t="s">
        <v>270</v>
      </c>
    </row>
    <row r="837" spans="2:2" x14ac:dyDescent="0.25">
      <c r="B837" t="s">
        <v>271</v>
      </c>
    </row>
    <row r="838" spans="2:2" x14ac:dyDescent="0.25">
      <c r="B838" t="s">
        <v>272</v>
      </c>
    </row>
    <row r="839" spans="2:2" x14ac:dyDescent="0.25">
      <c r="B839" t="s">
        <v>273</v>
      </c>
    </row>
    <row r="840" spans="2:2" x14ac:dyDescent="0.25">
      <c r="B840" t="s">
        <v>274</v>
      </c>
    </row>
    <row r="841" spans="2:2" x14ac:dyDescent="0.25">
      <c r="B841" t="s">
        <v>275</v>
      </c>
    </row>
    <row r="842" spans="2:2" x14ac:dyDescent="0.25">
      <c r="B842" t="s">
        <v>276</v>
      </c>
    </row>
    <row r="843" spans="2:2" x14ac:dyDescent="0.25">
      <c r="B843" t="s">
        <v>277</v>
      </c>
    </row>
    <row r="844" spans="2:2" x14ac:dyDescent="0.25">
      <c r="B844" t="s">
        <v>278</v>
      </c>
    </row>
    <row r="845" spans="2:2" x14ac:dyDescent="0.25">
      <c r="B845" t="s">
        <v>279</v>
      </c>
    </row>
    <row r="846" spans="2:2" x14ac:dyDescent="0.25">
      <c r="B846" t="s">
        <v>280</v>
      </c>
    </row>
    <row r="847" spans="2:2" x14ac:dyDescent="0.25">
      <c r="B847" t="s">
        <v>281</v>
      </c>
    </row>
    <row r="848" spans="2:2" x14ac:dyDescent="0.25">
      <c r="B848" t="s">
        <v>282</v>
      </c>
    </row>
    <row r="849" spans="2:2" x14ac:dyDescent="0.25">
      <c r="B849" t="s">
        <v>283</v>
      </c>
    </row>
    <row r="850" spans="2:2" x14ac:dyDescent="0.25">
      <c r="B850" t="s">
        <v>284</v>
      </c>
    </row>
    <row r="851" spans="2:2" x14ac:dyDescent="0.25">
      <c r="B851" t="s">
        <v>285</v>
      </c>
    </row>
    <row r="852" spans="2:2" x14ac:dyDescent="0.25">
      <c r="B852" t="s">
        <v>286</v>
      </c>
    </row>
    <row r="853" spans="2:2" x14ac:dyDescent="0.25">
      <c r="B853" t="s">
        <v>287</v>
      </c>
    </row>
    <row r="854" spans="2:2" x14ac:dyDescent="0.25">
      <c r="B854" t="s">
        <v>288</v>
      </c>
    </row>
    <row r="855" spans="2:2" x14ac:dyDescent="0.25">
      <c r="B855" t="s">
        <v>289</v>
      </c>
    </row>
    <row r="856" spans="2:2" x14ac:dyDescent="0.25">
      <c r="B856" t="s">
        <v>290</v>
      </c>
    </row>
    <row r="857" spans="2:2" x14ac:dyDescent="0.25">
      <c r="B857" t="s">
        <v>291</v>
      </c>
    </row>
    <row r="858" spans="2:2" x14ac:dyDescent="0.25">
      <c r="B858" t="s">
        <v>292</v>
      </c>
    </row>
    <row r="859" spans="2:2" x14ac:dyDescent="0.25">
      <c r="B859" t="s">
        <v>293</v>
      </c>
    </row>
    <row r="860" spans="2:2" x14ac:dyDescent="0.25">
      <c r="B860" t="s">
        <v>294</v>
      </c>
    </row>
    <row r="861" spans="2:2" x14ac:dyDescent="0.25">
      <c r="B861" t="s">
        <v>295</v>
      </c>
    </row>
    <row r="862" spans="2:2" x14ac:dyDescent="0.25">
      <c r="B862" t="s">
        <v>296</v>
      </c>
    </row>
    <row r="863" spans="2:2" x14ac:dyDescent="0.25">
      <c r="B863" t="s">
        <v>297</v>
      </c>
    </row>
    <row r="864" spans="2:2" x14ac:dyDescent="0.25">
      <c r="B864" t="s">
        <v>298</v>
      </c>
    </row>
    <row r="865" spans="2:2" x14ac:dyDescent="0.25">
      <c r="B865" t="s">
        <v>299</v>
      </c>
    </row>
    <row r="866" spans="2:2" x14ac:dyDescent="0.25">
      <c r="B866" t="s">
        <v>300</v>
      </c>
    </row>
    <row r="867" spans="2:2" x14ac:dyDescent="0.25">
      <c r="B867" t="s">
        <v>301</v>
      </c>
    </row>
    <row r="868" spans="2:2" x14ac:dyDescent="0.25">
      <c r="B868" t="s">
        <v>302</v>
      </c>
    </row>
    <row r="869" spans="2:2" x14ac:dyDescent="0.25">
      <c r="B869" t="s">
        <v>303</v>
      </c>
    </row>
    <row r="870" spans="2:2" x14ac:dyDescent="0.25">
      <c r="B870" t="s">
        <v>304</v>
      </c>
    </row>
    <row r="871" spans="2:2" x14ac:dyDescent="0.25">
      <c r="B871" t="s">
        <v>305</v>
      </c>
    </row>
    <row r="872" spans="2:2" x14ac:dyDescent="0.25">
      <c r="B872" t="s">
        <v>306</v>
      </c>
    </row>
    <row r="873" spans="2:2" x14ac:dyDescent="0.25">
      <c r="B873" t="s">
        <v>307</v>
      </c>
    </row>
    <row r="874" spans="2:2" x14ac:dyDescent="0.25">
      <c r="B874" t="s">
        <v>308</v>
      </c>
    </row>
    <row r="875" spans="2:2" x14ac:dyDescent="0.25">
      <c r="B875" t="s">
        <v>309</v>
      </c>
    </row>
    <row r="876" spans="2:2" x14ac:dyDescent="0.25">
      <c r="B876" t="s">
        <v>310</v>
      </c>
    </row>
    <row r="877" spans="2:2" x14ac:dyDescent="0.25">
      <c r="B877" t="s">
        <v>416</v>
      </c>
    </row>
    <row r="878" spans="2:2" x14ac:dyDescent="0.25">
      <c r="B878" t="s">
        <v>424</v>
      </c>
    </row>
    <row r="880" spans="2:2" x14ac:dyDescent="0.25">
      <c r="B880" t="s">
        <v>417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89AB-0367-449F-92C5-BDF5B092BB8E}">
  <dimension ref="C5:H282"/>
  <sheetViews>
    <sheetView workbookViewId="0">
      <selection activeCell="B253" sqref="B1:K1048576"/>
    </sheetView>
  </sheetViews>
  <sheetFormatPr defaultRowHeight="15.75" x14ac:dyDescent="0.25"/>
  <cols>
    <col min="3" max="3" width="15.375" customWidth="1"/>
  </cols>
  <sheetData>
    <row r="5" spans="3:8" x14ac:dyDescent="0.25">
      <c r="C5" t="s">
        <v>849</v>
      </c>
      <c r="D5" t="s">
        <v>850</v>
      </c>
    </row>
    <row r="6" spans="3:8" x14ac:dyDescent="0.25">
      <c r="D6" t="s">
        <v>851</v>
      </c>
    </row>
    <row r="7" spans="3:8" x14ac:dyDescent="0.25">
      <c r="D7" t="s">
        <v>852</v>
      </c>
    </row>
    <row r="8" spans="3:8" x14ac:dyDescent="0.25">
      <c r="D8" t="s">
        <v>853</v>
      </c>
    </row>
    <row r="9" spans="3:8" x14ac:dyDescent="0.25">
      <c r="D9" t="s">
        <v>854</v>
      </c>
      <c r="E9" t="s">
        <v>855</v>
      </c>
    </row>
    <row r="10" spans="3:8" x14ac:dyDescent="0.25">
      <c r="E10" t="s">
        <v>422</v>
      </c>
    </row>
    <row r="12" spans="3:8" x14ac:dyDescent="0.25">
      <c r="C12">
        <v>3</v>
      </c>
      <c r="D12">
        <v>29</v>
      </c>
      <c r="E12" t="s">
        <v>856</v>
      </c>
      <c r="F12">
        <v>0</v>
      </c>
      <c r="G12" t="s">
        <v>857</v>
      </c>
      <c r="H12">
        <v>10.488</v>
      </c>
    </row>
    <row r="13" spans="3:8" x14ac:dyDescent="0.25">
      <c r="C13">
        <v>3</v>
      </c>
      <c r="D13">
        <v>29</v>
      </c>
      <c r="E13" t="s">
        <v>858</v>
      </c>
      <c r="F13">
        <v>0</v>
      </c>
      <c r="G13" t="s">
        <v>857</v>
      </c>
      <c r="H13">
        <v>16.045000000000002</v>
      </c>
    </row>
    <row r="14" spans="3:8" x14ac:dyDescent="0.25">
      <c r="C14">
        <v>3</v>
      </c>
      <c r="D14">
        <v>29</v>
      </c>
      <c r="E14" t="s">
        <v>859</v>
      </c>
      <c r="F14">
        <v>0</v>
      </c>
      <c r="G14" t="s">
        <v>857</v>
      </c>
      <c r="H14">
        <v>7.8659999999999997</v>
      </c>
    </row>
    <row r="15" spans="3:8" x14ac:dyDescent="0.25">
      <c r="C15">
        <v>3</v>
      </c>
      <c r="D15">
        <v>30</v>
      </c>
      <c r="E15" t="s">
        <v>856</v>
      </c>
      <c r="F15">
        <v>0</v>
      </c>
      <c r="G15" t="s">
        <v>857</v>
      </c>
      <c r="H15">
        <v>12.472</v>
      </c>
    </row>
    <row r="16" spans="3:8" x14ac:dyDescent="0.25">
      <c r="C16">
        <v>3</v>
      </c>
      <c r="D16">
        <v>30</v>
      </c>
      <c r="E16" t="s">
        <v>858</v>
      </c>
      <c r="F16">
        <v>0</v>
      </c>
      <c r="G16" t="s">
        <v>857</v>
      </c>
      <c r="H16">
        <v>9.9079999999999995</v>
      </c>
    </row>
    <row r="17" spans="3:8" x14ac:dyDescent="0.25">
      <c r="C17">
        <v>3</v>
      </c>
      <c r="D17">
        <v>30</v>
      </c>
      <c r="E17" t="s">
        <v>859</v>
      </c>
      <c r="F17">
        <v>0</v>
      </c>
      <c r="G17" t="s">
        <v>857</v>
      </c>
      <c r="H17">
        <v>8.4450000000000003</v>
      </c>
    </row>
    <row r="18" spans="3:8" x14ac:dyDescent="0.25">
      <c r="C18">
        <v>3</v>
      </c>
      <c r="D18">
        <v>31</v>
      </c>
      <c r="E18" t="s">
        <v>856</v>
      </c>
      <c r="F18">
        <v>0</v>
      </c>
      <c r="G18" t="s">
        <v>857</v>
      </c>
      <c r="H18">
        <v>9.31</v>
      </c>
    </row>
    <row r="19" spans="3:8" x14ac:dyDescent="0.25">
      <c r="C19">
        <v>3</v>
      </c>
      <c r="D19">
        <v>31</v>
      </c>
      <c r="E19" t="s">
        <v>858</v>
      </c>
      <c r="F19">
        <v>0</v>
      </c>
      <c r="G19" t="s">
        <v>857</v>
      </c>
      <c r="H19">
        <v>9.0609999999999999</v>
      </c>
    </row>
    <row r="20" spans="3:8" x14ac:dyDescent="0.25">
      <c r="C20">
        <v>3</v>
      </c>
      <c r="D20">
        <v>31</v>
      </c>
      <c r="E20" t="s">
        <v>859</v>
      </c>
      <c r="F20">
        <v>0</v>
      </c>
      <c r="G20" t="s">
        <v>857</v>
      </c>
      <c r="H20">
        <v>11.436999999999999</v>
      </c>
    </row>
    <row r="21" spans="3:8" x14ac:dyDescent="0.25">
      <c r="C21">
        <v>3</v>
      </c>
      <c r="D21">
        <v>32</v>
      </c>
      <c r="E21" t="s">
        <v>856</v>
      </c>
      <c r="F21">
        <v>0</v>
      </c>
      <c r="G21" t="s">
        <v>857</v>
      </c>
      <c r="H21">
        <v>9.8810000000000002</v>
      </c>
    </row>
    <row r="22" spans="3:8" x14ac:dyDescent="0.25">
      <c r="C22">
        <v>3</v>
      </c>
      <c r="D22">
        <v>32</v>
      </c>
      <c r="E22" t="s">
        <v>858</v>
      </c>
      <c r="F22">
        <v>0</v>
      </c>
      <c r="G22" t="s">
        <v>857</v>
      </c>
      <c r="H22">
        <v>10.153</v>
      </c>
    </row>
    <row r="23" spans="3:8" x14ac:dyDescent="0.25">
      <c r="C23">
        <v>3</v>
      </c>
      <c r="D23">
        <v>32</v>
      </c>
      <c r="E23" t="s">
        <v>859</v>
      </c>
      <c r="F23">
        <v>0</v>
      </c>
      <c r="G23" t="s">
        <v>857</v>
      </c>
      <c r="H23">
        <v>7.3860000000000001</v>
      </c>
    </row>
    <row r="24" spans="3:8" x14ac:dyDescent="0.25">
      <c r="C24">
        <v>3</v>
      </c>
      <c r="D24">
        <v>33</v>
      </c>
      <c r="E24" t="s">
        <v>856</v>
      </c>
      <c r="F24">
        <v>0</v>
      </c>
      <c r="G24" t="s">
        <v>857</v>
      </c>
      <c r="H24">
        <v>6.3259999999999996</v>
      </c>
    </row>
    <row r="25" spans="3:8" x14ac:dyDescent="0.25">
      <c r="C25">
        <v>3</v>
      </c>
      <c r="D25">
        <v>33</v>
      </c>
      <c r="E25" t="s">
        <v>858</v>
      </c>
      <c r="F25">
        <v>0</v>
      </c>
      <c r="G25" t="s">
        <v>857</v>
      </c>
      <c r="H25">
        <v>12.007999999999999</v>
      </c>
    </row>
    <row r="26" spans="3:8" x14ac:dyDescent="0.25">
      <c r="C26">
        <v>3</v>
      </c>
      <c r="D26">
        <v>33</v>
      </c>
      <c r="E26" t="s">
        <v>859</v>
      </c>
      <c r="F26">
        <v>0</v>
      </c>
      <c r="G26" t="s">
        <v>857</v>
      </c>
      <c r="H26">
        <v>8.9390000000000001</v>
      </c>
    </row>
    <row r="27" spans="3:8" x14ac:dyDescent="0.25">
      <c r="C27">
        <v>3</v>
      </c>
      <c r="D27">
        <v>34</v>
      </c>
      <c r="E27" t="s">
        <v>856</v>
      </c>
      <c r="F27">
        <v>750</v>
      </c>
      <c r="G27" t="s">
        <v>860</v>
      </c>
      <c r="H27">
        <v>1.0349999999999999</v>
      </c>
    </row>
    <row r="28" spans="3:8" x14ac:dyDescent="0.25">
      <c r="C28">
        <v>3</v>
      </c>
      <c r="D28">
        <v>34</v>
      </c>
      <c r="E28" t="s">
        <v>858</v>
      </c>
      <c r="F28">
        <v>750</v>
      </c>
      <c r="G28" t="s">
        <v>860</v>
      </c>
      <c r="H28">
        <v>1.5760000000000001</v>
      </c>
    </row>
    <row r="29" spans="3:8" x14ac:dyDescent="0.25">
      <c r="C29">
        <v>3</v>
      </c>
      <c r="D29">
        <v>34</v>
      </c>
      <c r="E29" t="s">
        <v>859</v>
      </c>
      <c r="F29">
        <v>750</v>
      </c>
      <c r="G29" t="s">
        <v>860</v>
      </c>
      <c r="H29">
        <v>1.381</v>
      </c>
    </row>
    <row r="30" spans="3:8" x14ac:dyDescent="0.25">
      <c r="C30">
        <v>3</v>
      </c>
      <c r="D30">
        <v>35</v>
      </c>
      <c r="E30" t="s">
        <v>856</v>
      </c>
      <c r="F30">
        <v>750</v>
      </c>
      <c r="G30" t="s">
        <v>860</v>
      </c>
      <c r="H30">
        <v>1.6319999999999999</v>
      </c>
    </row>
    <row r="31" spans="3:8" x14ac:dyDescent="0.25">
      <c r="C31">
        <v>3</v>
      </c>
      <c r="D31">
        <v>35</v>
      </c>
      <c r="E31" t="s">
        <v>858</v>
      </c>
      <c r="F31">
        <v>750</v>
      </c>
      <c r="G31" t="s">
        <v>860</v>
      </c>
      <c r="H31">
        <v>1.173</v>
      </c>
    </row>
    <row r="32" spans="3:8" x14ac:dyDescent="0.25">
      <c r="C32">
        <v>3</v>
      </c>
      <c r="D32">
        <v>35</v>
      </c>
      <c r="E32" t="s">
        <v>859</v>
      </c>
      <c r="F32">
        <v>750</v>
      </c>
      <c r="G32" t="s">
        <v>860</v>
      </c>
      <c r="H32">
        <v>0.61599999999999999</v>
      </c>
    </row>
    <row r="33" spans="3:8" x14ac:dyDescent="0.25">
      <c r="C33">
        <v>3</v>
      </c>
      <c r="D33">
        <v>36</v>
      </c>
      <c r="E33" t="s">
        <v>856</v>
      </c>
      <c r="F33">
        <v>750</v>
      </c>
      <c r="G33" t="s">
        <v>860</v>
      </c>
      <c r="H33">
        <v>1.48</v>
      </c>
    </row>
    <row r="34" spans="3:8" x14ac:dyDescent="0.25">
      <c r="C34">
        <v>3</v>
      </c>
      <c r="D34">
        <v>36</v>
      </c>
      <c r="E34" t="s">
        <v>858</v>
      </c>
      <c r="F34">
        <v>750</v>
      </c>
      <c r="G34" t="s">
        <v>860</v>
      </c>
      <c r="H34">
        <v>1.0660000000000001</v>
      </c>
    </row>
    <row r="35" spans="3:8" x14ac:dyDescent="0.25">
      <c r="C35">
        <v>3</v>
      </c>
      <c r="D35">
        <v>37</v>
      </c>
      <c r="E35" t="s">
        <v>856</v>
      </c>
      <c r="F35">
        <v>325</v>
      </c>
      <c r="G35" t="s">
        <v>861</v>
      </c>
      <c r="H35">
        <v>1.4490000000000001</v>
      </c>
    </row>
    <row r="36" spans="3:8" x14ac:dyDescent="0.25">
      <c r="C36">
        <v>3</v>
      </c>
      <c r="D36">
        <v>37</v>
      </c>
      <c r="E36" t="s">
        <v>858</v>
      </c>
      <c r="F36">
        <v>325</v>
      </c>
      <c r="G36" t="s">
        <v>861</v>
      </c>
      <c r="H36">
        <v>1.1659999999999999</v>
      </c>
    </row>
    <row r="37" spans="3:8" x14ac:dyDescent="0.25">
      <c r="C37">
        <v>3</v>
      </c>
      <c r="D37">
        <v>37</v>
      </c>
      <c r="E37" t="s">
        <v>859</v>
      </c>
      <c r="F37">
        <v>325</v>
      </c>
      <c r="G37" t="s">
        <v>861</v>
      </c>
      <c r="H37">
        <v>0.872</v>
      </c>
    </row>
    <row r="38" spans="3:8" x14ac:dyDescent="0.25">
      <c r="C38">
        <v>3</v>
      </c>
      <c r="D38">
        <v>38</v>
      </c>
      <c r="E38" t="s">
        <v>856</v>
      </c>
      <c r="F38">
        <v>325</v>
      </c>
      <c r="G38" t="s">
        <v>861</v>
      </c>
      <c r="H38">
        <v>1.004</v>
      </c>
    </row>
    <row r="39" spans="3:8" x14ac:dyDescent="0.25">
      <c r="C39">
        <v>3</v>
      </c>
      <c r="D39">
        <v>38</v>
      </c>
      <c r="E39" t="s">
        <v>858</v>
      </c>
      <c r="F39">
        <v>325</v>
      </c>
      <c r="G39" t="s">
        <v>861</v>
      </c>
      <c r="H39">
        <v>1.8120000000000001</v>
      </c>
    </row>
    <row r="40" spans="3:8" x14ac:dyDescent="0.25">
      <c r="C40">
        <v>3</v>
      </c>
      <c r="D40">
        <v>38</v>
      </c>
      <c r="E40" t="s">
        <v>859</v>
      </c>
      <c r="F40">
        <v>325</v>
      </c>
      <c r="G40" t="s">
        <v>861</v>
      </c>
      <c r="H40">
        <v>1.4119999999999999</v>
      </c>
    </row>
    <row r="41" spans="3:8" x14ac:dyDescent="0.25">
      <c r="C41">
        <v>3</v>
      </c>
      <c r="D41">
        <v>39</v>
      </c>
      <c r="E41" t="s">
        <v>856</v>
      </c>
      <c r="F41">
        <v>325</v>
      </c>
      <c r="G41" t="s">
        <v>861</v>
      </c>
      <c r="H41">
        <v>1.018</v>
      </c>
    </row>
    <row r="42" spans="3:8" x14ac:dyDescent="0.25">
      <c r="C42">
        <v>3</v>
      </c>
      <c r="D42">
        <v>39</v>
      </c>
      <c r="E42" t="s">
        <v>858</v>
      </c>
      <c r="F42">
        <v>325</v>
      </c>
      <c r="G42" t="s">
        <v>861</v>
      </c>
      <c r="H42">
        <v>0.91900000000000004</v>
      </c>
    </row>
    <row r="43" spans="3:8" x14ac:dyDescent="0.25">
      <c r="C43">
        <v>3</v>
      </c>
      <c r="D43">
        <v>39</v>
      </c>
      <c r="E43" t="s">
        <v>859</v>
      </c>
      <c r="F43">
        <v>325</v>
      </c>
      <c r="G43" t="s">
        <v>861</v>
      </c>
      <c r="H43">
        <v>1.6559999999999999</v>
      </c>
    </row>
    <row r="45" spans="3:8" x14ac:dyDescent="0.25">
      <c r="C45" t="s">
        <v>423</v>
      </c>
    </row>
    <row r="46" spans="3:8" x14ac:dyDescent="0.25">
      <c r="C46" t="s">
        <v>862</v>
      </c>
    </row>
    <row r="47" spans="3:8" x14ac:dyDescent="0.25">
      <c r="C47" t="s">
        <v>863</v>
      </c>
      <c r="D47" t="s">
        <v>864</v>
      </c>
    </row>
    <row r="48" spans="3:8" x14ac:dyDescent="0.25">
      <c r="C48" t="s">
        <v>865</v>
      </c>
    </row>
    <row r="49" spans="3:5" x14ac:dyDescent="0.25">
      <c r="C49" t="s">
        <v>866</v>
      </c>
    </row>
    <row r="50" spans="3:5" x14ac:dyDescent="0.25">
      <c r="C50" t="s">
        <v>867</v>
      </c>
    </row>
    <row r="51" spans="3:5" x14ac:dyDescent="0.25">
      <c r="C51" t="s">
        <v>423</v>
      </c>
    </row>
    <row r="52" spans="3:5" x14ac:dyDescent="0.25">
      <c r="C52" t="s">
        <v>868</v>
      </c>
    </row>
    <row r="53" spans="3:5" x14ac:dyDescent="0.25">
      <c r="C53" t="s">
        <v>869</v>
      </c>
    </row>
    <row r="58" spans="3:5" x14ac:dyDescent="0.25">
      <c r="C58" t="s">
        <v>870</v>
      </c>
      <c r="D58" t="s">
        <v>871</v>
      </c>
    </row>
    <row r="59" spans="3:5" x14ac:dyDescent="0.25">
      <c r="C59" t="s">
        <v>872</v>
      </c>
    </row>
    <row r="60" spans="3:5" x14ac:dyDescent="0.25">
      <c r="C60" t="s">
        <v>873</v>
      </c>
    </row>
    <row r="61" spans="3:5" x14ac:dyDescent="0.25">
      <c r="C61" t="s">
        <v>854</v>
      </c>
    </row>
    <row r="62" spans="3:5" x14ac:dyDescent="0.25">
      <c r="C62" t="s">
        <v>855</v>
      </c>
    </row>
    <row r="63" spans="3:5" x14ac:dyDescent="0.25">
      <c r="E63" t="s">
        <v>422</v>
      </c>
    </row>
    <row r="66" spans="3:8" x14ac:dyDescent="0.25">
      <c r="C66">
        <v>6</v>
      </c>
      <c r="D66">
        <v>71</v>
      </c>
      <c r="E66" t="s">
        <v>856</v>
      </c>
      <c r="F66">
        <v>0</v>
      </c>
      <c r="G66" t="s">
        <v>857</v>
      </c>
      <c r="H66">
        <v>9.5139999999999993</v>
      </c>
    </row>
    <row r="67" spans="3:8" x14ac:dyDescent="0.25">
      <c r="C67">
        <v>6</v>
      </c>
      <c r="D67">
        <v>71</v>
      </c>
      <c r="E67" t="s">
        <v>858</v>
      </c>
      <c r="F67">
        <v>0</v>
      </c>
      <c r="G67" t="s">
        <v>857</v>
      </c>
      <c r="H67">
        <v>11.750999999999999</v>
      </c>
    </row>
    <row r="68" spans="3:8" x14ac:dyDescent="0.25">
      <c r="C68">
        <v>6</v>
      </c>
      <c r="D68">
        <v>71</v>
      </c>
      <c r="E68" t="s">
        <v>859</v>
      </c>
      <c r="F68">
        <v>0</v>
      </c>
      <c r="G68" t="s">
        <v>857</v>
      </c>
      <c r="H68">
        <v>11.375</v>
      </c>
    </row>
    <row r="69" spans="3:8" x14ac:dyDescent="0.25">
      <c r="C69">
        <v>6</v>
      </c>
      <c r="D69">
        <v>72</v>
      </c>
      <c r="E69" t="s">
        <v>856</v>
      </c>
      <c r="F69">
        <v>0</v>
      </c>
      <c r="G69" t="s">
        <v>857</v>
      </c>
      <c r="H69">
        <v>9.5139999999999993</v>
      </c>
    </row>
    <row r="70" spans="3:8" x14ac:dyDescent="0.25">
      <c r="C70">
        <v>6</v>
      </c>
      <c r="D70">
        <v>72</v>
      </c>
      <c r="E70" t="s">
        <v>858</v>
      </c>
      <c r="F70">
        <v>0</v>
      </c>
      <c r="G70" t="s">
        <v>857</v>
      </c>
      <c r="H70">
        <v>10.893000000000001</v>
      </c>
    </row>
    <row r="71" spans="3:8" x14ac:dyDescent="0.25">
      <c r="C71">
        <v>6</v>
      </c>
      <c r="D71">
        <v>72</v>
      </c>
      <c r="E71" t="s">
        <v>859</v>
      </c>
      <c r="F71">
        <v>0</v>
      </c>
      <c r="G71" t="s">
        <v>857</v>
      </c>
      <c r="H71">
        <v>10.488</v>
      </c>
    </row>
    <row r="72" spans="3:8" x14ac:dyDescent="0.25">
      <c r="C72">
        <v>6</v>
      </c>
      <c r="D72">
        <v>73</v>
      </c>
      <c r="E72" t="s">
        <v>856</v>
      </c>
      <c r="F72">
        <v>0</v>
      </c>
      <c r="G72" t="s">
        <v>857</v>
      </c>
      <c r="H72">
        <v>11.162000000000001</v>
      </c>
    </row>
    <row r="73" spans="3:8" x14ac:dyDescent="0.25">
      <c r="C73">
        <v>6</v>
      </c>
      <c r="D73">
        <v>73</v>
      </c>
      <c r="E73" t="s">
        <v>858</v>
      </c>
      <c r="F73">
        <v>0</v>
      </c>
      <c r="G73" t="s">
        <v>857</v>
      </c>
      <c r="H73">
        <v>8.6539999999999999</v>
      </c>
    </row>
    <row r="74" spans="3:8" x14ac:dyDescent="0.25">
      <c r="C74">
        <v>6</v>
      </c>
      <c r="D74">
        <v>73</v>
      </c>
      <c r="E74" t="s">
        <v>859</v>
      </c>
      <c r="F74">
        <v>0</v>
      </c>
      <c r="G74" t="s">
        <v>857</v>
      </c>
      <c r="H74">
        <v>14.28</v>
      </c>
    </row>
    <row r="75" spans="3:8" x14ac:dyDescent="0.25">
      <c r="C75">
        <v>6</v>
      </c>
      <c r="D75">
        <v>74</v>
      </c>
      <c r="E75" t="s">
        <v>856</v>
      </c>
      <c r="F75">
        <v>11</v>
      </c>
      <c r="G75" t="s">
        <v>874</v>
      </c>
      <c r="H75">
        <v>17.709</v>
      </c>
    </row>
    <row r="76" spans="3:8" x14ac:dyDescent="0.25">
      <c r="C76">
        <v>6</v>
      </c>
      <c r="D76">
        <v>74</v>
      </c>
      <c r="E76" t="s">
        <v>858</v>
      </c>
      <c r="F76">
        <v>11</v>
      </c>
      <c r="G76" t="s">
        <v>874</v>
      </c>
      <c r="H76">
        <v>11.847</v>
      </c>
    </row>
    <row r="77" spans="3:8" x14ac:dyDescent="0.25">
      <c r="C77">
        <v>6</v>
      </c>
      <c r="D77">
        <v>74</v>
      </c>
      <c r="E77" t="s">
        <v>859</v>
      </c>
      <c r="F77">
        <v>11</v>
      </c>
      <c r="G77" t="s">
        <v>874</v>
      </c>
      <c r="H77">
        <v>11.593</v>
      </c>
    </row>
    <row r="78" spans="3:8" x14ac:dyDescent="0.25">
      <c r="C78">
        <v>6</v>
      </c>
      <c r="D78">
        <v>75</v>
      </c>
      <c r="E78" t="s">
        <v>856</v>
      </c>
      <c r="F78">
        <v>11</v>
      </c>
      <c r="G78" t="s">
        <v>874</v>
      </c>
      <c r="H78">
        <v>6.3860000000000001</v>
      </c>
    </row>
    <row r="79" spans="3:8" x14ac:dyDescent="0.25">
      <c r="C79">
        <v>6</v>
      </c>
      <c r="D79">
        <v>75</v>
      </c>
      <c r="E79" t="s">
        <v>858</v>
      </c>
      <c r="F79">
        <v>11</v>
      </c>
      <c r="G79" t="s">
        <v>874</v>
      </c>
      <c r="H79">
        <v>5.4580000000000002</v>
      </c>
    </row>
    <row r="80" spans="3:8" x14ac:dyDescent="0.25">
      <c r="C80">
        <v>6</v>
      </c>
      <c r="D80">
        <v>75</v>
      </c>
      <c r="E80" t="s">
        <v>859</v>
      </c>
      <c r="F80">
        <v>11</v>
      </c>
      <c r="G80" t="s">
        <v>874</v>
      </c>
      <c r="H80">
        <v>7.5890000000000004</v>
      </c>
    </row>
    <row r="81" spans="3:8" x14ac:dyDescent="0.25">
      <c r="C81">
        <v>6</v>
      </c>
      <c r="D81">
        <v>76</v>
      </c>
      <c r="E81" t="s">
        <v>856</v>
      </c>
      <c r="F81">
        <v>11</v>
      </c>
      <c r="G81" t="s">
        <v>874</v>
      </c>
      <c r="H81">
        <v>6.4340000000000002</v>
      </c>
    </row>
    <row r="82" spans="3:8" x14ac:dyDescent="0.25">
      <c r="C82">
        <v>6</v>
      </c>
      <c r="D82">
        <v>76</v>
      </c>
      <c r="E82" t="s">
        <v>858</v>
      </c>
      <c r="F82">
        <v>11</v>
      </c>
      <c r="G82" t="s">
        <v>874</v>
      </c>
      <c r="H82">
        <v>7.3109999999999999</v>
      </c>
    </row>
    <row r="83" spans="3:8" x14ac:dyDescent="0.25">
      <c r="C83">
        <v>6</v>
      </c>
      <c r="D83">
        <v>76</v>
      </c>
      <c r="E83" t="s">
        <v>859</v>
      </c>
      <c r="F83">
        <v>11</v>
      </c>
      <c r="G83" t="s">
        <v>874</v>
      </c>
      <c r="H83">
        <v>7.8869999999999996</v>
      </c>
    </row>
    <row r="84" spans="3:8" x14ac:dyDescent="0.25">
      <c r="C84">
        <v>6</v>
      </c>
      <c r="D84">
        <v>77</v>
      </c>
      <c r="E84" t="s">
        <v>856</v>
      </c>
      <c r="F84">
        <v>33</v>
      </c>
      <c r="G84" t="s">
        <v>874</v>
      </c>
      <c r="H84">
        <v>9.9890000000000008</v>
      </c>
    </row>
    <row r="85" spans="3:8" x14ac:dyDescent="0.25">
      <c r="C85">
        <v>6</v>
      </c>
      <c r="D85">
        <v>77</v>
      </c>
      <c r="E85" t="s">
        <v>858</v>
      </c>
      <c r="F85">
        <v>33</v>
      </c>
      <c r="G85" t="s">
        <v>874</v>
      </c>
      <c r="H85">
        <v>5.65</v>
      </c>
    </row>
    <row r="86" spans="3:8" x14ac:dyDescent="0.25">
      <c r="C86">
        <v>6</v>
      </c>
      <c r="D86">
        <v>77</v>
      </c>
      <c r="E86" t="s">
        <v>859</v>
      </c>
      <c r="F86">
        <v>33</v>
      </c>
      <c r="G86" t="s">
        <v>874</v>
      </c>
      <c r="H86">
        <v>8.56</v>
      </c>
    </row>
    <row r="87" spans="3:8" x14ac:dyDescent="0.25">
      <c r="C87">
        <v>6</v>
      </c>
      <c r="D87">
        <v>78</v>
      </c>
      <c r="E87" t="s">
        <v>856</v>
      </c>
      <c r="F87">
        <v>33</v>
      </c>
      <c r="G87" t="s">
        <v>874</v>
      </c>
      <c r="H87">
        <v>6.49</v>
      </c>
    </row>
    <row r="88" spans="3:8" x14ac:dyDescent="0.25">
      <c r="C88">
        <v>6</v>
      </c>
      <c r="D88">
        <v>78</v>
      </c>
      <c r="E88" t="s">
        <v>858</v>
      </c>
      <c r="F88">
        <v>33</v>
      </c>
      <c r="G88" t="s">
        <v>874</v>
      </c>
      <c r="H88">
        <v>5.5549999999999997</v>
      </c>
    </row>
    <row r="89" spans="3:8" x14ac:dyDescent="0.25">
      <c r="C89">
        <v>6</v>
      </c>
      <c r="D89">
        <v>78</v>
      </c>
      <c r="E89" t="s">
        <v>859</v>
      </c>
      <c r="F89">
        <v>33</v>
      </c>
      <c r="G89" t="s">
        <v>874</v>
      </c>
      <c r="H89">
        <v>6.2030000000000003</v>
      </c>
    </row>
    <row r="90" spans="3:8" x14ac:dyDescent="0.25">
      <c r="C90">
        <v>6</v>
      </c>
      <c r="D90">
        <v>79</v>
      </c>
      <c r="E90" t="s">
        <v>856</v>
      </c>
      <c r="F90">
        <v>33</v>
      </c>
      <c r="G90" t="s">
        <v>874</v>
      </c>
      <c r="H90">
        <v>6.2489999999999997</v>
      </c>
    </row>
    <row r="91" spans="3:8" x14ac:dyDescent="0.25">
      <c r="C91">
        <v>6</v>
      </c>
      <c r="D91">
        <v>79</v>
      </c>
      <c r="E91" t="s">
        <v>858</v>
      </c>
      <c r="F91">
        <v>33</v>
      </c>
      <c r="G91" t="s">
        <v>874</v>
      </c>
      <c r="H91">
        <v>7.718</v>
      </c>
    </row>
    <row r="92" spans="3:8" x14ac:dyDescent="0.25">
      <c r="C92">
        <v>6</v>
      </c>
      <c r="D92">
        <v>79</v>
      </c>
      <c r="E92" t="s">
        <v>859</v>
      </c>
      <c r="F92">
        <v>33</v>
      </c>
      <c r="G92" t="s">
        <v>874</v>
      </c>
      <c r="H92">
        <v>6.968</v>
      </c>
    </row>
    <row r="93" spans="3:8" x14ac:dyDescent="0.25">
      <c r="C93">
        <v>6</v>
      </c>
      <c r="D93">
        <v>80</v>
      </c>
      <c r="E93" t="s">
        <v>856</v>
      </c>
      <c r="F93">
        <v>100</v>
      </c>
      <c r="G93" t="s">
        <v>874</v>
      </c>
      <c r="H93">
        <v>2.75</v>
      </c>
    </row>
    <row r="94" spans="3:8" x14ac:dyDescent="0.25">
      <c r="C94">
        <v>6</v>
      </c>
      <c r="D94">
        <v>80</v>
      </c>
      <c r="E94" t="s">
        <v>858</v>
      </c>
      <c r="F94">
        <v>100</v>
      </c>
      <c r="G94" t="s">
        <v>874</v>
      </c>
      <c r="H94">
        <v>3.5409999999999999</v>
      </c>
    </row>
    <row r="95" spans="3:8" x14ac:dyDescent="0.25">
      <c r="C95">
        <v>6</v>
      </c>
      <c r="D95">
        <v>80</v>
      </c>
      <c r="E95" t="s">
        <v>859</v>
      </c>
      <c r="F95">
        <v>100</v>
      </c>
      <c r="G95" t="s">
        <v>874</v>
      </c>
      <c r="H95">
        <v>1.2210000000000001</v>
      </c>
    </row>
    <row r="96" spans="3:8" x14ac:dyDescent="0.25">
      <c r="C96">
        <v>6</v>
      </c>
      <c r="D96">
        <v>81</v>
      </c>
      <c r="E96" t="s">
        <v>856</v>
      </c>
      <c r="F96">
        <v>100</v>
      </c>
      <c r="G96" t="s">
        <v>874</v>
      </c>
      <c r="H96">
        <v>1.9770000000000001</v>
      </c>
    </row>
    <row r="97" spans="3:8" x14ac:dyDescent="0.25">
      <c r="C97">
        <v>6</v>
      </c>
      <c r="D97">
        <v>81</v>
      </c>
      <c r="E97" t="s">
        <v>858</v>
      </c>
      <c r="F97">
        <v>100</v>
      </c>
      <c r="G97" t="s">
        <v>874</v>
      </c>
      <c r="H97">
        <v>3.8420000000000001</v>
      </c>
    </row>
    <row r="98" spans="3:8" x14ac:dyDescent="0.25">
      <c r="C98">
        <v>6</v>
      </c>
      <c r="D98">
        <v>81</v>
      </c>
      <c r="E98" t="s">
        <v>859</v>
      </c>
      <c r="F98">
        <v>100</v>
      </c>
      <c r="G98" t="s">
        <v>874</v>
      </c>
      <c r="H98">
        <v>2.6539999999999999</v>
      </c>
    </row>
    <row r="99" spans="3:8" x14ac:dyDescent="0.25">
      <c r="C99">
        <v>6</v>
      </c>
      <c r="D99">
        <v>82</v>
      </c>
      <c r="E99" t="s">
        <v>856</v>
      </c>
      <c r="F99">
        <v>100</v>
      </c>
      <c r="G99" t="s">
        <v>874</v>
      </c>
      <c r="H99">
        <v>2.4569999999999999</v>
      </c>
    </row>
    <row r="100" spans="3:8" x14ac:dyDescent="0.25">
      <c r="C100">
        <v>6</v>
      </c>
      <c r="D100">
        <v>82</v>
      </c>
      <c r="E100" t="s">
        <v>858</v>
      </c>
      <c r="F100">
        <v>100</v>
      </c>
      <c r="G100" t="s">
        <v>874</v>
      </c>
      <c r="H100">
        <v>1.484</v>
      </c>
    </row>
    <row r="101" spans="3:8" x14ac:dyDescent="0.25">
      <c r="C101">
        <v>6</v>
      </c>
      <c r="D101">
        <v>82</v>
      </c>
      <c r="E101" t="s">
        <v>859</v>
      </c>
      <c r="F101">
        <v>100</v>
      </c>
      <c r="G101" t="s">
        <v>874</v>
      </c>
      <c r="H101">
        <v>2.3889999999999998</v>
      </c>
    </row>
    <row r="102" spans="3:8" x14ac:dyDescent="0.25">
      <c r="C102">
        <v>6</v>
      </c>
      <c r="D102">
        <v>83</v>
      </c>
      <c r="E102" t="s">
        <v>856</v>
      </c>
      <c r="F102">
        <v>300</v>
      </c>
      <c r="G102" t="s">
        <v>874</v>
      </c>
      <c r="H102">
        <v>0.93799999999999994</v>
      </c>
    </row>
    <row r="103" spans="3:8" x14ac:dyDescent="0.25">
      <c r="C103">
        <v>6</v>
      </c>
      <c r="D103">
        <v>83</v>
      </c>
      <c r="E103" t="s">
        <v>858</v>
      </c>
      <c r="F103">
        <v>300</v>
      </c>
      <c r="G103" t="s">
        <v>874</v>
      </c>
      <c r="H103">
        <v>0.71699999999999997</v>
      </c>
    </row>
    <row r="104" spans="3:8" x14ac:dyDescent="0.25">
      <c r="C104">
        <v>6</v>
      </c>
      <c r="D104">
        <v>83</v>
      </c>
      <c r="E104" t="s">
        <v>859</v>
      </c>
      <c r="F104">
        <v>300</v>
      </c>
      <c r="G104" t="s">
        <v>874</v>
      </c>
      <c r="H104">
        <v>0.747</v>
      </c>
    </row>
    <row r="105" spans="3:8" x14ac:dyDescent="0.25">
      <c r="C105">
        <v>6</v>
      </c>
      <c r="D105">
        <v>84</v>
      </c>
      <c r="E105" t="s">
        <v>856</v>
      </c>
      <c r="F105">
        <v>300</v>
      </c>
      <c r="G105" t="s">
        <v>874</v>
      </c>
      <c r="H105">
        <v>0.747</v>
      </c>
    </row>
    <row r="106" spans="3:8" x14ac:dyDescent="0.25">
      <c r="C106">
        <v>6</v>
      </c>
      <c r="D106">
        <v>84</v>
      </c>
      <c r="E106" t="s">
        <v>858</v>
      </c>
      <c r="F106">
        <v>300</v>
      </c>
      <c r="G106" t="s">
        <v>874</v>
      </c>
      <c r="H106">
        <v>0.67100000000000004</v>
      </c>
    </row>
    <row r="107" spans="3:8" x14ac:dyDescent="0.25">
      <c r="C107">
        <v>6</v>
      </c>
      <c r="D107">
        <v>84</v>
      </c>
      <c r="E107" t="s">
        <v>859</v>
      </c>
      <c r="F107">
        <v>300</v>
      </c>
      <c r="G107" t="s">
        <v>874</v>
      </c>
      <c r="H107">
        <v>0.70899999999999996</v>
      </c>
    </row>
    <row r="109" spans="3:8" x14ac:dyDescent="0.25">
      <c r="C109" t="s">
        <v>423</v>
      </c>
    </row>
    <row r="110" spans="3:8" x14ac:dyDescent="0.25">
      <c r="C110" t="s">
        <v>862</v>
      </c>
    </row>
    <row r="111" spans="3:8" x14ac:dyDescent="0.25">
      <c r="C111" t="s">
        <v>863</v>
      </c>
      <c r="D111" t="s">
        <v>864</v>
      </c>
    </row>
    <row r="112" spans="3:8" x14ac:dyDescent="0.25">
      <c r="C112" t="s">
        <v>875</v>
      </c>
    </row>
    <row r="113" spans="3:6" x14ac:dyDescent="0.25">
      <c r="C113" t="s">
        <v>876</v>
      </c>
    </row>
    <row r="114" spans="3:6" x14ac:dyDescent="0.25">
      <c r="C114" t="s">
        <v>877</v>
      </c>
    </row>
    <row r="115" spans="3:6" x14ac:dyDescent="0.25">
      <c r="C115" t="s">
        <v>878</v>
      </c>
    </row>
    <row r="116" spans="3:6" x14ac:dyDescent="0.25">
      <c r="C116" t="s">
        <v>423</v>
      </c>
    </row>
    <row r="117" spans="3:6" x14ac:dyDescent="0.25">
      <c r="C117" t="s">
        <v>879</v>
      </c>
    </row>
    <row r="119" spans="3:6" x14ac:dyDescent="0.25">
      <c r="C119" t="s">
        <v>880</v>
      </c>
      <c r="D119" t="s">
        <v>881</v>
      </c>
    </row>
    <row r="120" spans="3:6" x14ac:dyDescent="0.25">
      <c r="C120" t="s">
        <v>873</v>
      </c>
    </row>
    <row r="121" spans="3:6" x14ac:dyDescent="0.25">
      <c r="C121" t="s">
        <v>854</v>
      </c>
    </row>
    <row r="122" spans="3:6" x14ac:dyDescent="0.25">
      <c r="E122" t="s">
        <v>422</v>
      </c>
    </row>
    <row r="123" spans="3:6" x14ac:dyDescent="0.25">
      <c r="C123">
        <v>17</v>
      </c>
      <c r="D123" t="s">
        <v>882</v>
      </c>
      <c r="E123" t="s">
        <v>883</v>
      </c>
      <c r="F123" t="s">
        <v>884</v>
      </c>
    </row>
    <row r="124" spans="3:6" x14ac:dyDescent="0.25">
      <c r="C124">
        <v>18</v>
      </c>
      <c r="D124" t="s">
        <v>885</v>
      </c>
      <c r="E124" t="s">
        <v>883</v>
      </c>
      <c r="F124" t="s">
        <v>886</v>
      </c>
    </row>
    <row r="125" spans="3:6" x14ac:dyDescent="0.25">
      <c r="C125">
        <v>19</v>
      </c>
      <c r="D125" t="s">
        <v>887</v>
      </c>
      <c r="E125" t="s">
        <v>883</v>
      </c>
      <c r="F125" t="s">
        <v>888</v>
      </c>
    </row>
    <row r="126" spans="3:6" x14ac:dyDescent="0.25">
      <c r="C126">
        <v>20</v>
      </c>
      <c r="D126" t="s">
        <v>889</v>
      </c>
      <c r="E126" t="s">
        <v>883</v>
      </c>
      <c r="F126" t="s">
        <v>890</v>
      </c>
    </row>
    <row r="127" spans="3:6" x14ac:dyDescent="0.25">
      <c r="C127">
        <v>21</v>
      </c>
      <c r="D127" t="s">
        <v>891</v>
      </c>
      <c r="E127" t="s">
        <v>883</v>
      </c>
      <c r="F127" t="s">
        <v>892</v>
      </c>
    </row>
    <row r="128" spans="3:6" x14ac:dyDescent="0.25">
      <c r="C128">
        <v>22</v>
      </c>
      <c r="D128" t="s">
        <v>893</v>
      </c>
      <c r="E128" t="s">
        <v>883</v>
      </c>
      <c r="F128" t="s">
        <v>894</v>
      </c>
    </row>
    <row r="129" spans="3:6" x14ac:dyDescent="0.25">
      <c r="C129">
        <v>23</v>
      </c>
      <c r="D129" t="s">
        <v>895</v>
      </c>
      <c r="E129" t="s">
        <v>883</v>
      </c>
      <c r="F129" t="s">
        <v>896</v>
      </c>
    </row>
    <row r="130" spans="3:6" x14ac:dyDescent="0.25">
      <c r="C130">
        <v>24</v>
      </c>
      <c r="D130" t="s">
        <v>897</v>
      </c>
      <c r="E130" t="s">
        <v>883</v>
      </c>
      <c r="F130" t="s">
        <v>898</v>
      </c>
    </row>
    <row r="131" spans="3:6" x14ac:dyDescent="0.25">
      <c r="C131">
        <v>25</v>
      </c>
      <c r="D131" t="s">
        <v>899</v>
      </c>
      <c r="E131" t="s">
        <v>883</v>
      </c>
      <c r="F131" t="s">
        <v>900</v>
      </c>
    </row>
    <row r="132" spans="3:6" x14ac:dyDescent="0.25">
      <c r="C132">
        <v>26</v>
      </c>
      <c r="D132" t="s">
        <v>901</v>
      </c>
      <c r="E132" t="s">
        <v>902</v>
      </c>
      <c r="F132">
        <v>16.626000000000001</v>
      </c>
    </row>
    <row r="133" spans="3:6" x14ac:dyDescent="0.25">
      <c r="C133">
        <v>24</v>
      </c>
      <c r="D133" t="s">
        <v>903</v>
      </c>
      <c r="E133" t="s">
        <v>902</v>
      </c>
      <c r="F133">
        <v>7.5039999999999996</v>
      </c>
    </row>
    <row r="134" spans="3:6" x14ac:dyDescent="0.25">
      <c r="C134">
        <v>28</v>
      </c>
      <c r="D134" t="s">
        <v>904</v>
      </c>
      <c r="E134" t="s">
        <v>902</v>
      </c>
      <c r="F134">
        <v>9.1310000000000002</v>
      </c>
    </row>
    <row r="135" spans="3:6" x14ac:dyDescent="0.25">
      <c r="C135">
        <v>29</v>
      </c>
      <c r="D135" t="s">
        <v>905</v>
      </c>
      <c r="E135" t="s">
        <v>902</v>
      </c>
      <c r="F135">
        <v>11.75</v>
      </c>
    </row>
    <row r="136" spans="3:6" x14ac:dyDescent="0.25">
      <c r="C136">
        <v>30</v>
      </c>
      <c r="D136" t="s">
        <v>906</v>
      </c>
      <c r="E136" t="s">
        <v>902</v>
      </c>
      <c r="F136">
        <v>10.726000000000001</v>
      </c>
    </row>
    <row r="137" spans="3:6" x14ac:dyDescent="0.25">
      <c r="C137">
        <v>31</v>
      </c>
      <c r="D137" t="s">
        <v>907</v>
      </c>
      <c r="E137" t="s">
        <v>902</v>
      </c>
      <c r="F137">
        <v>9.702</v>
      </c>
    </row>
    <row r="138" spans="3:6" x14ac:dyDescent="0.25">
      <c r="C138">
        <v>32</v>
      </c>
      <c r="D138" t="s">
        <v>908</v>
      </c>
      <c r="E138" t="s">
        <v>902</v>
      </c>
      <c r="F138">
        <v>14.92</v>
      </c>
    </row>
    <row r="139" spans="3:6" x14ac:dyDescent="0.25">
      <c r="C139">
        <v>33</v>
      </c>
      <c r="D139" t="s">
        <v>909</v>
      </c>
      <c r="E139" t="s">
        <v>902</v>
      </c>
      <c r="F139">
        <v>30.08</v>
      </c>
    </row>
    <row r="140" spans="3:6" x14ac:dyDescent="0.25">
      <c r="C140">
        <v>34</v>
      </c>
      <c r="D140" t="s">
        <v>910</v>
      </c>
      <c r="E140" t="s">
        <v>902</v>
      </c>
      <c r="F140">
        <v>12.124000000000001</v>
      </c>
    </row>
    <row r="141" spans="3:6" x14ac:dyDescent="0.25">
      <c r="C141">
        <v>35</v>
      </c>
      <c r="D141" t="s">
        <v>911</v>
      </c>
      <c r="E141" t="s">
        <v>912</v>
      </c>
      <c r="F141">
        <v>2.8809999999999998</v>
      </c>
    </row>
    <row r="142" spans="3:6" x14ac:dyDescent="0.25">
      <c r="C142">
        <v>36</v>
      </c>
      <c r="D142" t="s">
        <v>913</v>
      </c>
      <c r="E142" t="s">
        <v>912</v>
      </c>
      <c r="F142">
        <v>2.4329999999999998</v>
      </c>
    </row>
    <row r="143" spans="3:6" x14ac:dyDescent="0.25">
      <c r="C143">
        <v>37</v>
      </c>
      <c r="D143" t="s">
        <v>914</v>
      </c>
      <c r="E143" t="s">
        <v>912</v>
      </c>
      <c r="F143">
        <v>15.896000000000001</v>
      </c>
    </row>
    <row r="144" spans="3:6" x14ac:dyDescent="0.25">
      <c r="C144">
        <v>38</v>
      </c>
      <c r="D144" t="s">
        <v>915</v>
      </c>
      <c r="E144" t="s">
        <v>912</v>
      </c>
      <c r="F144">
        <v>11.765000000000001</v>
      </c>
    </row>
    <row r="145" spans="3:6" x14ac:dyDescent="0.25">
      <c r="C145">
        <v>39</v>
      </c>
      <c r="D145" t="s">
        <v>916</v>
      </c>
      <c r="E145" t="s">
        <v>912</v>
      </c>
      <c r="F145">
        <v>16.297000000000001</v>
      </c>
    </row>
    <row r="146" spans="3:6" x14ac:dyDescent="0.25">
      <c r="C146">
        <v>40</v>
      </c>
      <c r="D146" t="s">
        <v>917</v>
      </c>
      <c r="E146" t="s">
        <v>912</v>
      </c>
      <c r="F146">
        <v>10.712</v>
      </c>
    </row>
    <row r="147" spans="3:6" x14ac:dyDescent="0.25">
      <c r="C147">
        <v>41</v>
      </c>
      <c r="D147" t="s">
        <v>918</v>
      </c>
      <c r="E147" t="s">
        <v>919</v>
      </c>
      <c r="F147">
        <v>4.8319999999999999</v>
      </c>
    </row>
    <row r="148" spans="3:6" x14ac:dyDescent="0.25">
      <c r="C148">
        <v>42</v>
      </c>
      <c r="D148" t="s">
        <v>920</v>
      </c>
      <c r="E148" t="s">
        <v>919</v>
      </c>
      <c r="F148">
        <v>4.8029999999999999</v>
      </c>
    </row>
    <row r="149" spans="3:6" x14ac:dyDescent="0.25">
      <c r="C149">
        <v>43</v>
      </c>
      <c r="D149" t="s">
        <v>921</v>
      </c>
      <c r="E149" t="s">
        <v>919</v>
      </c>
      <c r="F149">
        <v>4.718</v>
      </c>
    </row>
    <row r="150" spans="3:6" x14ac:dyDescent="0.25">
      <c r="C150">
        <v>44</v>
      </c>
      <c r="D150" t="s">
        <v>922</v>
      </c>
      <c r="E150" t="s">
        <v>919</v>
      </c>
      <c r="F150">
        <v>4.3460000000000001</v>
      </c>
    </row>
    <row r="151" spans="3:6" x14ac:dyDescent="0.25">
      <c r="C151">
        <v>45</v>
      </c>
      <c r="D151" t="s">
        <v>923</v>
      </c>
      <c r="E151" t="s">
        <v>919</v>
      </c>
      <c r="F151">
        <v>5.34</v>
      </c>
    </row>
    <row r="152" spans="3:6" x14ac:dyDescent="0.25">
      <c r="C152">
        <v>46</v>
      </c>
      <c r="D152" t="s">
        <v>924</v>
      </c>
      <c r="E152" t="s">
        <v>919</v>
      </c>
      <c r="F152">
        <v>4.7960000000000003</v>
      </c>
    </row>
    <row r="153" spans="3:6" x14ac:dyDescent="0.25">
      <c r="C153">
        <v>47</v>
      </c>
      <c r="D153" t="s">
        <v>925</v>
      </c>
      <c r="E153" t="s">
        <v>919</v>
      </c>
      <c r="F153">
        <v>4.7960000000000003</v>
      </c>
    </row>
    <row r="154" spans="3:6" x14ac:dyDescent="0.25">
      <c r="C154">
        <v>48</v>
      </c>
      <c r="D154" t="s">
        <v>926</v>
      </c>
      <c r="E154" t="s">
        <v>919</v>
      </c>
      <c r="F154">
        <v>4.3849999999999998</v>
      </c>
    </row>
    <row r="155" spans="3:6" x14ac:dyDescent="0.25">
      <c r="C155">
        <v>49</v>
      </c>
      <c r="D155" t="s">
        <v>927</v>
      </c>
      <c r="E155" t="s">
        <v>928</v>
      </c>
      <c r="F155">
        <v>3.3969999999999998</v>
      </c>
    </row>
    <row r="156" spans="3:6" x14ac:dyDescent="0.25">
      <c r="C156">
        <v>50</v>
      </c>
      <c r="D156" t="s">
        <v>929</v>
      </c>
      <c r="E156" t="s">
        <v>928</v>
      </c>
      <c r="F156">
        <v>2.415</v>
      </c>
    </row>
    <row r="157" spans="3:6" x14ac:dyDescent="0.25">
      <c r="C157">
        <v>51</v>
      </c>
      <c r="D157" t="s">
        <v>930</v>
      </c>
      <c r="E157" t="s">
        <v>928</v>
      </c>
      <c r="F157">
        <v>1.27</v>
      </c>
    </row>
    <row r="158" spans="3:6" x14ac:dyDescent="0.25">
      <c r="C158">
        <v>52</v>
      </c>
      <c r="D158" t="s">
        <v>931</v>
      </c>
      <c r="E158" t="s">
        <v>928</v>
      </c>
      <c r="F158">
        <v>1.8460000000000001</v>
      </c>
    </row>
    <row r="159" spans="3:6" x14ac:dyDescent="0.25">
      <c r="C159">
        <v>53</v>
      </c>
      <c r="D159" t="s">
        <v>932</v>
      </c>
      <c r="E159" t="s">
        <v>928</v>
      </c>
      <c r="F159">
        <v>1.7350000000000001</v>
      </c>
    </row>
    <row r="160" spans="3:6" x14ac:dyDescent="0.25">
      <c r="C160">
        <v>54</v>
      </c>
      <c r="D160" t="s">
        <v>933</v>
      </c>
      <c r="E160" t="s">
        <v>928</v>
      </c>
      <c r="F160">
        <v>2.15</v>
      </c>
    </row>
    <row r="161" spans="3:6" x14ac:dyDescent="0.25">
      <c r="C161">
        <v>55</v>
      </c>
      <c r="D161" t="s">
        <v>934</v>
      </c>
      <c r="E161" t="s">
        <v>928</v>
      </c>
      <c r="F161">
        <v>1.34</v>
      </c>
    </row>
    <row r="162" spans="3:6" x14ac:dyDescent="0.25">
      <c r="C162" t="s">
        <v>423</v>
      </c>
    </row>
    <row r="163" spans="3:6" x14ac:dyDescent="0.25">
      <c r="C163" t="s">
        <v>862</v>
      </c>
    </row>
    <row r="164" spans="3:6" x14ac:dyDescent="0.25">
      <c r="C164" t="s">
        <v>863</v>
      </c>
      <c r="D164" t="s">
        <v>864</v>
      </c>
    </row>
    <row r="165" spans="3:6" x14ac:dyDescent="0.25">
      <c r="C165" t="s">
        <v>935</v>
      </c>
    </row>
    <row r="166" spans="3:6" x14ac:dyDescent="0.25">
      <c r="C166" t="s">
        <v>936</v>
      </c>
    </row>
    <row r="167" spans="3:6" x14ac:dyDescent="0.25">
      <c r="C167" t="s">
        <v>937</v>
      </c>
    </row>
    <row r="168" spans="3:6" x14ac:dyDescent="0.25">
      <c r="C168" t="s">
        <v>423</v>
      </c>
    </row>
    <row r="169" spans="3:6" x14ac:dyDescent="0.25">
      <c r="C169" t="s">
        <v>879</v>
      </c>
    </row>
    <row r="172" spans="3:6" x14ac:dyDescent="0.25">
      <c r="C172" t="s">
        <v>938</v>
      </c>
      <c r="D172" t="s">
        <v>939</v>
      </c>
    </row>
    <row r="173" spans="3:6" x14ac:dyDescent="0.25">
      <c r="C173" t="s">
        <v>873</v>
      </c>
    </row>
    <row r="174" spans="3:6" x14ac:dyDescent="0.25">
      <c r="C174" t="s">
        <v>854</v>
      </c>
    </row>
    <row r="175" spans="3:6" x14ac:dyDescent="0.25">
      <c r="E175" t="s">
        <v>422</v>
      </c>
    </row>
    <row r="176" spans="3:6" x14ac:dyDescent="0.25">
      <c r="C176">
        <v>1</v>
      </c>
      <c r="D176" t="s">
        <v>940</v>
      </c>
      <c r="E176" t="s">
        <v>941</v>
      </c>
      <c r="F176">
        <v>17.442</v>
      </c>
    </row>
    <row r="177" spans="3:6" x14ac:dyDescent="0.25">
      <c r="C177">
        <v>2</v>
      </c>
      <c r="D177" t="s">
        <v>942</v>
      </c>
      <c r="E177" t="s">
        <v>941</v>
      </c>
      <c r="F177">
        <v>35.762999999999998</v>
      </c>
    </row>
    <row r="178" spans="3:6" x14ac:dyDescent="0.25">
      <c r="C178">
        <v>3</v>
      </c>
      <c r="D178" t="s">
        <v>943</v>
      </c>
      <c r="E178" t="s">
        <v>941</v>
      </c>
      <c r="F178">
        <v>19.652999999999999</v>
      </c>
    </row>
    <row r="179" spans="3:6" x14ac:dyDescent="0.25">
      <c r="C179">
        <v>4</v>
      </c>
      <c r="D179" t="s">
        <v>944</v>
      </c>
      <c r="E179" t="s">
        <v>941</v>
      </c>
      <c r="F179">
        <v>5.6159999999999997</v>
      </c>
    </row>
    <row r="180" spans="3:6" x14ac:dyDescent="0.25">
      <c r="C180">
        <v>5</v>
      </c>
      <c r="D180" t="s">
        <v>945</v>
      </c>
      <c r="E180" t="s">
        <v>941</v>
      </c>
      <c r="F180">
        <v>16.02</v>
      </c>
    </row>
    <row r="181" spans="3:6" x14ac:dyDescent="0.25">
      <c r="C181">
        <v>6</v>
      </c>
      <c r="D181" t="s">
        <v>946</v>
      </c>
      <c r="E181" t="s">
        <v>941</v>
      </c>
      <c r="F181">
        <v>27.248999999999999</v>
      </c>
    </row>
    <row r="182" spans="3:6" x14ac:dyDescent="0.25">
      <c r="C182">
        <v>7</v>
      </c>
      <c r="D182" t="s">
        <v>947</v>
      </c>
      <c r="E182" t="s">
        <v>941</v>
      </c>
      <c r="F182">
        <v>20.675999999999998</v>
      </c>
    </row>
    <row r="183" spans="3:6" x14ac:dyDescent="0.25">
      <c r="C183">
        <v>8</v>
      </c>
      <c r="D183" t="s">
        <v>948</v>
      </c>
      <c r="E183" t="s">
        <v>902</v>
      </c>
      <c r="F183">
        <v>16.263000000000002</v>
      </c>
    </row>
    <row r="184" spans="3:6" x14ac:dyDescent="0.25">
      <c r="C184">
        <v>9</v>
      </c>
      <c r="D184" t="s">
        <v>949</v>
      </c>
      <c r="E184" t="s">
        <v>902</v>
      </c>
      <c r="F184">
        <v>20.309999999999999</v>
      </c>
    </row>
    <row r="185" spans="3:6" x14ac:dyDescent="0.25">
      <c r="C185">
        <v>10</v>
      </c>
      <c r="D185" t="s">
        <v>950</v>
      </c>
      <c r="E185" t="s">
        <v>902</v>
      </c>
      <c r="F185">
        <v>17.030999999999999</v>
      </c>
    </row>
    <row r="186" spans="3:6" x14ac:dyDescent="0.25">
      <c r="C186">
        <v>11</v>
      </c>
      <c r="D186" t="s">
        <v>951</v>
      </c>
      <c r="E186" t="s">
        <v>902</v>
      </c>
      <c r="F186">
        <v>14.702999999999999</v>
      </c>
    </row>
    <row r="187" spans="3:6" x14ac:dyDescent="0.25">
      <c r="C187">
        <v>12</v>
      </c>
      <c r="D187" t="s">
        <v>952</v>
      </c>
      <c r="E187" t="s">
        <v>902</v>
      </c>
      <c r="F187">
        <v>17.838000000000001</v>
      </c>
    </row>
    <row r="188" spans="3:6" x14ac:dyDescent="0.25">
      <c r="C188">
        <v>13</v>
      </c>
      <c r="D188" t="s">
        <v>953</v>
      </c>
      <c r="E188" t="s">
        <v>902</v>
      </c>
      <c r="F188">
        <v>16.68</v>
      </c>
    </row>
    <row r="189" spans="3:6" x14ac:dyDescent="0.25">
      <c r="C189">
        <v>14</v>
      </c>
      <c r="D189" t="s">
        <v>954</v>
      </c>
      <c r="E189" t="s">
        <v>902</v>
      </c>
      <c r="F189">
        <v>31.175999999999998</v>
      </c>
    </row>
    <row r="190" spans="3:6" x14ac:dyDescent="0.25">
      <c r="C190">
        <v>15</v>
      </c>
      <c r="D190" t="s">
        <v>955</v>
      </c>
      <c r="E190" t="s">
        <v>902</v>
      </c>
      <c r="F190">
        <v>20.675999999999998</v>
      </c>
    </row>
    <row r="191" spans="3:6" x14ac:dyDescent="0.25">
      <c r="C191">
        <v>16</v>
      </c>
      <c r="D191" t="s">
        <v>956</v>
      </c>
      <c r="E191" t="s">
        <v>902</v>
      </c>
      <c r="F191">
        <v>17.64</v>
      </c>
    </row>
    <row r="192" spans="3:6" x14ac:dyDescent="0.25">
      <c r="C192">
        <v>17</v>
      </c>
      <c r="D192" t="s">
        <v>957</v>
      </c>
      <c r="E192" t="s">
        <v>912</v>
      </c>
      <c r="F192">
        <v>9.5879999999999992</v>
      </c>
    </row>
    <row r="193" spans="3:6" x14ac:dyDescent="0.25">
      <c r="C193">
        <v>18</v>
      </c>
      <c r="D193" t="s">
        <v>958</v>
      </c>
      <c r="E193" t="s">
        <v>912</v>
      </c>
      <c r="F193">
        <v>10.97</v>
      </c>
    </row>
    <row r="194" spans="3:6" x14ac:dyDescent="0.25">
      <c r="C194">
        <v>19</v>
      </c>
      <c r="D194" t="s">
        <v>959</v>
      </c>
      <c r="E194" t="s">
        <v>912</v>
      </c>
      <c r="F194">
        <v>7.3929999999999998</v>
      </c>
    </row>
    <row r="195" spans="3:6" x14ac:dyDescent="0.25">
      <c r="C195">
        <v>20</v>
      </c>
      <c r="D195" t="s">
        <v>960</v>
      </c>
      <c r="E195" t="s">
        <v>912</v>
      </c>
      <c r="F195">
        <v>6.1120000000000001</v>
      </c>
    </row>
    <row r="196" spans="3:6" x14ac:dyDescent="0.25">
      <c r="C196">
        <v>21</v>
      </c>
      <c r="D196" t="s">
        <v>961</v>
      </c>
      <c r="E196" t="s">
        <v>912</v>
      </c>
      <c r="F196">
        <v>4.7220000000000004</v>
      </c>
    </row>
    <row r="197" spans="3:6" x14ac:dyDescent="0.25">
      <c r="C197">
        <v>22</v>
      </c>
      <c r="D197" t="s">
        <v>962</v>
      </c>
      <c r="E197" t="s">
        <v>912</v>
      </c>
      <c r="F197">
        <v>7.069</v>
      </c>
    </row>
    <row r="198" spans="3:6" x14ac:dyDescent="0.25">
      <c r="C198">
        <v>23</v>
      </c>
      <c r="D198" t="s">
        <v>963</v>
      </c>
      <c r="E198" t="s">
        <v>912</v>
      </c>
      <c r="F198">
        <v>5.2530000000000001</v>
      </c>
    </row>
    <row r="199" spans="3:6" x14ac:dyDescent="0.25">
      <c r="C199">
        <v>24</v>
      </c>
      <c r="D199" t="s">
        <v>964</v>
      </c>
      <c r="E199" t="s">
        <v>912</v>
      </c>
      <c r="F199">
        <v>4.4580000000000002</v>
      </c>
    </row>
    <row r="200" spans="3:6" x14ac:dyDescent="0.25">
      <c r="C200">
        <v>25</v>
      </c>
      <c r="D200" t="s">
        <v>965</v>
      </c>
      <c r="E200" t="s">
        <v>912</v>
      </c>
      <c r="F200">
        <v>3.6040000000000001</v>
      </c>
    </row>
    <row r="201" spans="3:6" x14ac:dyDescent="0.25">
      <c r="C201">
        <v>26</v>
      </c>
      <c r="D201" t="s">
        <v>966</v>
      </c>
      <c r="E201" t="s">
        <v>919</v>
      </c>
      <c r="F201">
        <v>3.4780000000000002</v>
      </c>
    </row>
    <row r="202" spans="3:6" x14ac:dyDescent="0.25">
      <c r="C202">
        <v>27</v>
      </c>
      <c r="D202" t="s">
        <v>967</v>
      </c>
      <c r="E202" t="s">
        <v>919</v>
      </c>
      <c r="F202">
        <v>7.415</v>
      </c>
    </row>
    <row r="203" spans="3:6" x14ac:dyDescent="0.25">
      <c r="C203">
        <v>28</v>
      </c>
      <c r="D203" t="s">
        <v>968</v>
      </c>
      <c r="E203" t="s">
        <v>919</v>
      </c>
      <c r="F203">
        <v>3.206</v>
      </c>
    </row>
    <row r="204" spans="3:6" x14ac:dyDescent="0.25">
      <c r="C204">
        <v>29</v>
      </c>
      <c r="D204" t="s">
        <v>969</v>
      </c>
      <c r="E204" t="s">
        <v>919</v>
      </c>
      <c r="F204">
        <v>3.6789999999999998</v>
      </c>
    </row>
    <row r="205" spans="3:6" x14ac:dyDescent="0.25">
      <c r="C205">
        <v>30</v>
      </c>
      <c r="D205" t="s">
        <v>970</v>
      </c>
      <c r="E205" t="s">
        <v>919</v>
      </c>
      <c r="F205">
        <v>3.1709999999999998</v>
      </c>
    </row>
    <row r="206" spans="3:6" x14ac:dyDescent="0.25">
      <c r="C206">
        <v>31</v>
      </c>
      <c r="D206" t="s">
        <v>971</v>
      </c>
      <c r="E206" t="s">
        <v>919</v>
      </c>
      <c r="F206">
        <v>3.129</v>
      </c>
    </row>
    <row r="207" spans="3:6" x14ac:dyDescent="0.25">
      <c r="C207">
        <v>32</v>
      </c>
      <c r="D207" t="s">
        <v>972</v>
      </c>
      <c r="E207" t="s">
        <v>919</v>
      </c>
      <c r="F207">
        <v>4.3330000000000002</v>
      </c>
    </row>
    <row r="208" spans="3:6" x14ac:dyDescent="0.25">
      <c r="C208">
        <v>33</v>
      </c>
      <c r="D208" t="s">
        <v>973</v>
      </c>
      <c r="E208" t="s">
        <v>919</v>
      </c>
      <c r="F208">
        <v>3.2509999999999999</v>
      </c>
    </row>
    <row r="209" spans="3:6" x14ac:dyDescent="0.25">
      <c r="C209">
        <v>34</v>
      </c>
      <c r="D209" t="s">
        <v>974</v>
      </c>
      <c r="E209" t="s">
        <v>919</v>
      </c>
      <c r="F209">
        <v>3.6680000000000001</v>
      </c>
    </row>
    <row r="210" spans="3:6" x14ac:dyDescent="0.25">
      <c r="C210">
        <v>35</v>
      </c>
      <c r="D210" t="s">
        <v>975</v>
      </c>
      <c r="E210" t="s">
        <v>928</v>
      </c>
      <c r="F210">
        <v>0.97</v>
      </c>
    </row>
    <row r="211" spans="3:6" x14ac:dyDescent="0.25">
      <c r="C211">
        <v>36</v>
      </c>
      <c r="D211" t="s">
        <v>976</v>
      </c>
      <c r="E211" t="s">
        <v>928</v>
      </c>
      <c r="F211">
        <v>1.242</v>
      </c>
    </row>
    <row r="212" spans="3:6" x14ac:dyDescent="0.25">
      <c r="C212">
        <v>37</v>
      </c>
      <c r="D212" t="s">
        <v>977</v>
      </c>
      <c r="E212" t="s">
        <v>928</v>
      </c>
      <c r="F212">
        <v>0.67100000000000004</v>
      </c>
    </row>
    <row r="213" spans="3:6" x14ac:dyDescent="0.25">
      <c r="C213">
        <v>38</v>
      </c>
      <c r="D213" t="s">
        <v>978</v>
      </c>
      <c r="E213" t="s">
        <v>928</v>
      </c>
      <c r="F213">
        <v>0.56799999999999995</v>
      </c>
    </row>
    <row r="214" spans="3:6" x14ac:dyDescent="0.25">
      <c r="C214">
        <v>39</v>
      </c>
      <c r="D214" t="s">
        <v>979</v>
      </c>
      <c r="E214" t="s">
        <v>928</v>
      </c>
      <c r="F214">
        <v>1.1619999999999999</v>
      </c>
    </row>
    <row r="215" spans="3:6" x14ac:dyDescent="0.25">
      <c r="C215">
        <v>40</v>
      </c>
      <c r="D215" t="s">
        <v>980</v>
      </c>
      <c r="E215" t="s">
        <v>928</v>
      </c>
      <c r="F215">
        <v>2.6150000000000002</v>
      </c>
    </row>
    <row r="216" spans="3:6" x14ac:dyDescent="0.25">
      <c r="C216">
        <v>41</v>
      </c>
      <c r="D216" t="s">
        <v>981</v>
      </c>
      <c r="E216" t="s">
        <v>928</v>
      </c>
      <c r="F216">
        <v>3.3639999999999999</v>
      </c>
    </row>
    <row r="217" spans="3:6" x14ac:dyDescent="0.25">
      <c r="C217">
        <v>42</v>
      </c>
      <c r="D217" t="s">
        <v>982</v>
      </c>
      <c r="E217" t="s">
        <v>928</v>
      </c>
      <c r="F217">
        <v>2.8690000000000002</v>
      </c>
    </row>
    <row r="218" spans="3:6" x14ac:dyDescent="0.25">
      <c r="E218" t="s">
        <v>423</v>
      </c>
    </row>
    <row r="219" spans="3:6" x14ac:dyDescent="0.25">
      <c r="C219" t="s">
        <v>862</v>
      </c>
    </row>
    <row r="220" spans="3:6" x14ac:dyDescent="0.25">
      <c r="C220" t="s">
        <v>863</v>
      </c>
      <c r="D220" t="s">
        <v>864</v>
      </c>
    </row>
    <row r="221" spans="3:6" x14ac:dyDescent="0.25">
      <c r="C221" t="s">
        <v>983</v>
      </c>
    </row>
    <row r="222" spans="3:6" x14ac:dyDescent="0.25">
      <c r="C222" t="s">
        <v>984</v>
      </c>
    </row>
    <row r="223" spans="3:6" x14ac:dyDescent="0.25">
      <c r="C223" t="s">
        <v>985</v>
      </c>
    </row>
    <row r="224" spans="3:6" x14ac:dyDescent="0.25">
      <c r="C224" t="s">
        <v>423</v>
      </c>
    </row>
    <row r="225" spans="3:6" x14ac:dyDescent="0.25">
      <c r="C225" t="s">
        <v>879</v>
      </c>
    </row>
    <row r="227" spans="3:6" x14ac:dyDescent="0.25">
      <c r="C227" t="s">
        <v>986</v>
      </c>
      <c r="D227" t="s">
        <v>987</v>
      </c>
    </row>
    <row r="228" spans="3:6" x14ac:dyDescent="0.25">
      <c r="C228" t="s">
        <v>988</v>
      </c>
    </row>
    <row r="229" spans="3:6" x14ac:dyDescent="0.25">
      <c r="C229" t="s">
        <v>873</v>
      </c>
    </row>
    <row r="230" spans="3:6" x14ac:dyDescent="0.25">
      <c r="C230" t="s">
        <v>854</v>
      </c>
    </row>
    <row r="231" spans="3:6" x14ac:dyDescent="0.25">
      <c r="E231" t="s">
        <v>422</v>
      </c>
    </row>
    <row r="232" spans="3:6" x14ac:dyDescent="0.25">
      <c r="C232">
        <v>52</v>
      </c>
      <c r="D232" t="s">
        <v>989</v>
      </c>
      <c r="E232" t="s">
        <v>941</v>
      </c>
      <c r="F232">
        <v>8.6219999999999999</v>
      </c>
    </row>
    <row r="233" spans="3:6" x14ac:dyDescent="0.25">
      <c r="C233">
        <v>52</v>
      </c>
      <c r="D233" t="s">
        <v>990</v>
      </c>
      <c r="E233" t="s">
        <v>883</v>
      </c>
      <c r="F233" t="s">
        <v>991</v>
      </c>
    </row>
    <row r="234" spans="3:6" x14ac:dyDescent="0.25">
      <c r="C234">
        <v>52</v>
      </c>
      <c r="D234" t="s">
        <v>992</v>
      </c>
      <c r="E234" t="s">
        <v>883</v>
      </c>
      <c r="F234" t="s">
        <v>991</v>
      </c>
    </row>
    <row r="235" spans="3:6" x14ac:dyDescent="0.25">
      <c r="C235">
        <v>52</v>
      </c>
      <c r="D235" t="s">
        <v>993</v>
      </c>
      <c r="E235" t="s">
        <v>883</v>
      </c>
      <c r="F235" t="s">
        <v>994</v>
      </c>
    </row>
    <row r="236" spans="3:6" x14ac:dyDescent="0.25">
      <c r="C236">
        <v>52</v>
      </c>
      <c r="D236" t="s">
        <v>995</v>
      </c>
      <c r="E236" t="s">
        <v>883</v>
      </c>
      <c r="F236" t="s">
        <v>996</v>
      </c>
    </row>
    <row r="237" spans="3:6" x14ac:dyDescent="0.25">
      <c r="C237">
        <v>52</v>
      </c>
      <c r="D237" t="s">
        <v>997</v>
      </c>
      <c r="E237" t="s">
        <v>883</v>
      </c>
      <c r="F237" t="s">
        <v>998</v>
      </c>
    </row>
    <row r="238" spans="3:6" x14ac:dyDescent="0.25">
      <c r="C238">
        <v>52</v>
      </c>
      <c r="D238" t="s">
        <v>999</v>
      </c>
      <c r="E238" t="s">
        <v>902</v>
      </c>
      <c r="F238">
        <v>11.625</v>
      </c>
    </row>
    <row r="239" spans="3:6" x14ac:dyDescent="0.25">
      <c r="C239">
        <v>52</v>
      </c>
      <c r="D239" t="s">
        <v>1000</v>
      </c>
      <c r="E239" t="s">
        <v>902</v>
      </c>
      <c r="F239">
        <v>13.77</v>
      </c>
    </row>
    <row r="240" spans="3:6" x14ac:dyDescent="0.25">
      <c r="C240">
        <v>52</v>
      </c>
      <c r="D240" t="s">
        <v>1001</v>
      </c>
      <c r="E240" t="s">
        <v>902</v>
      </c>
      <c r="F240">
        <v>10.766999999999999</v>
      </c>
    </row>
    <row r="241" spans="3:6" x14ac:dyDescent="0.25">
      <c r="C241">
        <v>52</v>
      </c>
      <c r="D241" t="s">
        <v>1002</v>
      </c>
      <c r="E241" t="s">
        <v>902</v>
      </c>
      <c r="F241">
        <v>13.254</v>
      </c>
    </row>
    <row r="242" spans="3:6" x14ac:dyDescent="0.25">
      <c r="C242">
        <v>52</v>
      </c>
      <c r="D242" t="s">
        <v>1003</v>
      </c>
      <c r="E242" t="s">
        <v>912</v>
      </c>
      <c r="F242">
        <v>5.343</v>
      </c>
    </row>
    <row r="243" spans="3:6" x14ac:dyDescent="0.25">
      <c r="C243">
        <v>52</v>
      </c>
      <c r="D243" t="s">
        <v>1004</v>
      </c>
      <c r="E243" t="s">
        <v>912</v>
      </c>
      <c r="F243">
        <v>4.4640000000000004</v>
      </c>
    </row>
    <row r="244" spans="3:6" x14ac:dyDescent="0.25">
      <c r="C244">
        <v>52</v>
      </c>
      <c r="D244" t="s">
        <v>1005</v>
      </c>
      <c r="E244" t="s">
        <v>912</v>
      </c>
      <c r="F244">
        <v>10.103999999999999</v>
      </c>
    </row>
    <row r="245" spans="3:6" x14ac:dyDescent="0.25">
      <c r="C245">
        <v>52</v>
      </c>
      <c r="D245" t="s">
        <v>1006</v>
      </c>
      <c r="E245" t="s">
        <v>912</v>
      </c>
      <c r="F245">
        <v>4.5659999999999998</v>
      </c>
    </row>
    <row r="246" spans="3:6" x14ac:dyDescent="0.25">
      <c r="C246">
        <v>52</v>
      </c>
      <c r="D246" t="s">
        <v>1007</v>
      </c>
      <c r="E246" t="s">
        <v>912</v>
      </c>
      <c r="F246">
        <v>5.1059999999999999</v>
      </c>
    </row>
    <row r="247" spans="3:6" x14ac:dyDescent="0.25">
      <c r="C247">
        <v>52</v>
      </c>
      <c r="D247" t="s">
        <v>1008</v>
      </c>
      <c r="E247" t="s">
        <v>912</v>
      </c>
      <c r="F247">
        <v>7.7309999999999999</v>
      </c>
    </row>
    <row r="248" spans="3:6" x14ac:dyDescent="0.25">
      <c r="C248">
        <v>52</v>
      </c>
      <c r="D248" t="s">
        <v>1009</v>
      </c>
      <c r="E248" t="s">
        <v>919</v>
      </c>
      <c r="F248">
        <v>2.8980000000000001</v>
      </c>
    </row>
    <row r="249" spans="3:6" x14ac:dyDescent="0.25">
      <c r="C249">
        <v>52</v>
      </c>
      <c r="D249" t="s">
        <v>1010</v>
      </c>
      <c r="E249" t="s">
        <v>919</v>
      </c>
      <c r="F249">
        <v>3.6110000000000002</v>
      </c>
    </row>
    <row r="250" spans="3:6" x14ac:dyDescent="0.25">
      <c r="C250">
        <v>52</v>
      </c>
      <c r="D250" t="s">
        <v>1011</v>
      </c>
      <c r="E250" t="s">
        <v>919</v>
      </c>
      <c r="F250">
        <v>3.4590000000000001</v>
      </c>
    </row>
    <row r="251" spans="3:6" x14ac:dyDescent="0.25">
      <c r="C251">
        <v>52</v>
      </c>
      <c r="D251" t="s">
        <v>1012</v>
      </c>
      <c r="E251" t="s">
        <v>919</v>
      </c>
      <c r="F251">
        <v>4.1929999999999996</v>
      </c>
    </row>
    <row r="252" spans="3:6" x14ac:dyDescent="0.25">
      <c r="C252">
        <v>52</v>
      </c>
      <c r="D252" t="s">
        <v>1013</v>
      </c>
      <c r="E252" t="s">
        <v>919</v>
      </c>
      <c r="F252">
        <v>3.2970000000000002</v>
      </c>
    </row>
    <row r="253" spans="3:6" x14ac:dyDescent="0.25">
      <c r="C253">
        <v>52</v>
      </c>
      <c r="D253" t="s">
        <v>1014</v>
      </c>
      <c r="E253" t="s">
        <v>919</v>
      </c>
      <c r="F253">
        <v>2.1589999999999998</v>
      </c>
    </row>
    <row r="254" spans="3:6" x14ac:dyDescent="0.25">
      <c r="C254">
        <v>52</v>
      </c>
      <c r="D254" t="s">
        <v>1015</v>
      </c>
      <c r="E254" t="s">
        <v>919</v>
      </c>
      <c r="F254">
        <v>2.7709999999999999</v>
      </c>
    </row>
    <row r="255" spans="3:6" x14ac:dyDescent="0.25">
      <c r="C255">
        <v>52</v>
      </c>
      <c r="D255" t="s">
        <v>1016</v>
      </c>
      <c r="E255" t="s">
        <v>919</v>
      </c>
      <c r="F255">
        <v>1.5169999999999999</v>
      </c>
    </row>
    <row r="256" spans="3:6" x14ac:dyDescent="0.25">
      <c r="C256">
        <v>52</v>
      </c>
      <c r="D256" t="s">
        <v>1017</v>
      </c>
      <c r="E256" t="s">
        <v>928</v>
      </c>
      <c r="F256">
        <v>2.7690000000000001</v>
      </c>
    </row>
    <row r="257" spans="3:6" x14ac:dyDescent="0.25">
      <c r="C257">
        <v>52</v>
      </c>
      <c r="D257" t="s">
        <v>1018</v>
      </c>
      <c r="E257" t="s">
        <v>928</v>
      </c>
      <c r="F257">
        <v>2.5670000000000002</v>
      </c>
    </row>
    <row r="258" spans="3:6" x14ac:dyDescent="0.25">
      <c r="C258">
        <v>52</v>
      </c>
      <c r="D258" t="s">
        <v>1019</v>
      </c>
      <c r="E258" t="s">
        <v>928</v>
      </c>
      <c r="F258">
        <v>2.5619999999999998</v>
      </c>
    </row>
    <row r="259" spans="3:6" x14ac:dyDescent="0.25">
      <c r="C259">
        <v>52</v>
      </c>
      <c r="D259" t="s">
        <v>1020</v>
      </c>
      <c r="E259" t="s">
        <v>928</v>
      </c>
      <c r="F259">
        <v>1.234</v>
      </c>
    </row>
    <row r="260" spans="3:6" x14ac:dyDescent="0.25">
      <c r="C260">
        <v>52</v>
      </c>
      <c r="D260" t="s">
        <v>1021</v>
      </c>
      <c r="E260" t="s">
        <v>928</v>
      </c>
      <c r="F260">
        <v>2.3090000000000002</v>
      </c>
    </row>
    <row r="261" spans="3:6" x14ac:dyDescent="0.25">
      <c r="C261">
        <v>52</v>
      </c>
      <c r="D261" t="s">
        <v>1022</v>
      </c>
      <c r="E261" t="s">
        <v>928</v>
      </c>
      <c r="F261">
        <v>2.113</v>
      </c>
    </row>
    <row r="262" spans="3:6" x14ac:dyDescent="0.25">
      <c r="C262">
        <v>52</v>
      </c>
      <c r="D262" t="s">
        <v>1023</v>
      </c>
      <c r="E262" t="s">
        <v>928</v>
      </c>
      <c r="F262">
        <v>1.288</v>
      </c>
    </row>
    <row r="263" spans="3:6" x14ac:dyDescent="0.25">
      <c r="C263">
        <v>52</v>
      </c>
      <c r="D263" t="s">
        <v>1024</v>
      </c>
      <c r="E263" t="s">
        <v>928</v>
      </c>
      <c r="F263">
        <v>2.2770000000000001</v>
      </c>
    </row>
    <row r="264" spans="3:6" x14ac:dyDescent="0.25">
      <c r="C264" t="s">
        <v>862</v>
      </c>
    </row>
    <row r="265" spans="3:6" x14ac:dyDescent="0.25">
      <c r="C265" t="s">
        <v>863</v>
      </c>
      <c r="D265" t="s">
        <v>864</v>
      </c>
    </row>
    <row r="266" spans="3:6" x14ac:dyDescent="0.25">
      <c r="C266" t="s">
        <v>1025</v>
      </c>
    </row>
    <row r="268" spans="3:6" x14ac:dyDescent="0.25">
      <c r="C268" t="s">
        <v>1026</v>
      </c>
    </row>
    <row r="269" spans="3:6" x14ac:dyDescent="0.25">
      <c r="C269" t="s">
        <v>1027</v>
      </c>
    </row>
    <row r="270" spans="3:6" x14ac:dyDescent="0.25">
      <c r="C270" t="s">
        <v>423</v>
      </c>
    </row>
    <row r="271" spans="3:6" x14ac:dyDescent="0.25">
      <c r="C271" t="s">
        <v>879</v>
      </c>
    </row>
    <row r="274" spans="3:3" x14ac:dyDescent="0.25">
      <c r="C274" t="s">
        <v>1028</v>
      </c>
    </row>
    <row r="275" spans="3:3" x14ac:dyDescent="0.25">
      <c r="C275" t="s">
        <v>1029</v>
      </c>
    </row>
    <row r="276" spans="3:3" x14ac:dyDescent="0.25">
      <c r="C276" t="s">
        <v>1030</v>
      </c>
    </row>
    <row r="277" spans="3:3" x14ac:dyDescent="0.25">
      <c r="C277" t="s">
        <v>423</v>
      </c>
    </row>
    <row r="278" spans="3:3" x14ac:dyDescent="0.25">
      <c r="C278" t="s">
        <v>1031</v>
      </c>
    </row>
    <row r="279" spans="3:3" x14ac:dyDescent="0.25">
      <c r="C279" t="s">
        <v>1032</v>
      </c>
    </row>
    <row r="280" spans="3:3" x14ac:dyDescent="0.25">
      <c r="C280" t="s">
        <v>1033</v>
      </c>
    </row>
    <row r="282" spans="3:3" x14ac:dyDescent="0.25">
      <c r="C282" t="s">
        <v>417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B7E0-C222-4A09-8199-ACEA49FF3667}">
  <dimension ref="A2:CC86"/>
  <sheetViews>
    <sheetView topLeftCell="A57" workbookViewId="0">
      <selection activeCell="I71" sqref="I71:O85"/>
    </sheetView>
  </sheetViews>
  <sheetFormatPr defaultRowHeight="15.75" x14ac:dyDescent="0.25"/>
  <cols>
    <col min="3" max="3" width="18.25" customWidth="1"/>
    <col min="4" max="4" width="16.875" style="28" customWidth="1"/>
    <col min="5" max="8" width="16.125" style="28" customWidth="1"/>
    <col min="9" max="9" width="32" style="28" customWidth="1"/>
    <col min="10" max="18" width="16.125" style="28" customWidth="1"/>
    <col min="19" max="19" width="19" style="28" customWidth="1"/>
    <col min="20" max="20" width="16.125" customWidth="1"/>
  </cols>
  <sheetData>
    <row r="2" spans="1:81" x14ac:dyDescent="0.25">
      <c r="C2" s="24" t="s">
        <v>1368</v>
      </c>
      <c r="H2" s="81" t="s">
        <v>1838</v>
      </c>
    </row>
    <row r="4" spans="1:81" s="167" customFormat="1" x14ac:dyDescent="0.25">
      <c r="A4" s="31"/>
      <c r="B4" s="31"/>
      <c r="C4" s="29"/>
      <c r="D4" s="32" t="s">
        <v>1839</v>
      </c>
      <c r="E4" s="32" t="s">
        <v>32</v>
      </c>
      <c r="F4" s="32" t="s">
        <v>22</v>
      </c>
      <c r="G4" s="32" t="s">
        <v>32</v>
      </c>
      <c r="H4" s="32" t="s">
        <v>24</v>
      </c>
      <c r="I4" s="32" t="s">
        <v>30</v>
      </c>
      <c r="J4" s="32" t="s">
        <v>23</v>
      </c>
      <c r="K4" s="32" t="s">
        <v>48</v>
      </c>
      <c r="L4" s="32" t="s">
        <v>29</v>
      </c>
      <c r="M4" s="32" t="s">
        <v>26</v>
      </c>
      <c r="N4" s="32" t="s">
        <v>15</v>
      </c>
      <c r="O4" s="32" t="s">
        <v>42</v>
      </c>
      <c r="P4" s="32" t="s">
        <v>27</v>
      </c>
      <c r="Q4" s="32" t="s">
        <v>20</v>
      </c>
      <c r="R4" s="32" t="s">
        <v>1816</v>
      </c>
      <c r="S4" s="29" t="s">
        <v>1882</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row>
    <row r="5" spans="1:81" s="167" customFormat="1" x14ac:dyDescent="0.25">
      <c r="A5" s="31"/>
      <c r="B5" s="31"/>
      <c r="C5" s="30" t="s">
        <v>1298</v>
      </c>
      <c r="D5" s="29"/>
      <c r="E5" s="29"/>
      <c r="F5" s="29"/>
      <c r="G5" s="29"/>
      <c r="H5" s="29"/>
      <c r="I5" s="29"/>
      <c r="J5" s="29"/>
      <c r="K5" s="29"/>
      <c r="L5" s="29"/>
      <c r="M5" s="29"/>
      <c r="N5" s="29"/>
      <c r="O5" s="29"/>
      <c r="P5" s="29"/>
      <c r="Q5" s="29"/>
      <c r="R5" s="29"/>
      <c r="S5" s="29"/>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row>
    <row r="6" spans="1:81" s="167" customFormat="1" x14ac:dyDescent="0.25">
      <c r="A6" s="31"/>
      <c r="B6" s="31"/>
      <c r="C6" s="30" t="s">
        <v>1263</v>
      </c>
      <c r="D6" s="29"/>
      <c r="E6" s="29"/>
      <c r="F6" s="29"/>
      <c r="G6" s="29"/>
      <c r="H6" s="29"/>
      <c r="I6" s="29"/>
      <c r="J6" s="29"/>
      <c r="K6" s="29"/>
      <c r="L6" s="29"/>
      <c r="M6" s="29"/>
      <c r="N6" s="29"/>
      <c r="O6" s="29"/>
      <c r="P6" s="29"/>
      <c r="Q6" s="29"/>
      <c r="R6" s="29"/>
      <c r="S6" s="29"/>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row>
    <row r="7" spans="1:81" s="167" customFormat="1" x14ac:dyDescent="0.25">
      <c r="A7" s="31"/>
      <c r="B7" s="31"/>
      <c r="C7" s="30" t="s">
        <v>1271</v>
      </c>
      <c r="D7" s="29">
        <v>1.25</v>
      </c>
      <c r="E7" s="29">
        <v>1.008</v>
      </c>
      <c r="F7" s="29">
        <v>1.381</v>
      </c>
      <c r="G7" s="29">
        <v>1.008</v>
      </c>
      <c r="H7" s="29">
        <v>1.2410000000000001</v>
      </c>
      <c r="I7" s="29">
        <v>1.3720000000000001</v>
      </c>
      <c r="J7" s="29">
        <v>1.0089999999999999</v>
      </c>
      <c r="K7" s="29">
        <v>1.2949999999999999</v>
      </c>
      <c r="L7" s="29">
        <v>1.268</v>
      </c>
      <c r="M7" s="29">
        <v>1.538</v>
      </c>
      <c r="N7" s="29">
        <v>1.323</v>
      </c>
      <c r="O7" s="29">
        <v>2.024</v>
      </c>
      <c r="P7" s="29">
        <v>0.98340000000000005</v>
      </c>
      <c r="Q7" s="29">
        <v>1.123</v>
      </c>
      <c r="R7" s="29">
        <v>1.1659999999999999</v>
      </c>
      <c r="S7" s="29">
        <v>1.2110000000000001</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row>
    <row r="8" spans="1:81" s="167" customFormat="1" x14ac:dyDescent="0.25">
      <c r="A8" s="31"/>
      <c r="B8" s="31"/>
      <c r="C8" s="30" t="s">
        <v>1266</v>
      </c>
      <c r="D8" s="29">
        <v>-1.0680000000000001</v>
      </c>
      <c r="E8" s="29">
        <v>-1.329</v>
      </c>
      <c r="F8" s="29">
        <v>-1.0249999999999999</v>
      </c>
      <c r="G8" s="29">
        <v>-1.329</v>
      </c>
      <c r="H8" s="29">
        <v>-1.29</v>
      </c>
      <c r="I8" s="29">
        <v>-0.55279999999999996</v>
      </c>
      <c r="J8" s="29">
        <v>-0.71250000000000002</v>
      </c>
      <c r="K8" s="29">
        <v>-0.66</v>
      </c>
      <c r="L8" s="29">
        <v>-1.0029999999999999</v>
      </c>
      <c r="M8" s="29">
        <v>-1.21</v>
      </c>
      <c r="N8" s="29">
        <v>-0.49690000000000001</v>
      </c>
      <c r="O8" s="29">
        <v>-1.9339999999999999</v>
      </c>
      <c r="P8" s="29">
        <v>-0.99990000000000001</v>
      </c>
      <c r="Q8" s="29">
        <v>-1.081</v>
      </c>
      <c r="R8" s="29">
        <v>-0.85519999999999996</v>
      </c>
      <c r="S8" s="29">
        <v>-1.3580000000000001</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row>
    <row r="9" spans="1:81" s="167" customFormat="1" x14ac:dyDescent="0.25">
      <c r="A9" s="31"/>
      <c r="B9" s="31"/>
      <c r="C9" s="30" t="s">
        <v>786</v>
      </c>
      <c r="D9" s="29" t="s">
        <v>1265</v>
      </c>
      <c r="E9" s="29" t="s">
        <v>1265</v>
      </c>
      <c r="F9" s="29" t="s">
        <v>1265</v>
      </c>
      <c r="G9" s="29" t="s">
        <v>1265</v>
      </c>
      <c r="H9" s="29" t="s">
        <v>1265</v>
      </c>
      <c r="I9" s="29" t="s">
        <v>1265</v>
      </c>
      <c r="J9" s="29" t="s">
        <v>1265</v>
      </c>
      <c r="K9" s="29" t="s">
        <v>1265</v>
      </c>
      <c r="L9" s="29" t="s">
        <v>1265</v>
      </c>
      <c r="M9" s="29" t="s">
        <v>1265</v>
      </c>
      <c r="N9" s="29" t="s">
        <v>1265</v>
      </c>
      <c r="O9" s="29" t="s">
        <v>1265</v>
      </c>
      <c r="P9" s="29" t="s">
        <v>1265</v>
      </c>
      <c r="Q9" s="29" t="s">
        <v>1265</v>
      </c>
      <c r="R9" s="29" t="s">
        <v>1265</v>
      </c>
      <c r="S9" s="29" t="s">
        <v>1265</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row>
    <row r="10" spans="1:81" s="167" customFormat="1" x14ac:dyDescent="0.25">
      <c r="A10" s="31"/>
      <c r="B10" s="31"/>
      <c r="C10" s="30" t="s">
        <v>1267</v>
      </c>
      <c r="D10" s="29" t="s">
        <v>1268</v>
      </c>
      <c r="E10" s="29" t="s">
        <v>1268</v>
      </c>
      <c r="F10" s="29" t="s">
        <v>1268</v>
      </c>
      <c r="G10" s="29" t="s">
        <v>1268</v>
      </c>
      <c r="H10" s="29" t="s">
        <v>1268</v>
      </c>
      <c r="I10" s="29" t="s">
        <v>1268</v>
      </c>
      <c r="J10" s="29" t="s">
        <v>1268</v>
      </c>
      <c r="K10" s="29" t="s">
        <v>1268</v>
      </c>
      <c r="L10" s="29" t="s">
        <v>1268</v>
      </c>
      <c r="M10" s="29" t="s">
        <v>1268</v>
      </c>
      <c r="N10" s="29" t="s">
        <v>1268</v>
      </c>
      <c r="O10" s="29" t="s">
        <v>1268</v>
      </c>
      <c r="P10" s="29" t="s">
        <v>1268</v>
      </c>
      <c r="Q10" s="29" t="s">
        <v>1268</v>
      </c>
      <c r="R10" s="29" t="s">
        <v>1268</v>
      </c>
      <c r="S10" s="29" t="s">
        <v>1268</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row>
    <row r="11" spans="1:81" s="167" customFormat="1" x14ac:dyDescent="0.25">
      <c r="A11" s="31"/>
      <c r="B11" s="31"/>
      <c r="C11" s="30" t="s">
        <v>1269</v>
      </c>
      <c r="D11" s="29" t="s">
        <v>1270</v>
      </c>
      <c r="E11" s="29" t="s">
        <v>1270</v>
      </c>
      <c r="F11" s="29" t="s">
        <v>1270</v>
      </c>
      <c r="G11" s="29" t="s">
        <v>1270</v>
      </c>
      <c r="H11" s="29" t="s">
        <v>1270</v>
      </c>
      <c r="I11" s="29" t="s">
        <v>1270</v>
      </c>
      <c r="J11" s="29" t="s">
        <v>1270</v>
      </c>
      <c r="K11" s="29" t="s">
        <v>1270</v>
      </c>
      <c r="L11" s="29" t="s">
        <v>1270</v>
      </c>
      <c r="M11" s="29" t="s">
        <v>1270</v>
      </c>
      <c r="N11" s="29" t="s">
        <v>1270</v>
      </c>
      <c r="O11" s="29" t="s">
        <v>1270</v>
      </c>
      <c r="P11" s="29" t="s">
        <v>1270</v>
      </c>
      <c r="Q11" s="29" t="s">
        <v>1270</v>
      </c>
      <c r="R11" s="29" t="s">
        <v>1270</v>
      </c>
      <c r="S11" s="29" t="s">
        <v>1270</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row>
    <row r="12" spans="1:81" s="167" customFormat="1" x14ac:dyDescent="0.25">
      <c r="A12" s="31"/>
      <c r="B12" s="31"/>
      <c r="C12" s="30" t="s">
        <v>1264</v>
      </c>
      <c r="D12" s="29">
        <v>17.77</v>
      </c>
      <c r="E12" s="29">
        <v>10.19</v>
      </c>
      <c r="F12" s="29">
        <v>24.05</v>
      </c>
      <c r="G12" s="29">
        <v>10.19</v>
      </c>
      <c r="H12" s="29">
        <v>17.399999999999999</v>
      </c>
      <c r="I12" s="29">
        <v>23.57</v>
      </c>
      <c r="J12" s="29">
        <v>10.210000000000001</v>
      </c>
      <c r="K12" s="29">
        <v>19.71</v>
      </c>
      <c r="L12" s="29">
        <v>18.55</v>
      </c>
      <c r="M12" s="29">
        <v>34.549999999999997</v>
      </c>
      <c r="N12" s="29">
        <v>21.04</v>
      </c>
      <c r="O12" s="29">
        <v>105.7</v>
      </c>
      <c r="P12" s="29">
        <v>9.6259999999999994</v>
      </c>
      <c r="Q12" s="29">
        <v>13.29</v>
      </c>
      <c r="R12" s="29">
        <v>14.65</v>
      </c>
      <c r="S12" s="29">
        <v>16.27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row>
    <row r="13" spans="1:81" s="167" customFormat="1" x14ac:dyDescent="0.25">
      <c r="A13" s="31"/>
      <c r="B13" s="31"/>
      <c r="C13" s="30" t="s">
        <v>1272</v>
      </c>
      <c r="D13" s="29" t="s">
        <v>1270</v>
      </c>
      <c r="E13" s="29" t="s">
        <v>1270</v>
      </c>
      <c r="F13" s="29" t="s">
        <v>1270</v>
      </c>
      <c r="G13" s="29" t="s">
        <v>1270</v>
      </c>
      <c r="H13" s="29" t="s">
        <v>1270</v>
      </c>
      <c r="I13" s="29" t="s">
        <v>1270</v>
      </c>
      <c r="J13" s="29" t="s">
        <v>1270</v>
      </c>
      <c r="K13" s="29" t="s">
        <v>1270</v>
      </c>
      <c r="L13" s="29" t="s">
        <v>1270</v>
      </c>
      <c r="M13" s="29" t="s">
        <v>1270</v>
      </c>
      <c r="N13" s="29" t="s">
        <v>1270</v>
      </c>
      <c r="O13" s="29" t="s">
        <v>1270</v>
      </c>
      <c r="P13" s="29" t="s">
        <v>1270</v>
      </c>
      <c r="Q13" s="29" t="s">
        <v>1270</v>
      </c>
      <c r="R13" s="29" t="s">
        <v>1270</v>
      </c>
      <c r="S13" s="29" t="s">
        <v>1270</v>
      </c>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row>
    <row r="14" spans="1:81" s="167" customFormat="1" x14ac:dyDescent="0.25">
      <c r="A14" s="31"/>
      <c r="B14" s="31"/>
      <c r="C14" s="30" t="s">
        <v>1273</v>
      </c>
      <c r="D14" s="29"/>
      <c r="E14" s="29"/>
      <c r="F14" s="29"/>
      <c r="G14" s="29"/>
      <c r="H14" s="29"/>
      <c r="I14" s="29"/>
      <c r="J14" s="29"/>
      <c r="K14" s="29"/>
      <c r="L14" s="29"/>
      <c r="M14" s="29"/>
      <c r="N14" s="29"/>
      <c r="O14" s="29"/>
      <c r="P14" s="29"/>
      <c r="Q14" s="29"/>
      <c r="R14" s="29"/>
      <c r="S14" s="29"/>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row>
    <row r="15" spans="1:81" s="167" customFormat="1" x14ac:dyDescent="0.25">
      <c r="A15" s="31"/>
      <c r="B15" s="31"/>
      <c r="C15" s="30" t="s">
        <v>1271</v>
      </c>
      <c r="D15" s="29" t="s">
        <v>1840</v>
      </c>
      <c r="E15" s="29" t="s">
        <v>1841</v>
      </c>
      <c r="F15" s="29" t="s">
        <v>1842</v>
      </c>
      <c r="G15" s="29" t="s">
        <v>1841</v>
      </c>
      <c r="H15" s="29" t="s">
        <v>1843</v>
      </c>
      <c r="I15" s="29" t="s">
        <v>1844</v>
      </c>
      <c r="J15" s="29" t="s">
        <v>1845</v>
      </c>
      <c r="K15" s="29" t="s">
        <v>1846</v>
      </c>
      <c r="L15" s="29" t="s">
        <v>1847</v>
      </c>
      <c r="M15" s="29" t="s">
        <v>1848</v>
      </c>
      <c r="N15" s="29" t="s">
        <v>1849</v>
      </c>
      <c r="O15" s="29" t="s">
        <v>1850</v>
      </c>
      <c r="P15" s="29" t="s">
        <v>1851</v>
      </c>
      <c r="Q15" s="29" t="s">
        <v>1852</v>
      </c>
      <c r="R15" s="29" t="s">
        <v>1853</v>
      </c>
      <c r="S15" s="29" t="s">
        <v>1299</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row>
    <row r="16" spans="1:81" s="167" customFormat="1" x14ac:dyDescent="0.25">
      <c r="A16" s="31"/>
      <c r="B16" s="31"/>
      <c r="C16" s="30" t="s">
        <v>1266</v>
      </c>
      <c r="D16" s="29" t="s">
        <v>1854</v>
      </c>
      <c r="E16" s="29" t="s">
        <v>1855</v>
      </c>
      <c r="F16" s="29" t="s">
        <v>1856</v>
      </c>
      <c r="G16" s="29" t="s">
        <v>1855</v>
      </c>
      <c r="H16" s="29" t="s">
        <v>1857</v>
      </c>
      <c r="I16" s="29" t="s">
        <v>1858</v>
      </c>
      <c r="J16" s="29" t="s">
        <v>1859</v>
      </c>
      <c r="K16" s="29" t="s">
        <v>1860</v>
      </c>
      <c r="L16" s="29" t="s">
        <v>1861</v>
      </c>
      <c r="M16" s="29" t="s">
        <v>1862</v>
      </c>
      <c r="N16" s="29" t="s">
        <v>1863</v>
      </c>
      <c r="O16" s="29" t="s">
        <v>1864</v>
      </c>
      <c r="P16" s="29" t="s">
        <v>1865</v>
      </c>
      <c r="Q16" s="29" t="s">
        <v>1866</v>
      </c>
      <c r="R16" s="29" t="s">
        <v>1867</v>
      </c>
      <c r="S16" s="29" t="s">
        <v>1300</v>
      </c>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row>
    <row r="17" spans="1:81" s="167" customFormat="1" x14ac:dyDescent="0.25">
      <c r="A17" s="31"/>
      <c r="B17" s="31"/>
      <c r="C17" s="30" t="s">
        <v>1264</v>
      </c>
      <c r="D17" s="29" t="s">
        <v>1868</v>
      </c>
      <c r="E17" s="29" t="s">
        <v>1869</v>
      </c>
      <c r="F17" s="29" t="s">
        <v>1870</v>
      </c>
      <c r="G17" s="29" t="s">
        <v>1869</v>
      </c>
      <c r="H17" s="29" t="s">
        <v>1871</v>
      </c>
      <c r="I17" s="29" t="s">
        <v>1872</v>
      </c>
      <c r="J17" s="29" t="s">
        <v>1873</v>
      </c>
      <c r="K17" s="29" t="s">
        <v>1874</v>
      </c>
      <c r="L17" s="29" t="s">
        <v>1875</v>
      </c>
      <c r="M17" s="29" t="s">
        <v>1876</v>
      </c>
      <c r="N17" s="29" t="s">
        <v>1877</v>
      </c>
      <c r="O17" s="29" t="s">
        <v>1878</v>
      </c>
      <c r="P17" s="29" t="s">
        <v>1879</v>
      </c>
      <c r="Q17" s="29" t="s">
        <v>1880</v>
      </c>
      <c r="R17" s="29" t="s">
        <v>1881</v>
      </c>
      <c r="S17" s="29" t="s">
        <v>1301</v>
      </c>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row>
    <row r="18" spans="1:81" s="167" customFormat="1" x14ac:dyDescent="0.25">
      <c r="A18" s="31"/>
      <c r="B18" s="31"/>
      <c r="C18" s="30" t="s">
        <v>1289</v>
      </c>
      <c r="D18" s="29"/>
      <c r="E18" s="29"/>
      <c r="F18" s="29"/>
      <c r="G18" s="29"/>
      <c r="H18" s="29"/>
      <c r="I18" s="29"/>
      <c r="J18" s="29"/>
      <c r="K18" s="29"/>
      <c r="L18" s="29"/>
      <c r="M18" s="29"/>
      <c r="N18" s="29"/>
      <c r="O18" s="29"/>
      <c r="P18" s="29"/>
      <c r="Q18" s="29"/>
      <c r="R18" s="29"/>
      <c r="S18" s="29"/>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row>
    <row r="19" spans="1:81" s="167" customFormat="1" x14ac:dyDescent="0.25">
      <c r="A19" s="31"/>
      <c r="B19" s="31"/>
      <c r="C19" s="30" t="s">
        <v>1290</v>
      </c>
      <c r="D19" s="29">
        <v>19</v>
      </c>
      <c r="E19" s="29">
        <v>19</v>
      </c>
      <c r="F19" s="29">
        <v>19</v>
      </c>
      <c r="G19" s="29">
        <v>19</v>
      </c>
      <c r="H19" s="29">
        <v>19</v>
      </c>
      <c r="I19" s="29">
        <v>19</v>
      </c>
      <c r="J19" s="29">
        <v>19</v>
      </c>
      <c r="K19" s="29">
        <v>19</v>
      </c>
      <c r="L19" s="29">
        <v>19</v>
      </c>
      <c r="M19" s="29">
        <v>19</v>
      </c>
      <c r="N19" s="29">
        <v>19</v>
      </c>
      <c r="O19" s="29">
        <v>19</v>
      </c>
      <c r="P19" s="29">
        <v>19</v>
      </c>
      <c r="Q19" s="29">
        <v>19</v>
      </c>
      <c r="R19" s="29">
        <v>19</v>
      </c>
      <c r="S19" s="29">
        <v>61</v>
      </c>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row>
    <row r="20" spans="1:81" s="31" customFormat="1" x14ac:dyDescent="0.25">
      <c r="C20" s="30" t="s">
        <v>1291</v>
      </c>
      <c r="D20" s="29">
        <v>0.93620000000000003</v>
      </c>
      <c r="E20" s="29">
        <v>0.79169999999999996</v>
      </c>
      <c r="F20" s="29">
        <v>0.75180000000000002</v>
      </c>
      <c r="G20" s="29">
        <v>0.79169999999999996</v>
      </c>
      <c r="H20" s="29">
        <v>0.86209999999999998</v>
      </c>
      <c r="I20" s="29">
        <v>0.81230000000000002</v>
      </c>
      <c r="J20" s="29">
        <v>0.89610000000000001</v>
      </c>
      <c r="K20" s="29">
        <v>0.83899999999999997</v>
      </c>
      <c r="L20" s="29">
        <v>0.93589999999999995</v>
      </c>
      <c r="M20" s="29">
        <v>0.62970000000000004</v>
      </c>
      <c r="N20" s="29">
        <v>0.73160000000000003</v>
      </c>
      <c r="O20" s="29">
        <v>0.78010000000000002</v>
      </c>
      <c r="P20" s="29">
        <v>0.96619999999999995</v>
      </c>
      <c r="Q20" s="29">
        <v>0.91749999999999998</v>
      </c>
      <c r="R20" s="29">
        <v>0.95550000000000002</v>
      </c>
      <c r="S20" s="29">
        <v>0.7994</v>
      </c>
    </row>
    <row r="21" spans="1:81" s="168" customFormat="1" x14ac:dyDescent="0.25"/>
    <row r="22" spans="1:81" s="168" customFormat="1" x14ac:dyDescent="0.25"/>
    <row r="23" spans="1:81" s="168" customFormat="1" x14ac:dyDescent="0.25">
      <c r="C23" s="169" t="s">
        <v>1292</v>
      </c>
    </row>
    <row r="24" spans="1:81" s="168" customFormat="1" x14ac:dyDescent="0.25">
      <c r="C24" s="168" t="s">
        <v>1319</v>
      </c>
      <c r="D24" s="168" t="s">
        <v>1369</v>
      </c>
    </row>
    <row r="25" spans="1:81" s="168" customFormat="1" x14ac:dyDescent="0.25">
      <c r="C25" s="169"/>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row>
    <row r="27" spans="1:81" s="168" customFormat="1" x14ac:dyDescent="0.25">
      <c r="C27" s="29"/>
      <c r="D27" s="314" t="s">
        <v>1839</v>
      </c>
      <c r="E27" s="314"/>
      <c r="F27" s="314"/>
      <c r="G27" s="314" t="s">
        <v>32</v>
      </c>
      <c r="H27" s="314"/>
      <c r="I27" s="314"/>
      <c r="J27" s="314" t="s">
        <v>22</v>
      </c>
      <c r="K27" s="314"/>
      <c r="L27" s="314"/>
      <c r="M27" s="314" t="s">
        <v>32</v>
      </c>
      <c r="N27" s="314"/>
      <c r="O27" s="314"/>
      <c r="P27" s="314" t="s">
        <v>24</v>
      </c>
      <c r="Q27" s="314"/>
      <c r="R27" s="314"/>
      <c r="S27" s="314" t="s">
        <v>30</v>
      </c>
      <c r="T27" s="314"/>
      <c r="U27" s="314"/>
      <c r="V27" s="314" t="s">
        <v>23</v>
      </c>
      <c r="W27" s="314"/>
      <c r="X27" s="314"/>
      <c r="Y27" s="314" t="s">
        <v>48</v>
      </c>
      <c r="Z27" s="314"/>
      <c r="AA27" s="314"/>
      <c r="AB27" s="314" t="s">
        <v>29</v>
      </c>
      <c r="AC27" s="314"/>
      <c r="AD27" s="314"/>
      <c r="AE27" s="314" t="s">
        <v>26</v>
      </c>
      <c r="AF27" s="314"/>
      <c r="AG27" s="314"/>
      <c r="AH27" s="314" t="s">
        <v>15</v>
      </c>
      <c r="AI27" s="314"/>
      <c r="AJ27" s="314"/>
      <c r="AK27" s="314" t="s">
        <v>42</v>
      </c>
      <c r="AL27" s="314"/>
      <c r="AM27" s="314"/>
      <c r="AN27" s="314" t="s">
        <v>27</v>
      </c>
      <c r="AO27" s="314"/>
      <c r="AP27" s="314"/>
      <c r="AQ27" s="314" t="s">
        <v>20</v>
      </c>
      <c r="AR27" s="314"/>
      <c r="AS27" s="314"/>
      <c r="AT27" s="314" t="s">
        <v>1816</v>
      </c>
      <c r="AU27" s="314"/>
      <c r="AV27" s="314"/>
      <c r="AW27" s="315" t="s">
        <v>1297</v>
      </c>
      <c r="AX27" s="315"/>
      <c r="AY27" s="315"/>
      <c r="AZ27" s="169"/>
      <c r="BA27" s="169"/>
      <c r="BB27" s="169"/>
    </row>
    <row r="28" spans="1:81" s="168" customFormat="1" x14ac:dyDescent="0.25">
      <c r="C28" s="169" t="s">
        <v>1293</v>
      </c>
      <c r="D28" s="170" t="s">
        <v>1294</v>
      </c>
      <c r="E28" s="170" t="s">
        <v>1295</v>
      </c>
      <c r="F28" s="170" t="s">
        <v>1296</v>
      </c>
      <c r="G28" s="170" t="s">
        <v>1294</v>
      </c>
      <c r="H28" s="170" t="s">
        <v>1295</v>
      </c>
      <c r="I28" s="170" t="s">
        <v>1296</v>
      </c>
      <c r="J28" s="170" t="s">
        <v>1294</v>
      </c>
      <c r="K28" s="170" t="s">
        <v>1295</v>
      </c>
      <c r="L28" s="170" t="s">
        <v>1296</v>
      </c>
      <c r="M28" s="170" t="s">
        <v>1294</v>
      </c>
      <c r="N28" s="170" t="s">
        <v>1295</v>
      </c>
      <c r="O28" s="170" t="s">
        <v>1296</v>
      </c>
      <c r="P28" s="170"/>
      <c r="Q28" s="170"/>
      <c r="R28" s="170"/>
      <c r="S28" s="170" t="s">
        <v>1294</v>
      </c>
      <c r="T28" s="170" t="s">
        <v>1295</v>
      </c>
      <c r="U28" s="170" t="s">
        <v>1296</v>
      </c>
      <c r="V28" s="170" t="s">
        <v>1294</v>
      </c>
      <c r="W28" s="170" t="s">
        <v>1295</v>
      </c>
      <c r="X28" s="170" t="s">
        <v>1296</v>
      </c>
      <c r="Y28" s="170" t="s">
        <v>1294</v>
      </c>
      <c r="Z28" s="170" t="s">
        <v>1295</v>
      </c>
      <c r="AA28" s="170" t="s">
        <v>1296</v>
      </c>
      <c r="AB28" s="170" t="s">
        <v>1294</v>
      </c>
      <c r="AC28" s="170" t="s">
        <v>1295</v>
      </c>
      <c r="AD28" s="170" t="s">
        <v>1296</v>
      </c>
      <c r="AE28" s="170" t="s">
        <v>1294</v>
      </c>
      <c r="AF28" s="170" t="s">
        <v>1295</v>
      </c>
      <c r="AG28" s="170" t="s">
        <v>1296</v>
      </c>
      <c r="AH28" s="170" t="s">
        <v>1294</v>
      </c>
      <c r="AI28" s="170" t="s">
        <v>1295</v>
      </c>
      <c r="AJ28" s="170" t="s">
        <v>1296</v>
      </c>
      <c r="AK28" s="170" t="s">
        <v>1294</v>
      </c>
      <c r="AL28" s="170" t="s">
        <v>1295</v>
      </c>
      <c r="AM28" s="170" t="s">
        <v>1296</v>
      </c>
      <c r="AN28" s="170" t="s">
        <v>1294</v>
      </c>
      <c r="AO28" s="170" t="s">
        <v>1295</v>
      </c>
      <c r="AP28" s="170" t="s">
        <v>1296</v>
      </c>
      <c r="AQ28" s="170" t="s">
        <v>1294</v>
      </c>
      <c r="AR28" s="170" t="s">
        <v>1295</v>
      </c>
      <c r="AS28" s="170" t="s">
        <v>1296</v>
      </c>
      <c r="AW28" s="170" t="s">
        <v>1294</v>
      </c>
      <c r="AX28" s="170" t="s">
        <v>1295</v>
      </c>
      <c r="AY28" s="170" t="s">
        <v>1296</v>
      </c>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row>
    <row r="29" spans="1:81" s="168" customFormat="1" x14ac:dyDescent="0.25">
      <c r="C29" s="171">
        <v>1</v>
      </c>
      <c r="D29" s="171">
        <v>0.99999879999999997</v>
      </c>
      <c r="E29" s="171">
        <v>5.2336100000000003E-2</v>
      </c>
      <c r="F29" s="171">
        <v>8</v>
      </c>
      <c r="G29" s="171">
        <v>1.0000024999999999</v>
      </c>
      <c r="H29" s="171">
        <v>0.1084329</v>
      </c>
      <c r="I29" s="171">
        <v>8</v>
      </c>
      <c r="J29" s="171">
        <v>1.000005</v>
      </c>
      <c r="K29" s="171">
        <v>6.9028500000000007E-2</v>
      </c>
      <c r="L29" s="171">
        <v>8</v>
      </c>
      <c r="M29" s="171">
        <v>1.0000024999999999</v>
      </c>
      <c r="N29" s="171">
        <v>0.1084329</v>
      </c>
      <c r="O29" s="171">
        <v>8</v>
      </c>
      <c r="P29" s="171">
        <v>0.99999879999999997</v>
      </c>
      <c r="Q29" s="171">
        <v>8.4589200000000003E-2</v>
      </c>
      <c r="R29" s="171">
        <v>8</v>
      </c>
      <c r="S29" s="171">
        <v>1</v>
      </c>
      <c r="T29" s="171">
        <v>4.7058700000000002E-2</v>
      </c>
      <c r="U29" s="171">
        <v>8</v>
      </c>
      <c r="V29" s="171">
        <v>0.99999879999999997</v>
      </c>
      <c r="W29" s="171">
        <v>5.0390799999999999E-2</v>
      </c>
      <c r="X29" s="171">
        <v>8</v>
      </c>
      <c r="Y29" s="171">
        <v>1</v>
      </c>
      <c r="Z29" s="171">
        <v>3.2459000000000002E-2</v>
      </c>
      <c r="AA29" s="171">
        <v>8</v>
      </c>
      <c r="AB29" s="171">
        <v>1</v>
      </c>
      <c r="AC29" s="171">
        <v>3.4281600000000002E-2</v>
      </c>
      <c r="AD29" s="171">
        <v>8</v>
      </c>
      <c r="AE29" s="171">
        <v>1</v>
      </c>
      <c r="AF29" s="171">
        <v>8.3712800000000004E-2</v>
      </c>
      <c r="AG29" s="171">
        <v>8</v>
      </c>
      <c r="AH29" s="171">
        <v>1.0000013000000001</v>
      </c>
      <c r="AI29" s="171">
        <v>4.8077799999999997E-2</v>
      </c>
      <c r="AJ29" s="171">
        <v>8</v>
      </c>
      <c r="AK29" s="171">
        <v>0.99999879999999997</v>
      </c>
      <c r="AL29" s="171">
        <v>5.4687300000000001E-2</v>
      </c>
      <c r="AM29" s="171">
        <v>8</v>
      </c>
      <c r="AN29" s="171">
        <v>1</v>
      </c>
      <c r="AO29" s="171">
        <v>1.77877E-2</v>
      </c>
      <c r="AP29" s="171">
        <v>8</v>
      </c>
      <c r="AQ29" s="171">
        <v>1</v>
      </c>
      <c r="AR29" s="171">
        <v>5.62864E-2</v>
      </c>
      <c r="AS29" s="171">
        <v>8</v>
      </c>
      <c r="AT29" s="171">
        <v>1</v>
      </c>
      <c r="AU29" s="171">
        <v>2.4865600000000002E-2</v>
      </c>
      <c r="AV29" s="171">
        <v>8</v>
      </c>
      <c r="AW29" s="171">
        <v>1</v>
      </c>
      <c r="AX29" s="171">
        <v>5.9450000000000003E-2</v>
      </c>
      <c r="AY29" s="171">
        <v>16</v>
      </c>
      <c r="AZ29" s="169"/>
      <c r="BA29" s="169"/>
      <c r="BB29" s="169"/>
    </row>
    <row r="30" spans="1:81" s="168" customFormat="1" x14ac:dyDescent="0.25">
      <c r="C30" s="171">
        <v>11</v>
      </c>
      <c r="D30" s="171">
        <v>0.84460000000000002</v>
      </c>
      <c r="E30" s="171">
        <v>2.6409999999999999E-2</v>
      </c>
      <c r="F30" s="171">
        <v>3</v>
      </c>
      <c r="G30" s="171">
        <v>0.70553999999999994</v>
      </c>
      <c r="H30" s="171">
        <v>9.1840900000000003E-2</v>
      </c>
      <c r="I30" s="171">
        <v>3</v>
      </c>
      <c r="J30" s="171">
        <v>0.95354669999999997</v>
      </c>
      <c r="K30" s="171">
        <v>8.9629100000000003E-2</v>
      </c>
      <c r="L30" s="171">
        <v>3</v>
      </c>
      <c r="M30" s="171">
        <v>0.70553999999999994</v>
      </c>
      <c r="N30" s="171">
        <v>9.1840900000000003E-2</v>
      </c>
      <c r="O30" s="171">
        <v>3</v>
      </c>
      <c r="P30" s="171">
        <v>0.8290033</v>
      </c>
      <c r="Q30" s="171">
        <v>9.7803000000000001E-2</v>
      </c>
      <c r="R30" s="171">
        <v>3</v>
      </c>
      <c r="S30" s="171">
        <v>0.84533000000000003</v>
      </c>
      <c r="T30" s="171">
        <v>3.4048399999999999E-2</v>
      </c>
      <c r="U30" s="171">
        <v>3</v>
      </c>
      <c r="V30" s="171">
        <v>0.76852330000000002</v>
      </c>
      <c r="W30" s="171">
        <v>5.2043399999999997E-2</v>
      </c>
      <c r="X30" s="171">
        <v>3</v>
      </c>
      <c r="Y30" s="171">
        <v>0.89820330000000004</v>
      </c>
      <c r="Z30" s="171">
        <v>0.12772049999999999</v>
      </c>
      <c r="AA30" s="171">
        <v>3</v>
      </c>
      <c r="AB30" s="171">
        <v>0.86404000000000003</v>
      </c>
      <c r="AC30" s="171">
        <v>7.9105499999999995E-2</v>
      </c>
      <c r="AD30" s="171">
        <v>3</v>
      </c>
      <c r="AE30" s="171">
        <v>0.81347000000000003</v>
      </c>
      <c r="AF30" s="171">
        <v>0.27427570000000001</v>
      </c>
      <c r="AG30" s="171">
        <v>3</v>
      </c>
      <c r="AH30" s="171">
        <v>0.80433330000000003</v>
      </c>
      <c r="AI30" s="171">
        <v>8.4713200000000002E-2</v>
      </c>
      <c r="AJ30" s="171">
        <v>3</v>
      </c>
      <c r="AK30" s="171">
        <v>0.82620000000000005</v>
      </c>
      <c r="AL30" s="171">
        <v>3.6072600000000003E-2</v>
      </c>
      <c r="AM30" s="171">
        <v>3</v>
      </c>
      <c r="AN30" s="171">
        <v>0.76129670000000005</v>
      </c>
      <c r="AO30" s="171">
        <v>9.3664999999999998E-2</v>
      </c>
      <c r="AP30" s="171">
        <v>3</v>
      </c>
      <c r="AQ30" s="171">
        <v>0.81086999999999998</v>
      </c>
      <c r="AR30" s="171">
        <v>8.1344200000000005E-2</v>
      </c>
      <c r="AS30" s="171">
        <v>3</v>
      </c>
      <c r="AT30" s="171">
        <v>0.82489330000000005</v>
      </c>
      <c r="AU30" s="171">
        <v>6.7155599999999996E-2</v>
      </c>
      <c r="AV30" s="171">
        <v>3</v>
      </c>
      <c r="AW30" s="171">
        <v>0.95553299999999997</v>
      </c>
      <c r="AX30" s="171">
        <v>8.4790000000000004E-2</v>
      </c>
      <c r="AY30" s="171">
        <v>11</v>
      </c>
      <c r="AZ30" s="169"/>
      <c r="BA30" s="169"/>
      <c r="BB30" s="169"/>
    </row>
    <row r="31" spans="1:81" s="168" customFormat="1" x14ac:dyDescent="0.25">
      <c r="C31" s="171">
        <v>33</v>
      </c>
      <c r="D31" s="171">
        <v>0.70414500000000002</v>
      </c>
      <c r="E31" s="171">
        <v>8.1349999999999999E-3</v>
      </c>
      <c r="F31" s="171">
        <v>2</v>
      </c>
      <c r="G31" s="171">
        <v>0.59772000000000003</v>
      </c>
      <c r="H31" s="171">
        <v>0.29076999999999997</v>
      </c>
      <c r="I31" s="171">
        <v>2</v>
      </c>
      <c r="J31" s="171">
        <v>0.64224000000000003</v>
      </c>
      <c r="K31" s="171">
        <v>0.29515000000000002</v>
      </c>
      <c r="L31" s="171">
        <v>2</v>
      </c>
      <c r="M31" s="171">
        <v>0.59772000000000003</v>
      </c>
      <c r="N31" s="171">
        <v>0.29076999999999997</v>
      </c>
      <c r="O31" s="171">
        <v>2</v>
      </c>
      <c r="P31" s="171">
        <v>0.70577000000000001</v>
      </c>
      <c r="Q31" s="171">
        <v>1.6299999999999999E-2</v>
      </c>
      <c r="R31" s="171">
        <v>2</v>
      </c>
      <c r="S31" s="171">
        <v>0.72304000000000002</v>
      </c>
      <c r="T31" s="171">
        <v>5.8340000000000003E-2</v>
      </c>
      <c r="U31" s="171">
        <v>2</v>
      </c>
      <c r="V31" s="171">
        <v>0.60967499999999997</v>
      </c>
      <c r="W31" s="171">
        <v>7.045E-3</v>
      </c>
      <c r="X31" s="171">
        <v>2</v>
      </c>
      <c r="Y31" s="171">
        <v>0.63534500000000005</v>
      </c>
      <c r="Z31" s="171">
        <v>7.3075000000000001E-2</v>
      </c>
      <c r="AA31" s="171">
        <v>2</v>
      </c>
      <c r="AB31" s="171">
        <v>0.65359</v>
      </c>
      <c r="AC31" s="171">
        <v>5.2740000000000002E-2</v>
      </c>
      <c r="AD31" s="171">
        <v>2</v>
      </c>
      <c r="AE31" s="171">
        <v>0.87646999999999997</v>
      </c>
      <c r="AF31" s="171">
        <v>0.30112</v>
      </c>
      <c r="AG31" s="171">
        <v>2</v>
      </c>
      <c r="AH31" s="171">
        <v>0.69726500000000002</v>
      </c>
      <c r="AI31" s="171">
        <v>5.6265000000000003E-2</v>
      </c>
      <c r="AJ31" s="171">
        <v>2</v>
      </c>
      <c r="AK31" s="171">
        <v>0.85795500000000002</v>
      </c>
      <c r="AL31" s="171">
        <v>3.9614999999999997E-2</v>
      </c>
      <c r="AM31" s="171">
        <v>2</v>
      </c>
      <c r="AN31" s="171">
        <v>0.55137000000000003</v>
      </c>
      <c r="AO31" s="171">
        <v>1.274E-2</v>
      </c>
      <c r="AP31" s="171">
        <v>2</v>
      </c>
      <c r="AQ31" s="171">
        <v>0.64981500000000003</v>
      </c>
      <c r="AR31" s="171">
        <v>5.9885000000000001E-2</v>
      </c>
      <c r="AS31" s="171">
        <v>2</v>
      </c>
      <c r="AT31" s="171">
        <v>0.67054000000000002</v>
      </c>
      <c r="AU31" s="171">
        <v>8.7809999999999999E-2</v>
      </c>
      <c r="AV31" s="171">
        <v>2</v>
      </c>
      <c r="AW31" s="171">
        <v>0.53985700000000003</v>
      </c>
      <c r="AX31" s="171">
        <v>5.0729999999999997E-2</v>
      </c>
      <c r="AY31" s="171">
        <v>10</v>
      </c>
      <c r="AZ31" s="169"/>
      <c r="BA31" s="169"/>
      <c r="BB31" s="169"/>
    </row>
    <row r="32" spans="1:81" s="168" customFormat="1" x14ac:dyDescent="0.25">
      <c r="C32" s="171">
        <v>100</v>
      </c>
      <c r="D32" s="171">
        <v>0.37822</v>
      </c>
      <c r="E32" s="171">
        <v>3.0475599999999999E-2</v>
      </c>
      <c r="F32" s="171">
        <v>3</v>
      </c>
      <c r="G32" s="171">
        <v>9.3686699999999998E-2</v>
      </c>
      <c r="H32" s="171">
        <v>2.6806300000000002E-2</v>
      </c>
      <c r="I32" s="171">
        <v>3</v>
      </c>
      <c r="J32" s="171">
        <v>0.52051329999999996</v>
      </c>
      <c r="K32" s="171">
        <v>3.6325400000000001E-2</v>
      </c>
      <c r="L32" s="171">
        <v>3</v>
      </c>
      <c r="M32" s="171">
        <v>9.3686699999999998E-2</v>
      </c>
      <c r="N32" s="171">
        <v>2.6806300000000002E-2</v>
      </c>
      <c r="O32" s="171">
        <v>3</v>
      </c>
      <c r="P32" s="171">
        <v>0.26618330000000001</v>
      </c>
      <c r="Q32" s="171">
        <v>2.8452499999999999E-2</v>
      </c>
      <c r="R32" s="171">
        <v>3</v>
      </c>
      <c r="S32" s="171">
        <v>0.61095999999999995</v>
      </c>
      <c r="T32" s="171">
        <v>1.2514900000000001E-2</v>
      </c>
      <c r="U32" s="171">
        <v>3</v>
      </c>
      <c r="V32" s="171">
        <v>0.40587669999999998</v>
      </c>
      <c r="W32" s="171">
        <v>4.7586700000000003E-2</v>
      </c>
      <c r="X32" s="171">
        <v>3</v>
      </c>
      <c r="Y32" s="171">
        <v>0.55926330000000002</v>
      </c>
      <c r="Z32" s="171">
        <v>5.6103399999999998E-2</v>
      </c>
      <c r="AA32" s="171">
        <v>3</v>
      </c>
      <c r="AB32" s="171">
        <v>0.46931</v>
      </c>
      <c r="AC32" s="171">
        <v>7.2981900000000002E-2</v>
      </c>
      <c r="AD32" s="171">
        <v>3</v>
      </c>
      <c r="AE32" s="171">
        <v>0.55347329999999995</v>
      </c>
      <c r="AF32" s="171">
        <v>0.1189723</v>
      </c>
      <c r="AG32" s="171">
        <v>3</v>
      </c>
      <c r="AH32" s="171">
        <v>0.6331833</v>
      </c>
      <c r="AI32" s="171">
        <v>3.5842699999999998E-2</v>
      </c>
      <c r="AJ32" s="171">
        <v>3</v>
      </c>
      <c r="AK32" s="171">
        <v>0.85324670000000002</v>
      </c>
      <c r="AL32" s="171">
        <v>9.1203000000000006E-2</v>
      </c>
      <c r="AM32" s="171">
        <v>3</v>
      </c>
      <c r="AN32" s="171">
        <v>0.25633669999999997</v>
      </c>
      <c r="AO32" s="171">
        <v>4.99934E-2</v>
      </c>
      <c r="AP32" s="171">
        <v>3</v>
      </c>
      <c r="AQ32" s="171">
        <v>0.2599167</v>
      </c>
      <c r="AR32" s="171">
        <v>1.7601100000000001E-2</v>
      </c>
      <c r="AS32" s="171">
        <v>3</v>
      </c>
      <c r="AT32" s="171">
        <v>0.41724</v>
      </c>
      <c r="AU32" s="171">
        <v>3.9342700000000001E-2</v>
      </c>
      <c r="AV32" s="171">
        <v>3</v>
      </c>
      <c r="AW32" s="171">
        <v>0.25364599999999998</v>
      </c>
      <c r="AX32" s="171">
        <v>1.363E-2</v>
      </c>
      <c r="AY32" s="171">
        <v>12</v>
      </c>
      <c r="AZ32" s="29"/>
      <c r="BA32" s="29"/>
      <c r="BB32" s="29"/>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row>
    <row r="33" spans="1:81" s="172" customFormat="1" x14ac:dyDescent="0.25">
      <c r="A33" s="33"/>
      <c r="B33" s="33"/>
      <c r="C33" s="171">
        <v>300</v>
      </c>
      <c r="D33" s="171">
        <v>0.16466600000000001</v>
      </c>
      <c r="E33" s="171">
        <v>8.4583999999999996E-3</v>
      </c>
      <c r="F33" s="171">
        <v>5</v>
      </c>
      <c r="G33" s="171">
        <v>2.164E-2</v>
      </c>
      <c r="H33" s="171">
        <v>5.0268999999999999E-3</v>
      </c>
      <c r="I33" s="171">
        <v>5</v>
      </c>
      <c r="J33" s="171">
        <v>0.224686</v>
      </c>
      <c r="K33" s="171">
        <v>9.0792600000000001E-2</v>
      </c>
      <c r="L33" s="171">
        <v>5</v>
      </c>
      <c r="M33" s="171">
        <v>2.164E-2</v>
      </c>
      <c r="N33" s="171">
        <v>5.0268999999999999E-3</v>
      </c>
      <c r="O33" s="171">
        <v>5</v>
      </c>
      <c r="P33" s="171">
        <v>9.6493999999999996E-2</v>
      </c>
      <c r="Q33" s="171">
        <v>5.1773000000000001E-3</v>
      </c>
      <c r="R33" s="171">
        <v>5</v>
      </c>
      <c r="S33" s="171">
        <v>0.51877799999999996</v>
      </c>
      <c r="T33" s="171">
        <v>3.4434399999999997E-2</v>
      </c>
      <c r="U33" s="171">
        <v>5</v>
      </c>
      <c r="V33" s="171">
        <v>0.29779800000000001</v>
      </c>
      <c r="W33" s="171">
        <v>1.70464E-2</v>
      </c>
      <c r="X33" s="171">
        <v>5</v>
      </c>
      <c r="Y33" s="171">
        <v>0.42288999999999999</v>
      </c>
      <c r="Z33" s="171">
        <v>1.08223E-2</v>
      </c>
      <c r="AA33" s="171">
        <v>5</v>
      </c>
      <c r="AB33" s="171">
        <v>0.177424</v>
      </c>
      <c r="AC33" s="171">
        <v>1.5243E-2</v>
      </c>
      <c r="AD33" s="171">
        <v>5</v>
      </c>
      <c r="AE33" s="171">
        <v>0.202154</v>
      </c>
      <c r="AF33" s="171">
        <v>4.3493299999999999E-2</v>
      </c>
      <c r="AG33" s="171">
        <v>5</v>
      </c>
      <c r="AH33" s="171">
        <v>0.540238</v>
      </c>
      <c r="AI33" s="171">
        <v>4.30351E-2</v>
      </c>
      <c r="AJ33" s="171">
        <v>5</v>
      </c>
      <c r="AK33" s="171">
        <v>0.33913199999999999</v>
      </c>
      <c r="AL33" s="171">
        <v>2.4577700000000001E-2</v>
      </c>
      <c r="AM33" s="171">
        <v>5</v>
      </c>
      <c r="AN33" s="171">
        <v>0.13403399999999999</v>
      </c>
      <c r="AO33" s="171">
        <v>1.0416099999999999E-2</v>
      </c>
      <c r="AP33" s="171">
        <v>5</v>
      </c>
      <c r="AQ33" s="171">
        <v>0.149398</v>
      </c>
      <c r="AR33" s="171">
        <v>2.8181999999999999E-3</v>
      </c>
      <c r="AS33" s="171">
        <v>5</v>
      </c>
      <c r="AT33" s="171">
        <v>0.24585000000000001</v>
      </c>
      <c r="AU33" s="171">
        <v>5.1362999999999999E-3</v>
      </c>
      <c r="AV33" s="171">
        <v>5</v>
      </c>
      <c r="AW33" s="171">
        <v>0.12694900000000001</v>
      </c>
      <c r="AX33" s="171">
        <v>1.533E-2</v>
      </c>
      <c r="AY33" s="171">
        <v>14</v>
      </c>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row>
    <row r="36" spans="1:81" s="33" customFormat="1" x14ac:dyDescent="0.25">
      <c r="C36" s="29" t="s">
        <v>1292</v>
      </c>
      <c r="D36" s="31"/>
      <c r="E36" s="31"/>
      <c r="F36" s="31"/>
      <c r="G36" s="31"/>
      <c r="H36" s="31"/>
      <c r="I36" s="31"/>
      <c r="J36" s="31"/>
      <c r="K36" s="31"/>
      <c r="L36" s="31"/>
      <c r="M36" s="31"/>
      <c r="N36" s="31"/>
      <c r="O36" s="31"/>
      <c r="P36" s="31"/>
      <c r="Q36" s="31"/>
      <c r="R36" s="31"/>
      <c r="S36" s="31"/>
    </row>
    <row r="37" spans="1:81" s="33" customFormat="1" x14ac:dyDescent="0.25">
      <c r="C37" s="31" t="s">
        <v>1320</v>
      </c>
      <c r="D37" s="31" t="s">
        <v>1364</v>
      </c>
      <c r="E37" s="31"/>
      <c r="F37" s="31"/>
      <c r="G37" s="31"/>
      <c r="H37" s="31"/>
      <c r="I37" s="31"/>
      <c r="J37" s="31"/>
      <c r="K37" s="31"/>
      <c r="L37" s="31"/>
      <c r="M37" s="31"/>
      <c r="N37" s="31"/>
      <c r="O37" s="31"/>
      <c r="P37" s="31"/>
      <c r="Q37" s="31"/>
      <c r="R37" s="31"/>
      <c r="S37" s="31"/>
    </row>
    <row r="38" spans="1:81" s="33" customFormat="1" x14ac:dyDescent="0.25">
      <c r="D38" s="31"/>
      <c r="E38" s="31"/>
      <c r="F38" s="31"/>
      <c r="G38" s="31"/>
      <c r="H38" s="31"/>
      <c r="I38" s="31"/>
      <c r="J38" s="31"/>
      <c r="K38" s="31"/>
      <c r="L38" s="31"/>
      <c r="M38" s="31"/>
      <c r="N38" s="31"/>
      <c r="O38" s="31"/>
      <c r="P38" s="31"/>
      <c r="Q38" s="31"/>
      <c r="R38" s="31"/>
      <c r="S38" s="31"/>
    </row>
    <row r="39" spans="1:81" s="33" customFormat="1" x14ac:dyDescent="0.25">
      <c r="C39" s="29"/>
      <c r="D39" s="29" t="s">
        <v>1304</v>
      </c>
      <c r="E39" s="29" t="s">
        <v>1305</v>
      </c>
      <c r="F39" s="29" t="s">
        <v>1306</v>
      </c>
      <c r="G39" s="29" t="s">
        <v>1307</v>
      </c>
      <c r="H39" s="29" t="s">
        <v>1308</v>
      </c>
      <c r="I39" s="29" t="s">
        <v>1309</v>
      </c>
      <c r="J39" s="29" t="s">
        <v>1310</v>
      </c>
      <c r="K39" s="29" t="s">
        <v>1365</v>
      </c>
      <c r="L39" s="29" t="s">
        <v>1311</v>
      </c>
      <c r="M39" s="29" t="s">
        <v>1312</v>
      </c>
      <c r="N39" s="29" t="s">
        <v>1313</v>
      </c>
      <c r="O39" s="29" t="s">
        <v>1314</v>
      </c>
      <c r="P39" s="29" t="s">
        <v>1366</v>
      </c>
      <c r="Q39" s="29" t="s">
        <v>1316</v>
      </c>
      <c r="R39" s="29" t="s">
        <v>1317</v>
      </c>
      <c r="S39" s="31"/>
    </row>
    <row r="40" spans="1:81" s="33" customFormat="1" x14ac:dyDescent="0.25">
      <c r="C40" s="30" t="s">
        <v>1298</v>
      </c>
      <c r="D40" s="29"/>
      <c r="E40" s="29"/>
      <c r="F40" s="29"/>
      <c r="G40" s="29"/>
      <c r="H40" s="29"/>
      <c r="I40" s="29"/>
      <c r="J40" s="29"/>
      <c r="K40" s="29"/>
      <c r="L40" s="29"/>
      <c r="M40" s="29"/>
      <c r="N40" s="29"/>
      <c r="O40" s="29"/>
      <c r="P40" s="29"/>
      <c r="Q40" s="29"/>
      <c r="R40" s="29"/>
      <c r="S40" s="31"/>
    </row>
    <row r="41" spans="1:81" s="33" customFormat="1" x14ac:dyDescent="0.25">
      <c r="C41" s="30" t="s">
        <v>1263</v>
      </c>
      <c r="D41" s="29"/>
      <c r="E41" s="29"/>
      <c r="F41" s="29"/>
      <c r="G41" s="29"/>
      <c r="H41" s="29"/>
      <c r="I41" s="29"/>
      <c r="J41" s="29"/>
      <c r="K41" s="29"/>
      <c r="L41" s="29"/>
      <c r="M41" s="29"/>
      <c r="N41" s="29"/>
      <c r="O41" s="29"/>
      <c r="P41" s="29"/>
      <c r="Q41" s="29"/>
      <c r="R41" s="29"/>
      <c r="S41" s="31"/>
    </row>
    <row r="42" spans="1:81" s="33" customFormat="1" ht="17.25" customHeight="1" x14ac:dyDescent="0.25">
      <c r="C42" s="30" t="s">
        <v>1271</v>
      </c>
      <c r="D42" s="29">
        <v>1.7470000000000001</v>
      </c>
      <c r="E42" s="29">
        <v>1.9319999999999999</v>
      </c>
      <c r="F42" s="29">
        <v>1.9530000000000001</v>
      </c>
      <c r="G42" s="29">
        <v>2.3140000000000001</v>
      </c>
      <c r="H42" s="29">
        <v>2.0550000000000002</v>
      </c>
      <c r="I42" s="29">
        <v>1.879</v>
      </c>
      <c r="J42" s="29">
        <v>2.581</v>
      </c>
      <c r="K42" s="29">
        <v>2.3140000000000001</v>
      </c>
      <c r="L42" s="29">
        <v>2.2890000000000001</v>
      </c>
      <c r="M42" s="29">
        <v>2.0310000000000001</v>
      </c>
      <c r="N42" s="29">
        <v>2.2189999999999999</v>
      </c>
      <c r="O42" s="29">
        <v>1.956</v>
      </c>
      <c r="P42" s="29">
        <v>2.0259999999999998</v>
      </c>
      <c r="Q42" s="29">
        <v>2.2770000000000001</v>
      </c>
      <c r="R42" s="29">
        <v>2.1280000000000001</v>
      </c>
      <c r="S42" s="31"/>
    </row>
    <row r="43" spans="1:81" s="33" customFormat="1" x14ac:dyDescent="0.25">
      <c r="C43" s="30" t="s">
        <v>1266</v>
      </c>
      <c r="D43" s="29">
        <v>2.5289999999999999</v>
      </c>
      <c r="E43" s="29">
        <v>3.988</v>
      </c>
      <c r="F43" s="29">
        <v>6.0780000000000003</v>
      </c>
      <c r="G43" s="29">
        <v>4.4180000000000001</v>
      </c>
      <c r="H43" s="29">
        <v>4.452</v>
      </c>
      <c r="I43" s="29">
        <v>3.7029999999999998</v>
      </c>
      <c r="J43" s="29">
        <v>2.34</v>
      </c>
      <c r="K43" s="29">
        <v>4.4180000000000001</v>
      </c>
      <c r="L43" s="29">
        <v>4.8079999999999998</v>
      </c>
      <c r="M43" s="29">
        <v>7.8979999999999997</v>
      </c>
      <c r="N43" s="29">
        <v>6.3639999999999999</v>
      </c>
      <c r="O43" s="29">
        <v>1.4570000000000001</v>
      </c>
      <c r="P43" s="29">
        <v>9.3800000000000008</v>
      </c>
      <c r="Q43" s="29">
        <v>5.0250000000000004</v>
      </c>
      <c r="R43" s="29">
        <v>4.8789999999999996</v>
      </c>
      <c r="S43" s="31"/>
    </row>
    <row r="44" spans="1:81" s="33" customFormat="1" ht="18" customHeight="1" x14ac:dyDescent="0.25">
      <c r="C44" s="30" t="s">
        <v>786</v>
      </c>
      <c r="D44" s="29" t="s">
        <v>1321</v>
      </c>
      <c r="E44" s="29" t="s">
        <v>1321</v>
      </c>
      <c r="F44" s="29" t="s">
        <v>1321</v>
      </c>
      <c r="G44" s="29" t="s">
        <v>1321</v>
      </c>
      <c r="H44" s="29" t="s">
        <v>1321</v>
      </c>
      <c r="I44" s="29" t="s">
        <v>1321</v>
      </c>
      <c r="J44" s="29" t="s">
        <v>1321</v>
      </c>
      <c r="K44" s="29" t="s">
        <v>1321</v>
      </c>
      <c r="L44" s="29" t="s">
        <v>1321</v>
      </c>
      <c r="M44" s="29" t="s">
        <v>1321</v>
      </c>
      <c r="N44" s="29" t="s">
        <v>1321</v>
      </c>
      <c r="O44" s="29" t="s">
        <v>1321</v>
      </c>
      <c r="P44" s="29" t="s">
        <v>1321</v>
      </c>
      <c r="Q44" s="29" t="s">
        <v>1321</v>
      </c>
      <c r="R44" s="29" t="s">
        <v>1321</v>
      </c>
      <c r="S44" s="31"/>
    </row>
    <row r="45" spans="1:81" s="33" customFormat="1" ht="18" customHeight="1" x14ac:dyDescent="0.25">
      <c r="C45" s="30" t="s">
        <v>1267</v>
      </c>
      <c r="D45" s="29" t="s">
        <v>1268</v>
      </c>
      <c r="E45" s="29" t="s">
        <v>1268</v>
      </c>
      <c r="F45" s="29" t="s">
        <v>1268</v>
      </c>
      <c r="G45" s="29" t="s">
        <v>1268</v>
      </c>
      <c r="H45" s="29" t="s">
        <v>1268</v>
      </c>
      <c r="I45" s="29" t="s">
        <v>1268</v>
      </c>
      <c r="J45" s="29" t="s">
        <v>1268</v>
      </c>
      <c r="K45" s="29" t="s">
        <v>1268</v>
      </c>
      <c r="L45" s="29" t="s">
        <v>1268</v>
      </c>
      <c r="M45" s="29" t="s">
        <v>1268</v>
      </c>
      <c r="N45" s="29" t="s">
        <v>1268</v>
      </c>
      <c r="O45" s="29" t="s">
        <v>1268</v>
      </c>
      <c r="P45" s="29" t="s">
        <v>1268</v>
      </c>
      <c r="Q45" s="29" t="s">
        <v>1268</v>
      </c>
      <c r="R45" s="29" t="s">
        <v>1268</v>
      </c>
      <c r="S45" s="31"/>
    </row>
    <row r="46" spans="1:81" s="33" customFormat="1" ht="18" customHeight="1" x14ac:dyDescent="0.25">
      <c r="C46" s="30" t="s">
        <v>1269</v>
      </c>
      <c r="D46" s="29" t="s">
        <v>1270</v>
      </c>
      <c r="E46" s="29" t="s">
        <v>1270</v>
      </c>
      <c r="F46" s="29" t="s">
        <v>1270</v>
      </c>
      <c r="G46" s="29" t="s">
        <v>1270</v>
      </c>
      <c r="H46" s="29" t="s">
        <v>1270</v>
      </c>
      <c r="I46" s="29" t="s">
        <v>1270</v>
      </c>
      <c r="J46" s="29" t="s">
        <v>1270</v>
      </c>
      <c r="K46" s="29" t="s">
        <v>1270</v>
      </c>
      <c r="L46" s="29" t="s">
        <v>1270</v>
      </c>
      <c r="M46" s="29" t="s">
        <v>1270</v>
      </c>
      <c r="N46" s="29" t="s">
        <v>1270</v>
      </c>
      <c r="O46" s="29" t="s">
        <v>1270</v>
      </c>
      <c r="P46" s="29" t="s">
        <v>1270</v>
      </c>
      <c r="Q46" s="29" t="s">
        <v>1270</v>
      </c>
      <c r="R46" s="29" t="s">
        <v>1270</v>
      </c>
      <c r="S46" s="31"/>
    </row>
    <row r="47" spans="1:81" s="33" customFormat="1" ht="18" customHeight="1" x14ac:dyDescent="0.25">
      <c r="C47" s="30" t="s">
        <v>1264</v>
      </c>
      <c r="D47" s="29">
        <v>55.82</v>
      </c>
      <c r="E47" s="29">
        <v>85.47</v>
      </c>
      <c r="F47" s="29">
        <v>89.77</v>
      </c>
      <c r="G47" s="29">
        <v>206.3</v>
      </c>
      <c r="H47" s="29">
        <v>113.4</v>
      </c>
      <c r="I47" s="29">
        <v>75.64</v>
      </c>
      <c r="J47" s="29">
        <v>381.1</v>
      </c>
      <c r="K47" s="29">
        <v>206.3</v>
      </c>
      <c r="L47" s="29">
        <v>194.7</v>
      </c>
      <c r="M47" s="29">
        <v>107.3</v>
      </c>
      <c r="N47" s="29">
        <v>165.5</v>
      </c>
      <c r="O47" s="29">
        <v>90.45</v>
      </c>
      <c r="P47" s="29">
        <v>106.1</v>
      </c>
      <c r="Q47" s="29">
        <v>189.4</v>
      </c>
      <c r="R47" s="29">
        <v>134.19999999999999</v>
      </c>
      <c r="S47" s="31"/>
    </row>
    <row r="48" spans="1:81" s="33" customFormat="1" ht="18" customHeight="1" x14ac:dyDescent="0.25">
      <c r="C48" s="30" t="s">
        <v>1272</v>
      </c>
      <c r="D48" s="29" t="s">
        <v>1270</v>
      </c>
      <c r="E48" s="29" t="s">
        <v>1270</v>
      </c>
      <c r="F48" s="29" t="s">
        <v>1270</v>
      </c>
      <c r="G48" s="29" t="s">
        <v>1270</v>
      </c>
      <c r="H48" s="29" t="s">
        <v>1270</v>
      </c>
      <c r="I48" s="29" t="s">
        <v>1270</v>
      </c>
      <c r="J48" s="29" t="s">
        <v>1270</v>
      </c>
      <c r="K48" s="29" t="s">
        <v>1270</v>
      </c>
      <c r="L48" s="29" t="s">
        <v>1270</v>
      </c>
      <c r="M48" s="29" t="s">
        <v>1270</v>
      </c>
      <c r="N48" s="29" t="s">
        <v>1270</v>
      </c>
      <c r="O48" s="29" t="s">
        <v>1270</v>
      </c>
      <c r="P48" s="29" t="s">
        <v>1270</v>
      </c>
      <c r="Q48" s="29" t="s">
        <v>1270</v>
      </c>
      <c r="R48" s="29" t="s">
        <v>1270</v>
      </c>
      <c r="S48" s="31"/>
    </row>
    <row r="49" spans="3:81" s="33" customFormat="1" ht="18" customHeight="1" x14ac:dyDescent="0.25">
      <c r="C49" s="30" t="s">
        <v>1273</v>
      </c>
      <c r="D49" s="29"/>
      <c r="E49" s="29"/>
      <c r="F49" s="29"/>
      <c r="G49" s="29"/>
      <c r="H49" s="29"/>
      <c r="I49" s="29"/>
      <c r="J49" s="29"/>
      <c r="K49" s="29"/>
      <c r="L49" s="29"/>
      <c r="M49" s="29"/>
      <c r="N49" s="29"/>
      <c r="O49" s="29"/>
      <c r="P49" s="29"/>
      <c r="Q49" s="29"/>
      <c r="R49" s="29"/>
      <c r="S49" s="31"/>
    </row>
    <row r="50" spans="3:81" s="33" customFormat="1" x14ac:dyDescent="0.25">
      <c r="C50" s="30" t="s">
        <v>1271</v>
      </c>
      <c r="D50" s="29" t="s">
        <v>1322</v>
      </c>
      <c r="E50" s="29" t="s">
        <v>1323</v>
      </c>
      <c r="F50" s="29" t="s">
        <v>1324</v>
      </c>
      <c r="G50" s="29" t="s">
        <v>1325</v>
      </c>
      <c r="H50" s="29" t="s">
        <v>1326</v>
      </c>
      <c r="I50" s="29" t="s">
        <v>1327</v>
      </c>
      <c r="J50" s="29" t="s">
        <v>1328</v>
      </c>
      <c r="K50" s="29" t="s">
        <v>1325</v>
      </c>
      <c r="L50" s="29" t="s">
        <v>1329</v>
      </c>
      <c r="M50" s="29" t="s">
        <v>1330</v>
      </c>
      <c r="N50" s="29" t="s">
        <v>1331</v>
      </c>
      <c r="O50" s="29" t="s">
        <v>1332</v>
      </c>
      <c r="P50" s="29" t="s">
        <v>1333</v>
      </c>
      <c r="Q50" s="29" t="s">
        <v>1334</v>
      </c>
      <c r="R50" s="29" t="s">
        <v>1335</v>
      </c>
      <c r="S50" s="31"/>
    </row>
    <row r="51" spans="3:81" s="33" customFormat="1" x14ac:dyDescent="0.25">
      <c r="C51" s="30" t="s">
        <v>1266</v>
      </c>
      <c r="D51" s="29" t="s">
        <v>1336</v>
      </c>
      <c r="E51" s="29" t="s">
        <v>1337</v>
      </c>
      <c r="F51" s="29" t="s">
        <v>1338</v>
      </c>
      <c r="G51" s="29" t="s">
        <v>1339</v>
      </c>
      <c r="H51" s="29" t="s">
        <v>1340</v>
      </c>
      <c r="I51" s="29" t="s">
        <v>1341</v>
      </c>
      <c r="J51" s="29" t="s">
        <v>1342</v>
      </c>
      <c r="K51" s="29" t="s">
        <v>1339</v>
      </c>
      <c r="L51" s="29" t="s">
        <v>1343</v>
      </c>
      <c r="M51" s="29" t="s">
        <v>1344</v>
      </c>
      <c r="N51" s="29" t="s">
        <v>1345</v>
      </c>
      <c r="O51" s="29" t="s">
        <v>1346</v>
      </c>
      <c r="P51" s="29" t="s">
        <v>1347</v>
      </c>
      <c r="Q51" s="29" t="s">
        <v>1348</v>
      </c>
      <c r="R51" s="29" t="s">
        <v>1349</v>
      </c>
      <c r="S51" s="31"/>
    </row>
    <row r="52" spans="3:81" s="33" customFormat="1" x14ac:dyDescent="0.25">
      <c r="C52" s="30" t="s">
        <v>1264</v>
      </c>
      <c r="D52" s="29" t="s">
        <v>1350</v>
      </c>
      <c r="E52" s="29" t="s">
        <v>1351</v>
      </c>
      <c r="F52" s="29" t="s">
        <v>1352</v>
      </c>
      <c r="G52" s="29" t="s">
        <v>1353</v>
      </c>
      <c r="H52" s="29" t="s">
        <v>1354</v>
      </c>
      <c r="I52" s="29" t="s">
        <v>1355</v>
      </c>
      <c r="J52" s="29" t="s">
        <v>1356</v>
      </c>
      <c r="K52" s="29" t="s">
        <v>1353</v>
      </c>
      <c r="L52" s="29" t="s">
        <v>1357</v>
      </c>
      <c r="M52" s="29" t="s">
        <v>1358</v>
      </c>
      <c r="N52" s="29" t="s">
        <v>1359</v>
      </c>
      <c r="O52" s="29" t="s">
        <v>1360</v>
      </c>
      <c r="P52" s="29" t="s">
        <v>1361</v>
      </c>
      <c r="Q52" s="29" t="s">
        <v>1362</v>
      </c>
      <c r="R52" s="29" t="s">
        <v>1363</v>
      </c>
      <c r="S52" s="31"/>
    </row>
    <row r="53" spans="3:81" s="33" customFormat="1" x14ac:dyDescent="0.25">
      <c r="C53" s="30" t="s">
        <v>1289</v>
      </c>
      <c r="D53" s="29"/>
      <c r="E53" s="29"/>
      <c r="F53" s="29"/>
      <c r="G53" s="29"/>
      <c r="H53" s="29"/>
      <c r="I53" s="29"/>
      <c r="J53" s="29"/>
      <c r="K53" s="29"/>
      <c r="L53" s="29"/>
      <c r="M53" s="29"/>
      <c r="N53" s="29"/>
      <c r="O53" s="29"/>
      <c r="P53" s="29"/>
      <c r="Q53" s="29"/>
      <c r="R53" s="29"/>
      <c r="S53" s="31"/>
    </row>
    <row r="54" spans="3:81" s="33" customFormat="1" x14ac:dyDescent="0.25">
      <c r="C54" s="30" t="s">
        <v>1290</v>
      </c>
      <c r="D54" s="29">
        <v>21</v>
      </c>
      <c r="E54" s="29">
        <v>21</v>
      </c>
      <c r="F54" s="29">
        <v>21</v>
      </c>
      <c r="G54" s="29">
        <v>21</v>
      </c>
      <c r="H54" s="29">
        <v>21</v>
      </c>
      <c r="I54" s="29">
        <v>21</v>
      </c>
      <c r="J54" s="29">
        <v>21</v>
      </c>
      <c r="K54" s="29">
        <v>21</v>
      </c>
      <c r="L54" s="29">
        <v>21</v>
      </c>
      <c r="M54" s="29">
        <v>21</v>
      </c>
      <c r="N54" s="29">
        <v>21</v>
      </c>
      <c r="O54" s="29">
        <v>21</v>
      </c>
      <c r="P54" s="29">
        <v>21</v>
      </c>
      <c r="Q54" s="29">
        <v>21</v>
      </c>
      <c r="R54" s="29">
        <v>21</v>
      </c>
      <c r="S54" s="31"/>
    </row>
    <row r="55" spans="3:81" s="33" customFormat="1" x14ac:dyDescent="0.25">
      <c r="C55" s="30" t="s">
        <v>1291</v>
      </c>
      <c r="D55" s="29">
        <v>0.72340000000000004</v>
      </c>
      <c r="E55" s="29">
        <v>0.81540000000000001</v>
      </c>
      <c r="F55" s="29">
        <v>0.87160000000000004</v>
      </c>
      <c r="G55" s="29">
        <v>0.66839999999999999</v>
      </c>
      <c r="H55" s="29">
        <v>0.92949999999999999</v>
      </c>
      <c r="I55" s="29">
        <v>0.88929999999999998</v>
      </c>
      <c r="J55" s="29">
        <v>0.20730000000000001</v>
      </c>
      <c r="K55" s="29">
        <v>0.66839999999999999</v>
      </c>
      <c r="L55" s="29">
        <v>0.68559999999999999</v>
      </c>
      <c r="M55" s="29">
        <v>0.92500000000000004</v>
      </c>
      <c r="N55" s="29">
        <v>0.97060000000000002</v>
      </c>
      <c r="O55" s="29">
        <v>0.58709999999999996</v>
      </c>
      <c r="P55" s="29">
        <v>0.94389999999999996</v>
      </c>
      <c r="Q55" s="29">
        <v>0.89870000000000005</v>
      </c>
      <c r="R55" s="29">
        <v>0.9385</v>
      </c>
      <c r="S55" s="31"/>
    </row>
    <row r="56" spans="3:81" s="33" customFormat="1" x14ac:dyDescent="0.25">
      <c r="C56" s="30"/>
      <c r="D56" s="29"/>
      <c r="E56" s="29"/>
      <c r="F56" s="29"/>
      <c r="G56" s="29"/>
      <c r="H56" s="29"/>
      <c r="I56" s="29"/>
      <c r="J56" s="29"/>
      <c r="K56" s="29"/>
      <c r="L56" s="29"/>
      <c r="M56" s="29"/>
      <c r="N56" s="29"/>
      <c r="O56" s="29"/>
      <c r="P56" s="29"/>
      <c r="Q56" s="29"/>
      <c r="R56" s="29"/>
      <c r="S56" s="31"/>
    </row>
    <row r="57" spans="3:81" s="33" customFormat="1" x14ac:dyDescent="0.25">
      <c r="C57" s="30"/>
      <c r="D57" s="29"/>
      <c r="E57" s="29"/>
      <c r="F57" s="29"/>
      <c r="G57" s="29"/>
      <c r="H57" s="29"/>
      <c r="I57" s="29"/>
      <c r="J57" s="29"/>
      <c r="K57" s="29"/>
      <c r="L57" s="29"/>
      <c r="M57" s="29"/>
      <c r="N57" s="29"/>
      <c r="O57" s="29"/>
      <c r="P57" s="29"/>
      <c r="Q57" s="29"/>
      <c r="R57" s="29"/>
      <c r="S57" s="31"/>
    </row>
    <row r="58" spans="3:81" s="33" customFormat="1" x14ac:dyDescent="0.25">
      <c r="C58" s="29" t="s">
        <v>1292</v>
      </c>
      <c r="D58" s="31"/>
      <c r="E58" s="31"/>
      <c r="F58" s="31"/>
      <c r="G58" s="31"/>
      <c r="H58" s="31"/>
      <c r="I58" s="31"/>
      <c r="J58" s="31"/>
      <c r="K58" s="31"/>
      <c r="L58" s="31"/>
      <c r="M58" s="31"/>
      <c r="N58" s="31"/>
      <c r="O58" s="31"/>
      <c r="P58" s="31"/>
      <c r="Q58" s="31"/>
      <c r="R58" s="31"/>
      <c r="S58" s="31"/>
    </row>
    <row r="59" spans="3:81" s="33" customFormat="1" x14ac:dyDescent="0.25">
      <c r="C59" s="31" t="s">
        <v>1320</v>
      </c>
      <c r="D59" s="31" t="s">
        <v>1369</v>
      </c>
      <c r="E59" s="31"/>
      <c r="F59" s="31"/>
      <c r="G59" s="31"/>
      <c r="H59" s="31"/>
      <c r="I59" s="31"/>
      <c r="J59" s="31"/>
      <c r="K59" s="31"/>
      <c r="L59" s="31"/>
      <c r="M59" s="31"/>
      <c r="N59" s="31"/>
      <c r="O59" s="31"/>
      <c r="P59" s="31"/>
      <c r="Q59" s="31"/>
      <c r="R59" s="31"/>
      <c r="S59" s="31"/>
    </row>
    <row r="60" spans="3:81" s="33" customFormat="1" x14ac:dyDescent="0.25">
      <c r="C60" s="29" t="s">
        <v>1302</v>
      </c>
      <c r="D60" s="315" t="s">
        <v>1303</v>
      </c>
      <c r="E60" s="315"/>
      <c r="F60" s="315"/>
      <c r="G60" s="315" t="s">
        <v>1304</v>
      </c>
      <c r="H60" s="315"/>
      <c r="I60" s="315"/>
      <c r="J60" s="315" t="s">
        <v>1305</v>
      </c>
      <c r="K60" s="315"/>
      <c r="L60" s="315"/>
      <c r="M60" s="315" t="s">
        <v>1306</v>
      </c>
      <c r="N60" s="315"/>
      <c r="O60" s="315"/>
      <c r="P60" s="315" t="s">
        <v>1307</v>
      </c>
      <c r="Q60" s="315"/>
      <c r="R60" s="315"/>
      <c r="S60" s="315" t="s">
        <v>1308</v>
      </c>
      <c r="T60" s="315"/>
      <c r="U60" s="315"/>
      <c r="V60" s="315" t="s">
        <v>1309</v>
      </c>
      <c r="W60" s="315"/>
      <c r="X60" s="315"/>
      <c r="Y60" s="315" t="s">
        <v>1310</v>
      </c>
      <c r="Z60" s="315"/>
      <c r="AA60" s="315"/>
      <c r="AB60" s="315" t="s">
        <v>1365</v>
      </c>
      <c r="AC60" s="315"/>
      <c r="AD60" s="315"/>
      <c r="AE60" s="315" t="s">
        <v>1311</v>
      </c>
      <c r="AF60" s="315"/>
      <c r="AG60" s="315"/>
      <c r="AH60" s="315" t="s">
        <v>1312</v>
      </c>
      <c r="AI60" s="315"/>
      <c r="AJ60" s="315"/>
      <c r="AK60" s="315" t="s">
        <v>1313</v>
      </c>
      <c r="AL60" s="315"/>
      <c r="AM60" s="315"/>
      <c r="AN60" s="315" t="s">
        <v>1314</v>
      </c>
      <c r="AO60" s="315"/>
      <c r="AP60" s="315"/>
      <c r="AQ60" s="315" t="s">
        <v>1366</v>
      </c>
      <c r="AR60" s="315"/>
      <c r="AS60" s="315"/>
      <c r="AT60" s="315" t="s">
        <v>1315</v>
      </c>
      <c r="AU60" s="315"/>
      <c r="AV60" s="315"/>
      <c r="AW60" s="315" t="s">
        <v>1316</v>
      </c>
      <c r="AX60" s="315"/>
      <c r="AY60" s="315"/>
      <c r="AZ60" s="315" t="s">
        <v>1317</v>
      </c>
      <c r="BA60" s="315"/>
      <c r="BB60" s="315"/>
      <c r="BC60" s="315" t="s">
        <v>1367</v>
      </c>
      <c r="BD60" s="315"/>
      <c r="BE60" s="315"/>
      <c r="BF60" s="315" t="s">
        <v>1318</v>
      </c>
      <c r="BG60" s="315"/>
    </row>
    <row r="61" spans="3:81" s="31" customFormat="1" x14ac:dyDescent="0.25">
      <c r="C61" s="29" t="s">
        <v>1293</v>
      </c>
      <c r="D61" s="32" t="s">
        <v>1294</v>
      </c>
      <c r="E61" s="32" t="s">
        <v>1295</v>
      </c>
      <c r="F61" s="32" t="s">
        <v>1296</v>
      </c>
      <c r="G61" s="32" t="s">
        <v>1294</v>
      </c>
      <c r="H61" s="32" t="s">
        <v>1295</v>
      </c>
      <c r="I61" s="32" t="s">
        <v>1296</v>
      </c>
      <c r="J61" s="32" t="s">
        <v>1294</v>
      </c>
      <c r="K61" s="32" t="s">
        <v>1295</v>
      </c>
      <c r="L61" s="32" t="s">
        <v>1296</v>
      </c>
      <c r="M61" s="32" t="s">
        <v>1294</v>
      </c>
      <c r="N61" s="32" t="s">
        <v>1295</v>
      </c>
      <c r="O61" s="32" t="s">
        <v>1296</v>
      </c>
      <c r="P61" s="32"/>
      <c r="Q61" s="32"/>
      <c r="R61" s="32"/>
      <c r="S61" s="32" t="s">
        <v>1294</v>
      </c>
      <c r="T61" s="32" t="s">
        <v>1295</v>
      </c>
      <c r="U61" s="32" t="s">
        <v>1296</v>
      </c>
      <c r="V61" s="32" t="s">
        <v>1294</v>
      </c>
      <c r="W61" s="32" t="s">
        <v>1295</v>
      </c>
      <c r="X61" s="32" t="s">
        <v>1296</v>
      </c>
      <c r="Y61" s="32" t="s">
        <v>1294</v>
      </c>
      <c r="Z61" s="32" t="s">
        <v>1295</v>
      </c>
      <c r="AA61" s="32" t="s">
        <v>1296</v>
      </c>
      <c r="AB61" s="32" t="s">
        <v>1294</v>
      </c>
      <c r="AC61" s="32" t="s">
        <v>1295</v>
      </c>
      <c r="AD61" s="32" t="s">
        <v>1296</v>
      </c>
      <c r="AE61" s="32" t="s">
        <v>1294</v>
      </c>
      <c r="AF61" s="32" t="s">
        <v>1295</v>
      </c>
      <c r="AG61" s="32" t="s">
        <v>1296</v>
      </c>
      <c r="AH61" s="32" t="s">
        <v>1294</v>
      </c>
      <c r="AI61" s="32" t="s">
        <v>1295</v>
      </c>
      <c r="AJ61" s="32" t="s">
        <v>1296</v>
      </c>
      <c r="AK61" s="32" t="s">
        <v>1294</v>
      </c>
      <c r="AL61" s="32" t="s">
        <v>1295</v>
      </c>
      <c r="AM61" s="32" t="s">
        <v>1296</v>
      </c>
      <c r="AN61" s="32" t="s">
        <v>1294</v>
      </c>
      <c r="AO61" s="32" t="s">
        <v>1295</v>
      </c>
      <c r="AP61" s="32" t="s">
        <v>1296</v>
      </c>
      <c r="AQ61" s="32" t="s">
        <v>1294</v>
      </c>
      <c r="AR61" s="32" t="s">
        <v>1295</v>
      </c>
      <c r="AS61" s="32" t="s">
        <v>1296</v>
      </c>
      <c r="AT61" s="32" t="s">
        <v>1294</v>
      </c>
      <c r="AU61" s="32" t="s">
        <v>1295</v>
      </c>
      <c r="AV61" s="32" t="s">
        <v>1296</v>
      </c>
      <c r="AW61" s="32" t="s">
        <v>1294</v>
      </c>
      <c r="AX61" s="32" t="s">
        <v>1295</v>
      </c>
      <c r="AY61" s="32" t="s">
        <v>1296</v>
      </c>
      <c r="AZ61" s="32" t="s">
        <v>1294</v>
      </c>
      <c r="BA61" s="32" t="s">
        <v>1295</v>
      </c>
      <c r="BB61" s="32" t="s">
        <v>1296</v>
      </c>
      <c r="BC61" s="32" t="s">
        <v>1294</v>
      </c>
      <c r="BD61" s="32" t="s">
        <v>1295</v>
      </c>
      <c r="BE61" s="32" t="s">
        <v>1296</v>
      </c>
      <c r="BF61" s="32" t="s">
        <v>1294</v>
      </c>
      <c r="BG61" s="32"/>
      <c r="BH61" s="32"/>
      <c r="BI61" s="32"/>
      <c r="BJ61" s="32"/>
      <c r="BK61" s="32"/>
      <c r="BL61" s="32"/>
      <c r="BM61" s="32"/>
      <c r="BN61" s="32"/>
      <c r="BO61" s="32"/>
      <c r="BP61" s="32"/>
      <c r="BQ61" s="32"/>
      <c r="BR61" s="32"/>
      <c r="BS61" s="32"/>
      <c r="BT61" s="32"/>
      <c r="BU61" s="32"/>
      <c r="BV61" s="32"/>
      <c r="BW61" s="32"/>
      <c r="BX61" s="32"/>
      <c r="BY61" s="32"/>
      <c r="BZ61" s="32"/>
      <c r="CA61" s="32"/>
      <c r="CB61" s="32"/>
      <c r="CC61" s="32"/>
    </row>
    <row r="62" spans="3:81" s="33" customFormat="1" x14ac:dyDescent="0.25">
      <c r="C62" s="29">
        <v>0</v>
      </c>
      <c r="D62" s="29">
        <v>99.791659999999993</v>
      </c>
      <c r="E62" s="29">
        <v>0.2083333</v>
      </c>
      <c r="F62" s="29">
        <v>5</v>
      </c>
      <c r="G62" s="29">
        <v>0</v>
      </c>
      <c r="H62" s="29">
        <v>0</v>
      </c>
      <c r="I62" s="29">
        <v>5</v>
      </c>
      <c r="J62" s="29">
        <v>0</v>
      </c>
      <c r="K62" s="29">
        <v>0</v>
      </c>
      <c r="L62" s="29">
        <v>5</v>
      </c>
      <c r="M62" s="29">
        <v>0</v>
      </c>
      <c r="N62" s="29">
        <v>0</v>
      </c>
      <c r="O62" s="29">
        <v>5</v>
      </c>
      <c r="P62" s="29">
        <v>0</v>
      </c>
      <c r="Q62" s="29">
        <v>0</v>
      </c>
      <c r="R62" s="29">
        <v>5</v>
      </c>
      <c r="S62" s="29">
        <v>0</v>
      </c>
      <c r="T62" s="29">
        <v>0</v>
      </c>
      <c r="U62" s="29">
        <v>5</v>
      </c>
      <c r="V62" s="29">
        <v>0</v>
      </c>
      <c r="W62" s="29">
        <v>0</v>
      </c>
      <c r="X62" s="29">
        <v>5</v>
      </c>
      <c r="Y62" s="29">
        <v>0</v>
      </c>
      <c r="Z62" s="29">
        <v>0</v>
      </c>
      <c r="AA62" s="29">
        <v>5</v>
      </c>
      <c r="AB62" s="29">
        <v>0</v>
      </c>
      <c r="AC62" s="29">
        <v>0</v>
      </c>
      <c r="AD62" s="29">
        <v>5</v>
      </c>
      <c r="AE62" s="29">
        <v>0</v>
      </c>
      <c r="AF62" s="29">
        <v>0</v>
      </c>
      <c r="AG62" s="29">
        <v>5</v>
      </c>
      <c r="AH62" s="29">
        <v>0</v>
      </c>
      <c r="AI62" s="29">
        <v>0</v>
      </c>
      <c r="AJ62" s="29">
        <v>5</v>
      </c>
      <c r="AK62" s="29">
        <v>0</v>
      </c>
      <c r="AL62" s="29">
        <v>0</v>
      </c>
      <c r="AM62" s="29">
        <v>5</v>
      </c>
      <c r="AN62" s="29">
        <v>0</v>
      </c>
      <c r="AO62" s="29">
        <v>0</v>
      </c>
      <c r="AP62" s="29">
        <v>5</v>
      </c>
      <c r="AQ62" s="29">
        <v>0</v>
      </c>
      <c r="AR62" s="29">
        <v>0</v>
      </c>
      <c r="AS62" s="29">
        <v>5</v>
      </c>
      <c r="AT62" s="29">
        <v>100</v>
      </c>
      <c r="AU62" s="29">
        <v>3.4281700000000002</v>
      </c>
      <c r="AV62" s="29">
        <v>8</v>
      </c>
      <c r="AW62" s="29">
        <v>0</v>
      </c>
      <c r="AX62" s="29">
        <v>1.5931010000000001</v>
      </c>
      <c r="AY62" s="29">
        <v>5</v>
      </c>
      <c r="AZ62" s="29">
        <v>0</v>
      </c>
      <c r="BA62" s="29">
        <v>3.0348060000000001</v>
      </c>
      <c r="BB62" s="29">
        <v>5</v>
      </c>
      <c r="BC62" s="29">
        <v>3.7280790000000001</v>
      </c>
      <c r="BD62" s="29">
        <v>7.2438000000000002E-2</v>
      </c>
      <c r="BE62" s="29">
        <v>5</v>
      </c>
      <c r="BF62" s="29">
        <v>0</v>
      </c>
      <c r="BG62" s="29"/>
      <c r="BH62" s="29"/>
      <c r="BI62" s="29"/>
    </row>
    <row r="63" spans="3:81" s="33" customFormat="1" x14ac:dyDescent="0.25">
      <c r="C63" s="29">
        <v>11</v>
      </c>
      <c r="D63" s="29">
        <v>100</v>
      </c>
      <c r="E63" s="29">
        <v>0</v>
      </c>
      <c r="F63" s="29">
        <v>5</v>
      </c>
      <c r="G63" s="29">
        <v>0</v>
      </c>
      <c r="H63" s="29">
        <v>0</v>
      </c>
      <c r="I63" s="29">
        <v>5</v>
      </c>
      <c r="J63" s="29">
        <v>0</v>
      </c>
      <c r="K63" s="29">
        <v>0</v>
      </c>
      <c r="L63" s="29">
        <v>5</v>
      </c>
      <c r="M63" s="29">
        <v>0</v>
      </c>
      <c r="N63" s="29">
        <v>0</v>
      </c>
      <c r="O63" s="29">
        <v>5</v>
      </c>
      <c r="P63" s="29">
        <v>0</v>
      </c>
      <c r="Q63" s="29">
        <v>0</v>
      </c>
      <c r="R63" s="29">
        <v>5</v>
      </c>
      <c r="S63" s="29">
        <v>0</v>
      </c>
      <c r="T63" s="29">
        <v>0</v>
      </c>
      <c r="U63" s="29">
        <v>5</v>
      </c>
      <c r="V63" s="29">
        <v>0</v>
      </c>
      <c r="W63" s="29">
        <v>0</v>
      </c>
      <c r="X63" s="29">
        <v>5</v>
      </c>
      <c r="Y63" s="29">
        <v>0</v>
      </c>
      <c r="Z63" s="29">
        <v>0</v>
      </c>
      <c r="AA63" s="29">
        <v>5</v>
      </c>
      <c r="AB63" s="29">
        <v>0</v>
      </c>
      <c r="AC63" s="29">
        <v>0</v>
      </c>
      <c r="AD63" s="29">
        <v>5</v>
      </c>
      <c r="AE63" s="29">
        <v>0</v>
      </c>
      <c r="AF63" s="29">
        <v>0</v>
      </c>
      <c r="AG63" s="29">
        <v>5</v>
      </c>
      <c r="AH63" s="29">
        <v>0</v>
      </c>
      <c r="AI63" s="29">
        <v>0</v>
      </c>
      <c r="AJ63" s="29">
        <v>5</v>
      </c>
      <c r="AK63" s="29">
        <v>0</v>
      </c>
      <c r="AL63" s="29">
        <v>0</v>
      </c>
      <c r="AM63" s="29">
        <v>5</v>
      </c>
      <c r="AN63" s="29">
        <v>4</v>
      </c>
      <c r="AO63" s="29">
        <v>4</v>
      </c>
      <c r="AP63" s="29">
        <v>5</v>
      </c>
      <c r="AQ63" s="29">
        <v>0</v>
      </c>
      <c r="AR63" s="29">
        <v>0</v>
      </c>
      <c r="AS63" s="29">
        <v>5</v>
      </c>
      <c r="AT63" s="29">
        <v>86.404039999999995</v>
      </c>
      <c r="AU63" s="29">
        <v>7.9106899999999998</v>
      </c>
      <c r="AV63" s="29">
        <v>3</v>
      </c>
      <c r="AW63" s="29">
        <v>0</v>
      </c>
      <c r="AX63" s="29">
        <v>2.8307850000000001</v>
      </c>
      <c r="AY63" s="29">
        <v>5</v>
      </c>
      <c r="AZ63" s="29">
        <v>0.87709250000000005</v>
      </c>
      <c r="BA63" s="29">
        <v>1.703147</v>
      </c>
      <c r="BB63" s="29">
        <v>5</v>
      </c>
      <c r="BC63" s="29">
        <v>3.5895190000000001</v>
      </c>
      <c r="BD63" s="29">
        <v>8.2300999999999999E-2</v>
      </c>
      <c r="BE63" s="29">
        <v>5</v>
      </c>
      <c r="BF63" s="29">
        <v>0</v>
      </c>
      <c r="BG63" s="29"/>
      <c r="BH63" s="29"/>
      <c r="BI63" s="29"/>
    </row>
    <row r="64" spans="3:81" s="33" customFormat="1" x14ac:dyDescent="0.25">
      <c r="C64" s="29">
        <v>33</v>
      </c>
      <c r="D64" s="29">
        <v>99.333340000000007</v>
      </c>
      <c r="E64" s="29">
        <v>0.66666669999999995</v>
      </c>
      <c r="F64" s="29">
        <v>5</v>
      </c>
      <c r="G64" s="29">
        <v>10</v>
      </c>
      <c r="H64" s="29">
        <v>10</v>
      </c>
      <c r="I64" s="29">
        <v>5</v>
      </c>
      <c r="J64" s="29">
        <v>10</v>
      </c>
      <c r="K64" s="29">
        <v>10</v>
      </c>
      <c r="L64" s="29">
        <v>5</v>
      </c>
      <c r="M64" s="29">
        <v>1</v>
      </c>
      <c r="N64" s="29">
        <v>0</v>
      </c>
      <c r="O64" s="29">
        <v>5</v>
      </c>
      <c r="P64" s="29">
        <v>0.5</v>
      </c>
      <c r="Q64" s="29">
        <v>0</v>
      </c>
      <c r="R64" s="29">
        <v>5</v>
      </c>
      <c r="S64" s="29">
        <v>0</v>
      </c>
      <c r="T64" s="29">
        <v>0</v>
      </c>
      <c r="U64" s="29">
        <v>5</v>
      </c>
      <c r="V64" s="29">
        <v>5</v>
      </c>
      <c r="W64" s="29">
        <v>5</v>
      </c>
      <c r="X64" s="29">
        <v>5</v>
      </c>
      <c r="Y64" s="29">
        <v>0.5</v>
      </c>
      <c r="Z64" s="29">
        <v>0</v>
      </c>
      <c r="AA64" s="29">
        <v>5</v>
      </c>
      <c r="AB64" s="29">
        <v>0.5</v>
      </c>
      <c r="AC64" s="29">
        <v>0</v>
      </c>
      <c r="AD64" s="29">
        <v>5</v>
      </c>
      <c r="AE64" s="29">
        <v>0.5</v>
      </c>
      <c r="AF64" s="29">
        <v>0</v>
      </c>
      <c r="AG64" s="29">
        <v>5</v>
      </c>
      <c r="AH64" s="29">
        <v>5</v>
      </c>
      <c r="AI64" s="29">
        <v>5</v>
      </c>
      <c r="AJ64" s="29">
        <v>5</v>
      </c>
      <c r="AK64" s="29">
        <v>0.5</v>
      </c>
      <c r="AL64" s="29">
        <v>0</v>
      </c>
      <c r="AM64" s="29">
        <v>5</v>
      </c>
      <c r="AN64" s="29">
        <v>6.6666699999999999</v>
      </c>
      <c r="AO64" s="29">
        <v>6.6666699999999999</v>
      </c>
      <c r="AP64" s="29">
        <v>5</v>
      </c>
      <c r="AQ64" s="29">
        <v>1</v>
      </c>
      <c r="AR64" s="29">
        <v>0</v>
      </c>
      <c r="AS64" s="29">
        <v>5</v>
      </c>
      <c r="AT64" s="29">
        <v>65.358850000000004</v>
      </c>
      <c r="AU64" s="29">
        <v>5.2738899999999997</v>
      </c>
      <c r="AV64" s="29">
        <v>2</v>
      </c>
      <c r="AW64" s="29">
        <v>0</v>
      </c>
      <c r="AX64" s="29">
        <v>4.8492860000000002</v>
      </c>
      <c r="AY64" s="29">
        <v>5</v>
      </c>
      <c r="AZ64" s="29">
        <v>4.4315259999999999</v>
      </c>
      <c r="BA64" s="29">
        <v>2.7612540000000001</v>
      </c>
      <c r="BB64" s="29">
        <v>5</v>
      </c>
      <c r="BC64" s="29">
        <v>3.6713330000000002</v>
      </c>
      <c r="BD64" s="29">
        <v>0.12918399999999999</v>
      </c>
      <c r="BE64" s="29">
        <v>5</v>
      </c>
      <c r="BF64" s="29">
        <v>0.5</v>
      </c>
      <c r="BG64" s="29"/>
      <c r="BH64" s="29"/>
      <c r="BI64" s="29"/>
    </row>
    <row r="65" spans="3:61" s="33" customFormat="1" x14ac:dyDescent="0.25">
      <c r="C65" s="29">
        <v>100</v>
      </c>
      <c r="D65" s="29">
        <v>83.75</v>
      </c>
      <c r="E65" s="29">
        <v>14.08333</v>
      </c>
      <c r="F65" s="29">
        <v>4</v>
      </c>
      <c r="G65" s="29">
        <v>50</v>
      </c>
      <c r="H65" s="29">
        <v>28.8675</v>
      </c>
      <c r="I65" s="29">
        <v>4</v>
      </c>
      <c r="J65" s="29">
        <v>31.25</v>
      </c>
      <c r="K65" s="29">
        <v>18.75</v>
      </c>
      <c r="L65" s="29">
        <v>4</v>
      </c>
      <c r="M65" s="29">
        <v>32.5</v>
      </c>
      <c r="N65" s="29">
        <v>19.737870000000001</v>
      </c>
      <c r="O65" s="29">
        <v>4</v>
      </c>
      <c r="P65" s="29">
        <v>1</v>
      </c>
      <c r="Q65" s="29">
        <v>0</v>
      </c>
      <c r="R65" s="29">
        <v>4</v>
      </c>
      <c r="S65" s="29">
        <v>12.5</v>
      </c>
      <c r="T65" s="29">
        <v>12.5</v>
      </c>
      <c r="U65" s="29">
        <v>4</v>
      </c>
      <c r="V65" s="29">
        <v>40.833329999999997</v>
      </c>
      <c r="W65" s="29">
        <v>16.68749</v>
      </c>
      <c r="X65" s="29">
        <v>4</v>
      </c>
      <c r="Y65" s="29">
        <v>1</v>
      </c>
      <c r="Z65" s="29">
        <v>0</v>
      </c>
      <c r="AA65" s="29">
        <v>4</v>
      </c>
      <c r="AB65" s="29">
        <v>1</v>
      </c>
      <c r="AC65" s="29">
        <v>0</v>
      </c>
      <c r="AD65" s="29">
        <v>4</v>
      </c>
      <c r="AE65" s="29">
        <v>1</v>
      </c>
      <c r="AF65" s="29">
        <v>0</v>
      </c>
      <c r="AG65" s="29">
        <v>4</v>
      </c>
      <c r="AH65" s="29">
        <v>12.5</v>
      </c>
      <c r="AI65" s="29">
        <v>12.5</v>
      </c>
      <c r="AJ65" s="29">
        <v>4</v>
      </c>
      <c r="AK65" s="29">
        <v>1</v>
      </c>
      <c r="AL65" s="29">
        <v>0</v>
      </c>
      <c r="AM65" s="29">
        <v>4</v>
      </c>
      <c r="AN65" s="29">
        <v>20.83333</v>
      </c>
      <c r="AO65" s="29">
        <v>12.5</v>
      </c>
      <c r="AP65" s="29">
        <v>4</v>
      </c>
      <c r="AQ65" s="29">
        <v>12.5</v>
      </c>
      <c r="AR65" s="29">
        <v>12.5</v>
      </c>
      <c r="AS65" s="29">
        <v>4</v>
      </c>
      <c r="AT65" s="29">
        <v>46.931040000000003</v>
      </c>
      <c r="AU65" s="29">
        <v>7.2983500000000001</v>
      </c>
      <c r="AV65" s="29">
        <v>3</v>
      </c>
      <c r="AW65" s="29">
        <v>1</v>
      </c>
      <c r="AX65" s="29">
        <v>9.7910090000000007</v>
      </c>
      <c r="AY65" s="29">
        <v>4</v>
      </c>
      <c r="AZ65" s="29">
        <v>5.5594739999999998</v>
      </c>
      <c r="BA65" s="29">
        <v>9.0988939999999996</v>
      </c>
      <c r="BB65" s="29">
        <v>4</v>
      </c>
      <c r="BC65" s="29">
        <v>3.3233329999999999</v>
      </c>
      <c r="BD65" s="29">
        <v>0.13874800000000001</v>
      </c>
      <c r="BE65" s="29">
        <v>5</v>
      </c>
      <c r="BF65" s="29">
        <v>1</v>
      </c>
      <c r="BG65" s="29"/>
      <c r="BH65" s="29"/>
      <c r="BI65" s="29"/>
    </row>
    <row r="66" spans="3:61" s="33" customFormat="1" x14ac:dyDescent="0.25">
      <c r="C66" s="29">
        <v>300</v>
      </c>
      <c r="D66" s="29">
        <v>17.08333</v>
      </c>
      <c r="E66" s="29">
        <v>17.08333</v>
      </c>
      <c r="F66" s="29">
        <v>4</v>
      </c>
      <c r="G66" s="29">
        <v>100</v>
      </c>
      <c r="H66" s="29">
        <v>0</v>
      </c>
      <c r="I66" s="29">
        <v>4</v>
      </c>
      <c r="J66" s="29">
        <v>100</v>
      </c>
      <c r="K66" s="29">
        <v>0</v>
      </c>
      <c r="L66" s="29">
        <v>4</v>
      </c>
      <c r="M66" s="29">
        <v>100</v>
      </c>
      <c r="N66" s="29">
        <v>0</v>
      </c>
      <c r="O66" s="29">
        <v>4</v>
      </c>
      <c r="P66" s="29">
        <v>56.666670000000003</v>
      </c>
      <c r="Q66" s="29">
        <v>20.816659999999999</v>
      </c>
      <c r="R66" s="29">
        <v>4</v>
      </c>
      <c r="S66" s="29">
        <v>95</v>
      </c>
      <c r="T66" s="29">
        <v>5</v>
      </c>
      <c r="U66" s="29">
        <v>4</v>
      </c>
      <c r="V66" s="29">
        <v>100</v>
      </c>
      <c r="W66" s="29">
        <v>0</v>
      </c>
      <c r="X66" s="29">
        <v>4</v>
      </c>
      <c r="Y66" s="29">
        <v>12.5</v>
      </c>
      <c r="Z66" s="29">
        <v>12.5</v>
      </c>
      <c r="AA66" s="29">
        <v>4</v>
      </c>
      <c r="AB66" s="29">
        <v>56.666670000000003</v>
      </c>
      <c r="AC66" s="29">
        <v>20.816659999999999</v>
      </c>
      <c r="AD66" s="29">
        <v>4</v>
      </c>
      <c r="AE66" s="29">
        <v>66.666669999999996</v>
      </c>
      <c r="AF66" s="29">
        <v>23.570229999999999</v>
      </c>
      <c r="AG66" s="29">
        <v>4</v>
      </c>
      <c r="AH66" s="29">
        <v>100</v>
      </c>
      <c r="AI66" s="29">
        <v>0</v>
      </c>
      <c r="AJ66" s="29">
        <v>4</v>
      </c>
      <c r="AK66" s="29">
        <v>91.666669999999996</v>
      </c>
      <c r="AL66" s="29">
        <v>8.3333300000000001</v>
      </c>
      <c r="AM66" s="29">
        <v>4</v>
      </c>
      <c r="AN66" s="29">
        <v>59.583329999999997</v>
      </c>
      <c r="AO66" s="29">
        <v>18.10943</v>
      </c>
      <c r="AP66" s="29">
        <v>4</v>
      </c>
      <c r="AQ66" s="29">
        <v>100</v>
      </c>
      <c r="AR66" s="29">
        <v>0</v>
      </c>
      <c r="AS66" s="29">
        <v>4</v>
      </c>
      <c r="AT66" s="29">
        <v>17.7423</v>
      </c>
      <c r="AU66" s="29">
        <v>1.5243100000000001</v>
      </c>
      <c r="AV66" s="29">
        <v>5</v>
      </c>
      <c r="AW66" s="29">
        <v>71.610579999999999</v>
      </c>
      <c r="AX66" s="29">
        <v>2.3823439999999998</v>
      </c>
      <c r="AY66" s="29">
        <v>4</v>
      </c>
      <c r="AZ66" s="29">
        <v>92.697720000000004</v>
      </c>
      <c r="BA66" s="29">
        <v>4.7498570000000004</v>
      </c>
      <c r="BB66" s="29">
        <v>4</v>
      </c>
      <c r="BC66" s="29">
        <v>2.697222</v>
      </c>
      <c r="BD66" s="29">
        <v>3.5609000000000002E-2</v>
      </c>
      <c r="BE66" s="29">
        <v>4</v>
      </c>
      <c r="BF66" s="29">
        <v>92</v>
      </c>
      <c r="BG66" s="29"/>
      <c r="BH66" s="29"/>
      <c r="BI66" s="29"/>
    </row>
    <row r="67" spans="3:61" s="33" customFormat="1" x14ac:dyDescent="0.25">
      <c r="D67" s="31"/>
      <c r="E67" s="31"/>
      <c r="F67" s="31"/>
      <c r="G67" s="31"/>
      <c r="H67" s="31"/>
      <c r="I67" s="31"/>
      <c r="J67" s="31"/>
      <c r="K67" s="31"/>
      <c r="L67" s="31"/>
      <c r="M67" s="31"/>
      <c r="N67" s="31"/>
      <c r="O67" s="31"/>
      <c r="P67" s="31"/>
      <c r="Q67" s="31"/>
      <c r="R67" s="31"/>
      <c r="S67" s="31"/>
    </row>
    <row r="68" spans="3:61" s="33" customFormat="1" x14ac:dyDescent="0.25">
      <c r="D68" s="31"/>
      <c r="E68" s="31"/>
      <c r="F68" s="31"/>
      <c r="G68" s="31"/>
      <c r="H68" s="31"/>
      <c r="I68" s="31"/>
      <c r="J68" s="31"/>
      <c r="K68" s="31"/>
      <c r="L68" s="31"/>
      <c r="M68" s="31"/>
      <c r="N68" s="31"/>
      <c r="O68" s="31"/>
      <c r="P68" s="31"/>
      <c r="Q68" s="31"/>
      <c r="R68" s="31"/>
      <c r="S68" s="31"/>
    </row>
    <row r="70" spans="3:61" ht="16.5" thickBot="1" x14ac:dyDescent="0.3"/>
    <row r="71" spans="3:61" ht="17.25" thickTop="1" thickBot="1" x14ac:dyDescent="0.3">
      <c r="I71" s="341" t="s">
        <v>1920</v>
      </c>
      <c r="J71" s="342"/>
      <c r="K71" s="343"/>
      <c r="L71" s="243"/>
      <c r="M71" s="344" t="s">
        <v>1921</v>
      </c>
      <c r="N71" s="344"/>
      <c r="O71" s="345"/>
    </row>
    <row r="72" spans="3:61" ht="17.25" thickTop="1" thickBot="1" x14ac:dyDescent="0.3">
      <c r="I72" s="244" t="s">
        <v>1922</v>
      </c>
      <c r="J72" s="115" t="s">
        <v>1923</v>
      </c>
      <c r="K72" s="245" t="s">
        <v>1924</v>
      </c>
      <c r="L72" s="116" t="s">
        <v>1925</v>
      </c>
      <c r="M72" s="120" t="s">
        <v>1550</v>
      </c>
      <c r="N72" s="78" t="s">
        <v>1551</v>
      </c>
      <c r="O72" s="119" t="s">
        <v>1552</v>
      </c>
    </row>
    <row r="73" spans="3:61" ht="16.5" thickTop="1" x14ac:dyDescent="0.25">
      <c r="I73" s="246" t="s">
        <v>1926</v>
      </c>
      <c r="J73" s="247">
        <v>75.64</v>
      </c>
      <c r="K73" s="248">
        <v>50.17</v>
      </c>
      <c r="L73" s="248">
        <v>114</v>
      </c>
      <c r="M73" s="249">
        <v>83</v>
      </c>
      <c r="N73" s="250">
        <v>57</v>
      </c>
      <c r="O73" s="251">
        <v>106</v>
      </c>
    </row>
    <row r="74" spans="3:61" x14ac:dyDescent="0.25">
      <c r="I74" s="246" t="s">
        <v>1306</v>
      </c>
      <c r="J74" s="247">
        <v>89.77</v>
      </c>
      <c r="K74" s="248">
        <v>34.9</v>
      </c>
      <c r="L74" s="248">
        <v>230.9</v>
      </c>
      <c r="M74" s="252">
        <v>64</v>
      </c>
      <c r="N74" s="253">
        <v>44</v>
      </c>
      <c r="O74" s="254">
        <v>88</v>
      </c>
    </row>
    <row r="75" spans="3:61" x14ac:dyDescent="0.25">
      <c r="I75" s="255" t="s">
        <v>1927</v>
      </c>
      <c r="J75" s="247">
        <v>95.15</v>
      </c>
      <c r="K75" s="248">
        <v>65.39</v>
      </c>
      <c r="L75" s="248">
        <v>138.5</v>
      </c>
      <c r="M75" s="252">
        <v>62</v>
      </c>
      <c r="N75" s="253">
        <v>47</v>
      </c>
      <c r="O75" s="254">
        <v>128</v>
      </c>
    </row>
    <row r="76" spans="3:61" x14ac:dyDescent="0.25">
      <c r="I76" s="246" t="s">
        <v>1366</v>
      </c>
      <c r="J76" s="247">
        <v>106.1</v>
      </c>
      <c r="K76" s="248">
        <v>9.3170000000000002</v>
      </c>
      <c r="L76" s="248">
        <v>1209</v>
      </c>
      <c r="M76" s="256"/>
      <c r="N76" s="257"/>
      <c r="O76" s="258"/>
    </row>
    <row r="77" spans="3:61" x14ac:dyDescent="0.25">
      <c r="I77" s="246" t="s">
        <v>1928</v>
      </c>
      <c r="J77" s="247">
        <v>107.3</v>
      </c>
      <c r="K77" s="248">
        <v>48.84</v>
      </c>
      <c r="L77" s="248">
        <v>235.9</v>
      </c>
      <c r="M77" s="252">
        <v>90</v>
      </c>
      <c r="N77" s="253">
        <v>54</v>
      </c>
      <c r="O77" s="254">
        <v>130</v>
      </c>
    </row>
    <row r="78" spans="3:61" x14ac:dyDescent="0.25">
      <c r="I78" s="255" t="s">
        <v>1929</v>
      </c>
      <c r="J78" s="247">
        <v>109.2</v>
      </c>
      <c r="K78" s="248">
        <v>68.53</v>
      </c>
      <c r="L78" s="248">
        <v>173.9</v>
      </c>
      <c r="M78" s="252">
        <v>31</v>
      </c>
      <c r="N78" s="253">
        <v>22</v>
      </c>
      <c r="O78" s="254">
        <v>40</v>
      </c>
    </row>
    <row r="79" spans="3:61" x14ac:dyDescent="0.25">
      <c r="I79" s="246" t="s">
        <v>1930</v>
      </c>
      <c r="J79" s="247">
        <v>113.4</v>
      </c>
      <c r="K79" s="248">
        <v>92.77</v>
      </c>
      <c r="L79" s="248">
        <v>138.6</v>
      </c>
      <c r="M79" s="252">
        <v>101</v>
      </c>
      <c r="N79" s="253">
        <v>70</v>
      </c>
      <c r="O79" s="254">
        <v>38</v>
      </c>
    </row>
    <row r="80" spans="3:61" x14ac:dyDescent="0.25">
      <c r="I80" s="246" t="s">
        <v>1931</v>
      </c>
      <c r="J80" s="247">
        <v>134.19999999999999</v>
      </c>
      <c r="K80" s="248">
        <v>101.4</v>
      </c>
      <c r="L80" s="248">
        <v>177.6</v>
      </c>
      <c r="M80" s="252">
        <v>128</v>
      </c>
      <c r="N80" s="253">
        <v>87</v>
      </c>
      <c r="O80" s="254">
        <v>248</v>
      </c>
    </row>
    <row r="81" spans="9:15" x14ac:dyDescent="0.25">
      <c r="I81" s="246" t="s">
        <v>1932</v>
      </c>
      <c r="J81" s="247">
        <v>165.5</v>
      </c>
      <c r="K81" s="248">
        <v>94</v>
      </c>
      <c r="L81" s="248">
        <v>291.5</v>
      </c>
      <c r="M81" s="256"/>
      <c r="N81" s="257"/>
      <c r="O81" s="258"/>
    </row>
    <row r="82" spans="9:15" x14ac:dyDescent="0.25">
      <c r="I82" s="246" t="s">
        <v>1933</v>
      </c>
      <c r="J82" s="247">
        <v>189.4</v>
      </c>
      <c r="K82" s="248">
        <v>82.22</v>
      </c>
      <c r="L82" s="248">
        <v>436.2</v>
      </c>
      <c r="M82" s="252"/>
      <c r="N82" s="253"/>
      <c r="O82" s="254"/>
    </row>
    <row r="83" spans="9:15" x14ac:dyDescent="0.25">
      <c r="I83" s="246" t="s">
        <v>1311</v>
      </c>
      <c r="J83" s="247">
        <v>194.7</v>
      </c>
      <c r="K83" s="248">
        <v>42.29</v>
      </c>
      <c r="L83" s="248">
        <v>896</v>
      </c>
      <c r="M83" s="252">
        <v>158</v>
      </c>
      <c r="N83" s="253">
        <v>89</v>
      </c>
      <c r="O83" s="254">
        <v>215</v>
      </c>
    </row>
    <row r="84" spans="9:15" x14ac:dyDescent="0.25">
      <c r="I84" s="246" t="s">
        <v>1934</v>
      </c>
      <c r="J84" s="247">
        <v>206.3</v>
      </c>
      <c r="K84" s="248">
        <v>58.1</v>
      </c>
      <c r="L84" s="248">
        <v>732.5</v>
      </c>
      <c r="M84" s="252">
        <v>105</v>
      </c>
      <c r="N84" s="253">
        <v>95</v>
      </c>
      <c r="O84" s="254">
        <v>272</v>
      </c>
    </row>
    <row r="85" spans="9:15" ht="16.5" thickBot="1" x14ac:dyDescent="0.3">
      <c r="I85" s="259" t="s">
        <v>1935</v>
      </c>
      <c r="J85" s="260">
        <v>381.1</v>
      </c>
      <c r="K85" s="261">
        <v>145.30000000000001</v>
      </c>
      <c r="L85" s="261">
        <v>999.3</v>
      </c>
      <c r="M85" s="262"/>
      <c r="N85" s="263"/>
      <c r="O85" s="264"/>
    </row>
    <row r="86" spans="9:15" ht="16.5" thickTop="1" x14ac:dyDescent="0.25"/>
  </sheetData>
  <mergeCells count="54">
    <mergeCell ref="AK27:AM27"/>
    <mergeCell ref="AN27:AP27"/>
    <mergeCell ref="AQ27:AS27"/>
    <mergeCell ref="AT27:AV27"/>
    <mergeCell ref="AW27:AY27"/>
    <mergeCell ref="V27:X27"/>
    <mergeCell ref="Y27:AA27"/>
    <mergeCell ref="AB27:AD27"/>
    <mergeCell ref="AE27:AG27"/>
    <mergeCell ref="AH27:AJ27"/>
    <mergeCell ref="D27:F27"/>
    <mergeCell ref="G27:I27"/>
    <mergeCell ref="J27:L27"/>
    <mergeCell ref="M27:O27"/>
    <mergeCell ref="P27:R27"/>
    <mergeCell ref="AZ25:BB25"/>
    <mergeCell ref="V25:X25"/>
    <mergeCell ref="Y25:AA25"/>
    <mergeCell ref="AB25:AD25"/>
    <mergeCell ref="AE25:AG25"/>
    <mergeCell ref="AH25:AJ25"/>
    <mergeCell ref="AK25:AM25"/>
    <mergeCell ref="J25:L25"/>
    <mergeCell ref="M25:O25"/>
    <mergeCell ref="P25:R25"/>
    <mergeCell ref="S25:U25"/>
    <mergeCell ref="S27:U27"/>
    <mergeCell ref="D25:F25"/>
    <mergeCell ref="G25:I25"/>
    <mergeCell ref="AT25:AV25"/>
    <mergeCell ref="AW25:AY25"/>
    <mergeCell ref="S60:U60"/>
    <mergeCell ref="V60:X60"/>
    <mergeCell ref="Y60:AA60"/>
    <mergeCell ref="AB60:AD60"/>
    <mergeCell ref="AE60:AG60"/>
    <mergeCell ref="AH60:AJ60"/>
    <mergeCell ref="AN25:AP25"/>
    <mergeCell ref="AQ25:AS25"/>
    <mergeCell ref="D60:F60"/>
    <mergeCell ref="G60:I60"/>
    <mergeCell ref="J60:L60"/>
    <mergeCell ref="M60:O60"/>
    <mergeCell ref="I71:K71"/>
    <mergeCell ref="M71:O71"/>
    <mergeCell ref="BC60:BE60"/>
    <mergeCell ref="BF60:BG60"/>
    <mergeCell ref="AK60:AM60"/>
    <mergeCell ref="AN60:AP60"/>
    <mergeCell ref="AQ60:AS60"/>
    <mergeCell ref="AT60:AV60"/>
    <mergeCell ref="AW60:AY60"/>
    <mergeCell ref="AZ60:BB60"/>
    <mergeCell ref="P60:R60"/>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Prism8.Document" shapeId="58370" r:id="rId4">
          <objectPr defaultSize="0" autoPict="0" r:id="rId5">
            <anchor moveWithCells="1">
              <from>
                <xdr:col>1</xdr:col>
                <xdr:colOff>685800</xdr:colOff>
                <xdr:row>68</xdr:row>
                <xdr:rowOff>200025</xdr:rowOff>
              </from>
              <to>
                <xdr:col>7</xdr:col>
                <xdr:colOff>142875</xdr:colOff>
                <xdr:row>102</xdr:row>
                <xdr:rowOff>0</xdr:rowOff>
              </to>
            </anchor>
          </objectPr>
        </oleObject>
      </mc:Choice>
      <mc:Fallback>
        <oleObject progId="Prism8.Document" shapeId="58370"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EB295-A701-49E7-A279-810EE6976E11}">
  <dimension ref="A1"/>
  <sheetViews>
    <sheetView topLeftCell="C13" workbookViewId="0">
      <selection activeCell="E4" sqref="E4"/>
    </sheetView>
  </sheetViews>
  <sheetFormatPr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A1CA2-D0E8-44CA-87B9-500C2A162190}">
  <dimension ref="C1:G97"/>
  <sheetViews>
    <sheetView topLeftCell="C1" workbookViewId="0">
      <selection activeCell="C1" sqref="C1:H1048576"/>
    </sheetView>
  </sheetViews>
  <sheetFormatPr defaultRowHeight="15.75" x14ac:dyDescent="0.25"/>
  <cols>
    <col min="3" max="3" width="11.75" style="17" bestFit="1" customWidth="1"/>
    <col min="4" max="4" width="12.25" style="17" bestFit="1" customWidth="1"/>
    <col min="5" max="5" width="51.5" style="17" customWidth="1"/>
    <col min="6" max="6" width="31.75" style="17" customWidth="1"/>
    <col min="7" max="7" width="169.5" bestFit="1" customWidth="1"/>
  </cols>
  <sheetData>
    <row r="1" spans="3:7" x14ac:dyDescent="0.25">
      <c r="C1" s="18" t="s">
        <v>550</v>
      </c>
      <c r="D1" s="18" t="s">
        <v>551</v>
      </c>
      <c r="E1" s="18" t="s">
        <v>552</v>
      </c>
      <c r="F1" s="1" t="s">
        <v>450</v>
      </c>
      <c r="G1" s="1" t="s">
        <v>451</v>
      </c>
    </row>
    <row r="2" spans="3:7" x14ac:dyDescent="0.25">
      <c r="C2" s="15" t="s">
        <v>3</v>
      </c>
      <c r="D2" s="15" t="s">
        <v>553</v>
      </c>
      <c r="E2" s="15" t="s">
        <v>554</v>
      </c>
      <c r="F2" s="2" t="s">
        <v>452</v>
      </c>
      <c r="G2" s="2" t="s">
        <v>453</v>
      </c>
    </row>
    <row r="3" spans="3:7" x14ac:dyDescent="0.25">
      <c r="C3" s="15" t="s">
        <v>4</v>
      </c>
      <c r="D3" s="15" t="s">
        <v>555</v>
      </c>
      <c r="E3" s="15" t="s">
        <v>556</v>
      </c>
      <c r="F3" s="2" t="s">
        <v>452</v>
      </c>
      <c r="G3" s="2" t="s">
        <v>454</v>
      </c>
    </row>
    <row r="4" spans="3:7" x14ac:dyDescent="0.25">
      <c r="C4" s="15" t="s">
        <v>5</v>
      </c>
      <c r="D4" s="15" t="s">
        <v>557</v>
      </c>
      <c r="E4" s="15" t="s">
        <v>558</v>
      </c>
      <c r="F4" s="2" t="s">
        <v>452</v>
      </c>
      <c r="G4" s="2" t="s">
        <v>455</v>
      </c>
    </row>
    <row r="5" spans="3:7" x14ac:dyDescent="0.25">
      <c r="C5" s="15" t="s">
        <v>6</v>
      </c>
      <c r="D5" s="15" t="s">
        <v>559</v>
      </c>
      <c r="E5" s="15" t="s">
        <v>560</v>
      </c>
      <c r="F5" s="2" t="s">
        <v>456</v>
      </c>
      <c r="G5" s="2" t="s">
        <v>457</v>
      </c>
    </row>
    <row r="6" spans="3:7" x14ac:dyDescent="0.25">
      <c r="C6" s="15" t="s">
        <v>7</v>
      </c>
      <c r="D6" s="15" t="s">
        <v>561</v>
      </c>
      <c r="E6" s="15" t="s">
        <v>562</v>
      </c>
      <c r="F6" s="2" t="s">
        <v>452</v>
      </c>
      <c r="G6" s="2" t="s">
        <v>458</v>
      </c>
    </row>
    <row r="7" spans="3:7" x14ac:dyDescent="0.25">
      <c r="C7" s="15" t="s">
        <v>8</v>
      </c>
      <c r="D7" s="15" t="s">
        <v>563</v>
      </c>
      <c r="E7" s="15" t="s">
        <v>564</v>
      </c>
      <c r="F7" s="2" t="s">
        <v>452</v>
      </c>
      <c r="G7" s="2" t="s">
        <v>459</v>
      </c>
    </row>
    <row r="8" spans="3:7" x14ac:dyDescent="0.25">
      <c r="C8" s="15" t="s">
        <v>9</v>
      </c>
      <c r="D8" s="15" t="s">
        <v>565</v>
      </c>
      <c r="E8" s="15" t="s">
        <v>566</v>
      </c>
      <c r="F8" s="3" t="s">
        <v>460</v>
      </c>
      <c r="G8" s="2" t="s">
        <v>461</v>
      </c>
    </row>
    <row r="9" spans="3:7" x14ac:dyDescent="0.25">
      <c r="C9" s="15" t="s">
        <v>10</v>
      </c>
      <c r="D9" s="15" t="s">
        <v>567</v>
      </c>
      <c r="E9" s="15" t="s">
        <v>568</v>
      </c>
      <c r="F9" s="2" t="s">
        <v>462</v>
      </c>
      <c r="G9" s="4" t="s">
        <v>463</v>
      </c>
    </row>
    <row r="10" spans="3:7" x14ac:dyDescent="0.25">
      <c r="C10" s="15" t="s">
        <v>11</v>
      </c>
      <c r="D10" s="15" t="s">
        <v>569</v>
      </c>
      <c r="E10" s="15" t="s">
        <v>570</v>
      </c>
      <c r="F10" s="2" t="s">
        <v>462</v>
      </c>
      <c r="G10" s="5"/>
    </row>
    <row r="11" spans="3:7" x14ac:dyDescent="0.25">
      <c r="C11" s="15" t="s">
        <v>12</v>
      </c>
      <c r="D11" s="15" t="s">
        <v>571</v>
      </c>
      <c r="E11" s="15" t="s">
        <v>572</v>
      </c>
      <c r="F11" s="2" t="s">
        <v>464</v>
      </c>
      <c r="G11" s="2" t="s">
        <v>465</v>
      </c>
    </row>
    <row r="12" spans="3:7" x14ac:dyDescent="0.25">
      <c r="C12" s="15" t="s">
        <v>13</v>
      </c>
      <c r="D12" s="15" t="s">
        <v>573</v>
      </c>
      <c r="E12" s="15" t="s">
        <v>574</v>
      </c>
      <c r="F12" s="2" t="s">
        <v>464</v>
      </c>
      <c r="G12" s="2" t="s">
        <v>466</v>
      </c>
    </row>
    <row r="13" spans="3:7" x14ac:dyDescent="0.25">
      <c r="C13" s="15" t="s">
        <v>14</v>
      </c>
      <c r="D13" s="15" t="s">
        <v>575</v>
      </c>
      <c r="E13" s="15" t="s">
        <v>576</v>
      </c>
      <c r="F13" s="2" t="s">
        <v>464</v>
      </c>
      <c r="G13" s="2" t="s">
        <v>467</v>
      </c>
    </row>
    <row r="14" spans="3:7" x14ac:dyDescent="0.25">
      <c r="C14" s="15" t="s">
        <v>15</v>
      </c>
      <c r="D14" s="15" t="s">
        <v>577</v>
      </c>
      <c r="E14" s="15" t="s">
        <v>578</v>
      </c>
      <c r="F14" s="2" t="s">
        <v>464</v>
      </c>
      <c r="G14" s="2" t="s">
        <v>468</v>
      </c>
    </row>
    <row r="15" spans="3:7" x14ac:dyDescent="0.25">
      <c r="C15" s="15" t="s">
        <v>16</v>
      </c>
      <c r="D15" s="15" t="s">
        <v>579</v>
      </c>
      <c r="E15" s="15" t="s">
        <v>580</v>
      </c>
      <c r="F15" s="2" t="s">
        <v>464</v>
      </c>
      <c r="G15" s="2" t="s">
        <v>469</v>
      </c>
    </row>
    <row r="16" spans="3:7" x14ac:dyDescent="0.25">
      <c r="C16" s="15" t="s">
        <v>17</v>
      </c>
      <c r="D16" s="15" t="s">
        <v>581</v>
      </c>
      <c r="E16" s="15" t="s">
        <v>582</v>
      </c>
      <c r="F16" s="2" t="s">
        <v>464</v>
      </c>
      <c r="G16" s="2" t="s">
        <v>470</v>
      </c>
    </row>
    <row r="17" spans="3:7" x14ac:dyDescent="0.25">
      <c r="C17" s="15" t="s">
        <v>18</v>
      </c>
      <c r="D17" s="15" t="s">
        <v>583</v>
      </c>
      <c r="E17" s="15" t="s">
        <v>584</v>
      </c>
      <c r="F17" s="2" t="s">
        <v>464</v>
      </c>
      <c r="G17" s="2" t="s">
        <v>471</v>
      </c>
    </row>
    <row r="18" spans="3:7" x14ac:dyDescent="0.25">
      <c r="C18" s="15" t="s">
        <v>19</v>
      </c>
      <c r="D18" s="15" t="s">
        <v>585</v>
      </c>
      <c r="E18" s="15" t="s">
        <v>586</v>
      </c>
      <c r="F18" s="2" t="s">
        <v>464</v>
      </c>
      <c r="G18" s="2" t="s">
        <v>472</v>
      </c>
    </row>
    <row r="19" spans="3:7" x14ac:dyDescent="0.25">
      <c r="C19" s="15" t="s">
        <v>20</v>
      </c>
      <c r="D19" s="15" t="s">
        <v>587</v>
      </c>
      <c r="E19" s="15" t="s">
        <v>588</v>
      </c>
      <c r="F19" s="2" t="s">
        <v>473</v>
      </c>
      <c r="G19" s="4" t="s">
        <v>474</v>
      </c>
    </row>
    <row r="20" spans="3:7" x14ac:dyDescent="0.25">
      <c r="C20" s="15" t="s">
        <v>21</v>
      </c>
      <c r="D20" s="15" t="s">
        <v>589</v>
      </c>
      <c r="E20" s="15" t="s">
        <v>590</v>
      </c>
      <c r="F20" s="2" t="s">
        <v>473</v>
      </c>
      <c r="G20" s="2" t="s">
        <v>475</v>
      </c>
    </row>
    <row r="21" spans="3:7" x14ac:dyDescent="0.25">
      <c r="C21" s="15" t="s">
        <v>22</v>
      </c>
      <c r="D21" s="15" t="s">
        <v>591</v>
      </c>
      <c r="E21" s="15" t="s">
        <v>592</v>
      </c>
      <c r="F21" s="2" t="s">
        <v>473</v>
      </c>
      <c r="G21" s="2" t="s">
        <v>476</v>
      </c>
    </row>
    <row r="22" spans="3:7" x14ac:dyDescent="0.25">
      <c r="C22" s="15" t="s">
        <v>23</v>
      </c>
      <c r="D22" s="15" t="s">
        <v>593</v>
      </c>
      <c r="E22" s="15" t="s">
        <v>594</v>
      </c>
      <c r="F22" s="2" t="s">
        <v>473</v>
      </c>
      <c r="G22" s="2" t="s">
        <v>477</v>
      </c>
    </row>
    <row r="23" spans="3:7" x14ac:dyDescent="0.25">
      <c r="C23" s="15" t="s">
        <v>24</v>
      </c>
      <c r="D23" s="15" t="s">
        <v>595</v>
      </c>
      <c r="E23" s="15" t="s">
        <v>596</v>
      </c>
      <c r="F23" s="2" t="s">
        <v>473</v>
      </c>
      <c r="G23" s="2" t="s">
        <v>478</v>
      </c>
    </row>
    <row r="24" spans="3:7" x14ac:dyDescent="0.25">
      <c r="C24" s="15" t="s">
        <v>25</v>
      </c>
      <c r="D24" s="15" t="s">
        <v>597</v>
      </c>
      <c r="E24" s="15" t="s">
        <v>598</v>
      </c>
      <c r="F24" s="2" t="s">
        <v>473</v>
      </c>
      <c r="G24" s="2" t="s">
        <v>479</v>
      </c>
    </row>
    <row r="25" spans="3:7" x14ac:dyDescent="0.25">
      <c r="C25" s="15" t="s">
        <v>26</v>
      </c>
      <c r="D25" s="15" t="s">
        <v>599</v>
      </c>
      <c r="E25" s="15" t="s">
        <v>600</v>
      </c>
      <c r="F25" s="2" t="s">
        <v>473</v>
      </c>
      <c r="G25" s="2" t="s">
        <v>480</v>
      </c>
    </row>
    <row r="26" spans="3:7" x14ac:dyDescent="0.25">
      <c r="C26" s="15" t="s">
        <v>27</v>
      </c>
      <c r="D26" s="15" t="s">
        <v>601</v>
      </c>
      <c r="E26" s="15" t="s">
        <v>602</v>
      </c>
      <c r="F26" s="3" t="s">
        <v>481</v>
      </c>
      <c r="G26" s="2" t="s">
        <v>482</v>
      </c>
    </row>
    <row r="27" spans="3:7" x14ac:dyDescent="0.25">
      <c r="C27" s="15" t="s">
        <v>28</v>
      </c>
      <c r="D27" s="15" t="s">
        <v>603</v>
      </c>
      <c r="E27" s="15" t="s">
        <v>604</v>
      </c>
      <c r="F27" s="3" t="s">
        <v>481</v>
      </c>
      <c r="G27" s="2" t="s">
        <v>481</v>
      </c>
    </row>
    <row r="28" spans="3:7" x14ac:dyDescent="0.25">
      <c r="C28" s="15" t="s">
        <v>29</v>
      </c>
      <c r="D28" s="15" t="s">
        <v>605</v>
      </c>
      <c r="E28" s="15" t="s">
        <v>606</v>
      </c>
      <c r="F28" s="2" t="s">
        <v>473</v>
      </c>
      <c r="G28" s="2" t="s">
        <v>483</v>
      </c>
    </row>
    <row r="29" spans="3:7" x14ac:dyDescent="0.25">
      <c r="C29" s="15" t="s">
        <v>30</v>
      </c>
      <c r="D29" s="15" t="s">
        <v>607</v>
      </c>
      <c r="E29" s="15" t="s">
        <v>608</v>
      </c>
      <c r="F29" s="2" t="s">
        <v>484</v>
      </c>
      <c r="G29" s="2" t="s">
        <v>484</v>
      </c>
    </row>
    <row r="30" spans="3:7" x14ac:dyDescent="0.25">
      <c r="C30" s="15" t="s">
        <v>31</v>
      </c>
      <c r="D30" s="15" t="s">
        <v>609</v>
      </c>
      <c r="E30" s="15" t="s">
        <v>610</v>
      </c>
      <c r="F30" s="2" t="s">
        <v>485</v>
      </c>
      <c r="G30" s="6" t="s">
        <v>486</v>
      </c>
    </row>
    <row r="31" spans="3:7" x14ac:dyDescent="0.25">
      <c r="C31" s="15" t="s">
        <v>32</v>
      </c>
      <c r="D31" s="15" t="s">
        <v>611</v>
      </c>
      <c r="E31" s="15" t="s">
        <v>612</v>
      </c>
      <c r="F31" s="2" t="s">
        <v>487</v>
      </c>
      <c r="G31" s="2" t="s">
        <v>488</v>
      </c>
    </row>
    <row r="32" spans="3:7" x14ac:dyDescent="0.25">
      <c r="C32" s="15" t="s">
        <v>33</v>
      </c>
      <c r="D32" s="15" t="s">
        <v>613</v>
      </c>
      <c r="E32" s="15" t="s">
        <v>614</v>
      </c>
      <c r="F32" s="2" t="s">
        <v>489</v>
      </c>
      <c r="G32" s="2" t="s">
        <v>490</v>
      </c>
    </row>
    <row r="33" spans="3:7" x14ac:dyDescent="0.25">
      <c r="C33" s="15" t="s">
        <v>34</v>
      </c>
      <c r="D33" s="15" t="s">
        <v>615</v>
      </c>
      <c r="E33" s="15" t="s">
        <v>616</v>
      </c>
      <c r="F33" s="2" t="s">
        <v>489</v>
      </c>
      <c r="G33" s="2" t="s">
        <v>491</v>
      </c>
    </row>
    <row r="34" spans="3:7" x14ac:dyDescent="0.25">
      <c r="C34" s="15" t="s">
        <v>35</v>
      </c>
      <c r="D34" s="15" t="s">
        <v>617</v>
      </c>
      <c r="E34" s="15" t="s">
        <v>618</v>
      </c>
      <c r="F34" s="2" t="s">
        <v>489</v>
      </c>
      <c r="G34" s="2" t="s">
        <v>492</v>
      </c>
    </row>
    <row r="35" spans="3:7" x14ac:dyDescent="0.25">
      <c r="C35" s="15" t="s">
        <v>36</v>
      </c>
      <c r="D35" s="15" t="s">
        <v>619</v>
      </c>
      <c r="E35" s="15" t="s">
        <v>620</v>
      </c>
      <c r="F35" s="2"/>
      <c r="G35" s="2" t="s">
        <v>493</v>
      </c>
    </row>
    <row r="36" spans="3:7" x14ac:dyDescent="0.25">
      <c r="C36" s="15" t="s">
        <v>37</v>
      </c>
      <c r="D36" s="15" t="s">
        <v>621</v>
      </c>
      <c r="E36" s="15" t="s">
        <v>622</v>
      </c>
      <c r="F36" s="2" t="s">
        <v>494</v>
      </c>
      <c r="G36" s="2" t="s">
        <v>495</v>
      </c>
    </row>
    <row r="37" spans="3:7" x14ac:dyDescent="0.25">
      <c r="C37" s="15" t="s">
        <v>38</v>
      </c>
      <c r="D37" s="15" t="s">
        <v>623</v>
      </c>
      <c r="E37" s="15" t="s">
        <v>624</v>
      </c>
      <c r="F37" s="2" t="s">
        <v>494</v>
      </c>
      <c r="G37" s="2" t="s">
        <v>496</v>
      </c>
    </row>
    <row r="38" spans="3:7" x14ac:dyDescent="0.25">
      <c r="C38" s="15" t="s">
        <v>39</v>
      </c>
      <c r="D38" s="15" t="s">
        <v>625</v>
      </c>
      <c r="E38" s="15" t="s">
        <v>626</v>
      </c>
      <c r="F38" s="2" t="s">
        <v>494</v>
      </c>
      <c r="G38" s="2" t="s">
        <v>497</v>
      </c>
    </row>
    <row r="39" spans="3:7" x14ac:dyDescent="0.25">
      <c r="C39" s="15" t="s">
        <v>40</v>
      </c>
      <c r="D39" s="15" t="s">
        <v>627</v>
      </c>
      <c r="E39" s="15" t="s">
        <v>628</v>
      </c>
      <c r="F39" s="2" t="s">
        <v>494</v>
      </c>
      <c r="G39" s="2" t="s">
        <v>498</v>
      </c>
    </row>
    <row r="40" spans="3:7" x14ac:dyDescent="0.25">
      <c r="C40" s="15" t="s">
        <v>41</v>
      </c>
      <c r="D40" s="15" t="s">
        <v>629</v>
      </c>
      <c r="E40" s="15" t="s">
        <v>630</v>
      </c>
      <c r="F40" s="2" t="s">
        <v>494</v>
      </c>
      <c r="G40" s="2" t="s">
        <v>499</v>
      </c>
    </row>
    <row r="41" spans="3:7" x14ac:dyDescent="0.25">
      <c r="C41" s="15" t="s">
        <v>42</v>
      </c>
      <c r="D41" s="15" t="s">
        <v>631</v>
      </c>
      <c r="E41" s="15" t="s">
        <v>632</v>
      </c>
      <c r="F41" s="2" t="s">
        <v>500</v>
      </c>
      <c r="G41" s="2" t="s">
        <v>501</v>
      </c>
    </row>
    <row r="42" spans="3:7" x14ac:dyDescent="0.25">
      <c r="C42" s="15" t="s">
        <v>43</v>
      </c>
      <c r="D42" s="15" t="s">
        <v>633</v>
      </c>
      <c r="E42" s="15" t="s">
        <v>634</v>
      </c>
      <c r="F42" s="2"/>
      <c r="G42" s="2" t="s">
        <v>502</v>
      </c>
    </row>
    <row r="43" spans="3:7" x14ac:dyDescent="0.25">
      <c r="C43" s="15" t="s">
        <v>44</v>
      </c>
      <c r="D43" s="15" t="s">
        <v>635</v>
      </c>
      <c r="E43" s="15" t="s">
        <v>636</v>
      </c>
      <c r="F43" s="2"/>
      <c r="G43" s="2" t="s">
        <v>503</v>
      </c>
    </row>
    <row r="44" spans="3:7" x14ac:dyDescent="0.25">
      <c r="C44" s="15" t="s">
        <v>45</v>
      </c>
      <c r="D44" s="15" t="s">
        <v>637</v>
      </c>
      <c r="E44" s="15" t="s">
        <v>638</v>
      </c>
      <c r="F44" s="3" t="s">
        <v>504</v>
      </c>
      <c r="G44" s="2" t="s">
        <v>505</v>
      </c>
    </row>
    <row r="45" spans="3:7" x14ac:dyDescent="0.25">
      <c r="C45" s="15" t="s">
        <v>46</v>
      </c>
      <c r="D45" s="15" t="s">
        <v>639</v>
      </c>
      <c r="E45" s="15" t="s">
        <v>640</v>
      </c>
      <c r="F45" s="3" t="s">
        <v>504</v>
      </c>
      <c r="G45" s="2" t="s">
        <v>506</v>
      </c>
    </row>
    <row r="46" spans="3:7" x14ac:dyDescent="0.25">
      <c r="C46" s="15" t="s">
        <v>47</v>
      </c>
      <c r="D46" s="15" t="s">
        <v>641</v>
      </c>
      <c r="E46" s="15" t="s">
        <v>642</v>
      </c>
      <c r="F46" s="2" t="s">
        <v>507</v>
      </c>
      <c r="G46" s="2" t="s">
        <v>508</v>
      </c>
    </row>
    <row r="47" spans="3:7" x14ac:dyDescent="0.25">
      <c r="C47" s="15" t="s">
        <v>48</v>
      </c>
      <c r="D47" s="15" t="s">
        <v>643</v>
      </c>
      <c r="E47" s="15" t="s">
        <v>644</v>
      </c>
      <c r="F47" s="2" t="s">
        <v>507</v>
      </c>
      <c r="G47" s="2" t="s">
        <v>509</v>
      </c>
    </row>
    <row r="48" spans="3:7" x14ac:dyDescent="0.25">
      <c r="C48" s="15" t="s">
        <v>49</v>
      </c>
      <c r="D48" s="15" t="s">
        <v>645</v>
      </c>
      <c r="E48" s="15" t="s">
        <v>646</v>
      </c>
      <c r="F48" s="4" t="s">
        <v>507</v>
      </c>
      <c r="G48" s="4" t="s">
        <v>510</v>
      </c>
    </row>
    <row r="49" spans="3:7" x14ac:dyDescent="0.25">
      <c r="C49" s="15" t="s">
        <v>50</v>
      </c>
      <c r="D49" s="15" t="s">
        <v>647</v>
      </c>
      <c r="E49" s="15" t="s">
        <v>648</v>
      </c>
      <c r="F49" s="2" t="s">
        <v>507</v>
      </c>
      <c r="G49" s="5" t="s">
        <v>511</v>
      </c>
    </row>
    <row r="50" spans="3:7" x14ac:dyDescent="0.25">
      <c r="C50" s="15" t="s">
        <v>51</v>
      </c>
      <c r="D50" s="15" t="s">
        <v>649</v>
      </c>
      <c r="E50" s="15" t="s">
        <v>650</v>
      </c>
      <c r="F50" s="7" t="s">
        <v>512</v>
      </c>
      <c r="G50" s="2" t="s">
        <v>513</v>
      </c>
    </row>
    <row r="51" spans="3:7" x14ac:dyDescent="0.25">
      <c r="C51" s="15" t="s">
        <v>52</v>
      </c>
      <c r="D51" s="15" t="s">
        <v>651</v>
      </c>
      <c r="E51" s="15" t="s">
        <v>652</v>
      </c>
      <c r="F51" s="3" t="s">
        <v>512</v>
      </c>
      <c r="G51" s="2" t="s">
        <v>513</v>
      </c>
    </row>
    <row r="52" spans="3:7" x14ac:dyDescent="0.25">
      <c r="C52" s="15" t="s">
        <v>53</v>
      </c>
      <c r="D52" s="15" t="s">
        <v>653</v>
      </c>
      <c r="E52" s="15" t="s">
        <v>654</v>
      </c>
      <c r="F52" s="3" t="s">
        <v>512</v>
      </c>
      <c r="G52" s="8" t="s">
        <v>514</v>
      </c>
    </row>
    <row r="53" spans="3:7" x14ac:dyDescent="0.25">
      <c r="C53" s="15" t="s">
        <v>54</v>
      </c>
      <c r="D53" s="15" t="s">
        <v>655</v>
      </c>
      <c r="E53" s="15" t="s">
        <v>656</v>
      </c>
      <c r="F53" s="3" t="s">
        <v>512</v>
      </c>
      <c r="G53" s="2" t="s">
        <v>515</v>
      </c>
    </row>
    <row r="54" spans="3:7" x14ac:dyDescent="0.25">
      <c r="C54" s="15" t="s">
        <v>55</v>
      </c>
      <c r="D54" s="15" t="s">
        <v>657</v>
      </c>
      <c r="E54" s="15" t="s">
        <v>658</v>
      </c>
      <c r="F54" s="3" t="s">
        <v>516</v>
      </c>
      <c r="G54" s="9" t="s">
        <v>517</v>
      </c>
    </row>
    <row r="55" spans="3:7" x14ac:dyDescent="0.25">
      <c r="C55" s="15" t="s">
        <v>56</v>
      </c>
      <c r="D55" s="15" t="s">
        <v>659</v>
      </c>
      <c r="E55" s="15" t="s">
        <v>660</v>
      </c>
      <c r="F55" s="3" t="s">
        <v>518</v>
      </c>
      <c r="G55" s="9" t="s">
        <v>519</v>
      </c>
    </row>
    <row r="56" spans="3:7" x14ac:dyDescent="0.25">
      <c r="C56" s="15" t="s">
        <v>57</v>
      </c>
      <c r="D56" s="15" t="s">
        <v>661</v>
      </c>
      <c r="E56" s="15" t="s">
        <v>57</v>
      </c>
      <c r="F56" s="3" t="s">
        <v>518</v>
      </c>
      <c r="G56" s="9" t="s">
        <v>519</v>
      </c>
    </row>
    <row r="57" spans="3:7" x14ac:dyDescent="0.25">
      <c r="C57" s="15" t="s">
        <v>58</v>
      </c>
      <c r="D57" s="15" t="s">
        <v>662</v>
      </c>
      <c r="E57" s="15" t="s">
        <v>663</v>
      </c>
      <c r="F57" s="3" t="s">
        <v>518</v>
      </c>
      <c r="G57" s="2" t="s">
        <v>520</v>
      </c>
    </row>
    <row r="58" spans="3:7" x14ac:dyDescent="0.25">
      <c r="C58" s="15" t="s">
        <v>59</v>
      </c>
      <c r="D58" s="15" t="s">
        <v>664</v>
      </c>
      <c r="E58" s="15" t="s">
        <v>665</v>
      </c>
      <c r="F58" s="3" t="s">
        <v>518</v>
      </c>
      <c r="G58" s="10" t="s">
        <v>521</v>
      </c>
    </row>
    <row r="59" spans="3:7" x14ac:dyDescent="0.25">
      <c r="C59" s="15" t="s">
        <v>60</v>
      </c>
      <c r="D59" s="15" t="s">
        <v>666</v>
      </c>
      <c r="E59" s="15" t="s">
        <v>667</v>
      </c>
      <c r="F59" s="3" t="s">
        <v>518</v>
      </c>
      <c r="G59" s="11"/>
    </row>
    <row r="60" spans="3:7" x14ac:dyDescent="0.25">
      <c r="C60" s="15" t="s">
        <v>61</v>
      </c>
      <c r="D60" s="15" t="s">
        <v>668</v>
      </c>
      <c r="E60" s="15" t="s">
        <v>669</v>
      </c>
      <c r="F60" s="3" t="s">
        <v>518</v>
      </c>
      <c r="G60" s="12"/>
    </row>
    <row r="61" spans="3:7" x14ac:dyDescent="0.25">
      <c r="C61" s="15" t="s">
        <v>62</v>
      </c>
      <c r="D61" s="15" t="s">
        <v>670</v>
      </c>
      <c r="E61" s="15" t="s">
        <v>671</v>
      </c>
      <c r="F61" s="3" t="s">
        <v>518</v>
      </c>
      <c r="G61" s="2" t="s">
        <v>522</v>
      </c>
    </row>
    <row r="62" spans="3:7" x14ac:dyDescent="0.25">
      <c r="C62" s="15" t="s">
        <v>63</v>
      </c>
      <c r="D62" s="15" t="s">
        <v>672</v>
      </c>
      <c r="E62" s="15" t="s">
        <v>673</v>
      </c>
      <c r="F62" s="3" t="s">
        <v>518</v>
      </c>
      <c r="G62" s="2" t="s">
        <v>523</v>
      </c>
    </row>
    <row r="63" spans="3:7" x14ac:dyDescent="0.25">
      <c r="C63" s="15" t="s">
        <v>64</v>
      </c>
      <c r="D63" s="15" t="s">
        <v>674</v>
      </c>
      <c r="E63" s="15" t="s">
        <v>675</v>
      </c>
      <c r="F63" s="3" t="s">
        <v>524</v>
      </c>
      <c r="G63" s="2" t="s">
        <v>525</v>
      </c>
    </row>
    <row r="64" spans="3:7" x14ac:dyDescent="0.25">
      <c r="C64" s="15" t="s">
        <v>65</v>
      </c>
      <c r="D64" s="15" t="s">
        <v>676</v>
      </c>
      <c r="E64" s="15" t="s">
        <v>677</v>
      </c>
      <c r="F64" s="3" t="s">
        <v>524</v>
      </c>
      <c r="G64" s="2" t="s">
        <v>526</v>
      </c>
    </row>
    <row r="65" spans="3:7" x14ac:dyDescent="0.25">
      <c r="C65" s="15" t="s">
        <v>66</v>
      </c>
      <c r="D65" s="15" t="s">
        <v>678</v>
      </c>
      <c r="E65" s="15" t="s">
        <v>679</v>
      </c>
      <c r="F65" s="3" t="s">
        <v>524</v>
      </c>
      <c r="G65" s="2" t="s">
        <v>527</v>
      </c>
    </row>
    <row r="66" spans="3:7" x14ac:dyDescent="0.25">
      <c r="C66" s="15" t="s">
        <v>67</v>
      </c>
      <c r="D66" s="15" t="s">
        <v>680</v>
      </c>
      <c r="E66" s="15" t="s">
        <v>681</v>
      </c>
      <c r="F66" s="3" t="s">
        <v>516</v>
      </c>
      <c r="G66" s="13" t="s">
        <v>528</v>
      </c>
    </row>
    <row r="67" spans="3:7" x14ac:dyDescent="0.25">
      <c r="C67" s="15" t="s">
        <v>68</v>
      </c>
      <c r="D67" s="15" t="s">
        <v>682</v>
      </c>
      <c r="E67" s="15" t="s">
        <v>683</v>
      </c>
      <c r="F67" s="3" t="s">
        <v>529</v>
      </c>
    </row>
    <row r="68" spans="3:7" x14ac:dyDescent="0.25">
      <c r="C68" s="15" t="s">
        <v>69</v>
      </c>
      <c r="D68" s="15" t="s">
        <v>684</v>
      </c>
      <c r="E68" s="15" t="s">
        <v>685</v>
      </c>
      <c r="F68" s="3" t="s">
        <v>529</v>
      </c>
    </row>
    <row r="69" spans="3:7" x14ac:dyDescent="0.25">
      <c r="C69" s="15" t="s">
        <v>70</v>
      </c>
      <c r="D69" s="15" t="s">
        <v>686</v>
      </c>
      <c r="E69" s="15" t="s">
        <v>687</v>
      </c>
      <c r="F69" s="3" t="s">
        <v>529</v>
      </c>
    </row>
    <row r="70" spans="3:7" x14ac:dyDescent="0.25">
      <c r="C70" s="15" t="s">
        <v>71</v>
      </c>
      <c r="D70" s="15" t="s">
        <v>688</v>
      </c>
      <c r="E70" s="15" t="s">
        <v>689</v>
      </c>
      <c r="F70" s="3" t="s">
        <v>529</v>
      </c>
      <c r="G70" s="2" t="s">
        <v>530</v>
      </c>
    </row>
    <row r="71" spans="3:7" x14ac:dyDescent="0.25">
      <c r="C71" s="15" t="s">
        <v>72</v>
      </c>
      <c r="D71" s="15" t="s">
        <v>690</v>
      </c>
      <c r="E71" s="15" t="s">
        <v>691</v>
      </c>
      <c r="F71" s="3" t="s">
        <v>529</v>
      </c>
      <c r="G71" s="2" t="s">
        <v>531</v>
      </c>
    </row>
    <row r="72" spans="3:7" x14ac:dyDescent="0.25">
      <c r="C72" s="15" t="s">
        <v>73</v>
      </c>
      <c r="D72" s="15" t="s">
        <v>692</v>
      </c>
      <c r="E72" s="15" t="s">
        <v>693</v>
      </c>
      <c r="F72" s="3" t="s">
        <v>529</v>
      </c>
      <c r="G72" s="2" t="s">
        <v>532</v>
      </c>
    </row>
    <row r="73" spans="3:7" x14ac:dyDescent="0.25">
      <c r="C73" s="15" t="s">
        <v>74</v>
      </c>
      <c r="D73" s="15" t="s">
        <v>694</v>
      </c>
      <c r="E73" s="15" t="s">
        <v>695</v>
      </c>
      <c r="F73" s="3" t="s">
        <v>529</v>
      </c>
      <c r="G73" s="2"/>
    </row>
    <row r="74" spans="3:7" x14ac:dyDescent="0.25">
      <c r="C74" s="15" t="s">
        <v>75</v>
      </c>
      <c r="D74" s="15" t="s">
        <v>696</v>
      </c>
      <c r="E74" s="15" t="s">
        <v>697</v>
      </c>
      <c r="F74" s="3" t="s">
        <v>529</v>
      </c>
      <c r="G74" s="2"/>
    </row>
    <row r="75" spans="3:7" x14ac:dyDescent="0.25">
      <c r="C75" s="15" t="s">
        <v>76</v>
      </c>
      <c r="D75" s="15" t="s">
        <v>698</v>
      </c>
      <c r="E75" s="15" t="s">
        <v>699</v>
      </c>
      <c r="F75" s="3" t="s">
        <v>533</v>
      </c>
      <c r="G75" s="2" t="s">
        <v>534</v>
      </c>
    </row>
    <row r="76" spans="3:7" x14ac:dyDescent="0.25">
      <c r="C76" s="15" t="s">
        <v>77</v>
      </c>
      <c r="D76" s="15" t="s">
        <v>700</v>
      </c>
      <c r="E76" s="15" t="s">
        <v>701</v>
      </c>
      <c r="F76" s="3" t="s">
        <v>533</v>
      </c>
      <c r="G76" s="2" t="s">
        <v>534</v>
      </c>
    </row>
    <row r="77" spans="3:7" x14ac:dyDescent="0.25">
      <c r="C77" s="15" t="s">
        <v>78</v>
      </c>
      <c r="D77" s="15" t="s">
        <v>702</v>
      </c>
      <c r="E77" s="15" t="s">
        <v>703</v>
      </c>
      <c r="F77" s="3" t="s">
        <v>533</v>
      </c>
      <c r="G77" s="2" t="s">
        <v>535</v>
      </c>
    </row>
    <row r="78" spans="3:7" x14ac:dyDescent="0.25">
      <c r="C78" s="15" t="s">
        <v>79</v>
      </c>
      <c r="D78" s="15" t="s">
        <v>704</v>
      </c>
      <c r="E78" s="15" t="s">
        <v>705</v>
      </c>
      <c r="F78" s="3" t="s">
        <v>533</v>
      </c>
      <c r="G78" s="2" t="s">
        <v>536</v>
      </c>
    </row>
    <row r="79" spans="3:7" x14ac:dyDescent="0.25">
      <c r="C79" s="15" t="s">
        <v>80</v>
      </c>
      <c r="D79" s="15" t="s">
        <v>706</v>
      </c>
      <c r="E79" s="15" t="s">
        <v>707</v>
      </c>
      <c r="F79" s="3" t="s">
        <v>533</v>
      </c>
      <c r="G79" s="2" t="s">
        <v>537</v>
      </c>
    </row>
    <row r="80" spans="3:7" x14ac:dyDescent="0.25">
      <c r="C80" s="15" t="s">
        <v>81</v>
      </c>
      <c r="D80" s="15" t="s">
        <v>708</v>
      </c>
      <c r="E80" s="15" t="s">
        <v>709</v>
      </c>
      <c r="F80" s="3" t="s">
        <v>533</v>
      </c>
      <c r="G80" s="2" t="s">
        <v>538</v>
      </c>
    </row>
    <row r="81" spans="3:7" x14ac:dyDescent="0.25">
      <c r="C81" s="15" t="s">
        <v>82</v>
      </c>
      <c r="D81" s="15" t="s">
        <v>710</v>
      </c>
      <c r="E81" s="15" t="s">
        <v>711</v>
      </c>
      <c r="F81" s="3" t="s">
        <v>533</v>
      </c>
      <c r="G81" s="2" t="s">
        <v>539</v>
      </c>
    </row>
    <row r="82" spans="3:7" x14ac:dyDescent="0.25">
      <c r="C82" s="15" t="s">
        <v>83</v>
      </c>
      <c r="D82" s="15" t="s">
        <v>712</v>
      </c>
      <c r="E82" s="15" t="s">
        <v>713</v>
      </c>
      <c r="F82" s="3" t="s">
        <v>533</v>
      </c>
      <c r="G82" s="2" t="s">
        <v>540</v>
      </c>
    </row>
    <row r="83" spans="3:7" x14ac:dyDescent="0.25">
      <c r="C83" s="15" t="s">
        <v>84</v>
      </c>
      <c r="D83" s="15" t="s">
        <v>714</v>
      </c>
      <c r="E83" s="15" t="s">
        <v>715</v>
      </c>
      <c r="F83" s="3" t="s">
        <v>533</v>
      </c>
      <c r="G83" s="2" t="s">
        <v>541</v>
      </c>
    </row>
    <row r="84" spans="3:7" x14ac:dyDescent="0.25">
      <c r="C84" s="15" t="s">
        <v>85</v>
      </c>
      <c r="D84" s="15" t="s">
        <v>716</v>
      </c>
      <c r="E84" s="15" t="s">
        <v>717</v>
      </c>
      <c r="F84" s="2" t="s">
        <v>542</v>
      </c>
      <c r="G84" s="2" t="s">
        <v>543</v>
      </c>
    </row>
    <row r="85" spans="3:7" x14ac:dyDescent="0.25">
      <c r="C85" s="15" t="s">
        <v>86</v>
      </c>
      <c r="D85" s="15" t="s">
        <v>718</v>
      </c>
      <c r="E85" s="15" t="s">
        <v>719</v>
      </c>
      <c r="F85" s="2" t="s">
        <v>542</v>
      </c>
      <c r="G85" s="2" t="s">
        <v>544</v>
      </c>
    </row>
    <row r="86" spans="3:7" x14ac:dyDescent="0.25">
      <c r="C86" s="15" t="s">
        <v>87</v>
      </c>
      <c r="D86" s="15" t="s">
        <v>720</v>
      </c>
      <c r="E86" s="15" t="s">
        <v>721</v>
      </c>
      <c r="F86" s="2" t="s">
        <v>542</v>
      </c>
      <c r="G86" s="2" t="s">
        <v>545</v>
      </c>
    </row>
    <row r="87" spans="3:7" x14ac:dyDescent="0.25">
      <c r="C87" s="15" t="s">
        <v>88</v>
      </c>
      <c r="D87" s="15" t="s">
        <v>722</v>
      </c>
      <c r="E87" s="15" t="s">
        <v>723</v>
      </c>
      <c r="F87" s="14" t="s">
        <v>542</v>
      </c>
      <c r="G87" s="2" t="s">
        <v>546</v>
      </c>
    </row>
    <row r="88" spans="3:7" x14ac:dyDescent="0.25">
      <c r="C88" s="15" t="s">
        <v>89</v>
      </c>
      <c r="D88" s="15" t="s">
        <v>724</v>
      </c>
      <c r="E88" s="15" t="s">
        <v>725</v>
      </c>
      <c r="F88" s="15"/>
      <c r="G88" s="16" t="s">
        <v>547</v>
      </c>
    </row>
    <row r="89" spans="3:7" x14ac:dyDescent="0.25">
      <c r="C89" s="15" t="s">
        <v>90</v>
      </c>
      <c r="D89" s="15" t="s">
        <v>726</v>
      </c>
      <c r="E89" s="15" t="s">
        <v>727</v>
      </c>
      <c r="F89" s="15"/>
      <c r="G89" s="16" t="s">
        <v>546</v>
      </c>
    </row>
    <row r="90" spans="3:7" x14ac:dyDescent="0.25">
      <c r="C90" s="15" t="s">
        <v>91</v>
      </c>
      <c r="D90" s="15" t="s">
        <v>728</v>
      </c>
      <c r="E90" s="15" t="s">
        <v>729</v>
      </c>
      <c r="F90" s="15"/>
      <c r="G90" s="16" t="s">
        <v>547</v>
      </c>
    </row>
    <row r="91" spans="3:7" x14ac:dyDescent="0.25">
      <c r="C91" s="15" t="s">
        <v>92</v>
      </c>
      <c r="D91" s="15" t="s">
        <v>730</v>
      </c>
      <c r="E91" s="15" t="s">
        <v>731</v>
      </c>
      <c r="F91" s="15" t="s">
        <v>548</v>
      </c>
    </row>
    <row r="92" spans="3:7" x14ac:dyDescent="0.25">
      <c r="C92" s="15" t="s">
        <v>93</v>
      </c>
      <c r="D92" s="15" t="s">
        <v>732</v>
      </c>
      <c r="E92" s="15" t="s">
        <v>733</v>
      </c>
      <c r="F92" s="15" t="s">
        <v>548</v>
      </c>
    </row>
    <row r="93" spans="3:7" x14ac:dyDescent="0.25">
      <c r="C93" s="15" t="s">
        <v>94</v>
      </c>
      <c r="D93" s="15" t="s">
        <v>734</v>
      </c>
      <c r="E93" s="15" t="s">
        <v>735</v>
      </c>
      <c r="F93" s="15" t="s">
        <v>548</v>
      </c>
    </row>
    <row r="94" spans="3:7" x14ac:dyDescent="0.25">
      <c r="C94" s="15" t="s">
        <v>95</v>
      </c>
      <c r="D94" s="15" t="s">
        <v>736</v>
      </c>
      <c r="E94" s="15" t="s">
        <v>737</v>
      </c>
      <c r="F94" s="15" t="s">
        <v>548</v>
      </c>
    </row>
    <row r="95" spans="3:7" x14ac:dyDescent="0.25">
      <c r="C95" s="15" t="s">
        <v>96</v>
      </c>
      <c r="D95" s="15" t="s">
        <v>738</v>
      </c>
      <c r="E95" s="15" t="s">
        <v>739</v>
      </c>
      <c r="F95" s="15" t="s">
        <v>549</v>
      </c>
    </row>
    <row r="96" spans="3:7" x14ac:dyDescent="0.25">
      <c r="C96" s="15" t="s">
        <v>97</v>
      </c>
      <c r="D96" s="15" t="s">
        <v>740</v>
      </c>
      <c r="E96" s="15" t="s">
        <v>741</v>
      </c>
      <c r="F96" s="15" t="s">
        <v>549</v>
      </c>
    </row>
    <row r="97" spans="3:6" x14ac:dyDescent="0.25">
      <c r="C97" s="15" t="s">
        <v>212</v>
      </c>
      <c r="D97" s="15" t="s">
        <v>742</v>
      </c>
      <c r="E97" s="15" t="s">
        <v>743</v>
      </c>
      <c r="F97" s="15" t="s">
        <v>549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0E8C8-AB54-42C7-A662-EDF951ABC05F}">
  <dimension ref="B4:AL193"/>
  <sheetViews>
    <sheetView topLeftCell="D157" workbookViewId="0">
      <selection activeCell="K191" sqref="K191"/>
    </sheetView>
  </sheetViews>
  <sheetFormatPr defaultRowHeight="15.75" x14ac:dyDescent="0.25"/>
  <cols>
    <col min="3" max="3" width="16.25" customWidth="1"/>
    <col min="4" max="4" width="12.375" customWidth="1"/>
    <col min="5" max="5" width="10" customWidth="1"/>
    <col min="6" max="7" width="9.375" customWidth="1"/>
    <col min="8" max="17" width="16.25" customWidth="1"/>
  </cols>
  <sheetData>
    <row r="4" spans="3:18" x14ac:dyDescent="0.25">
      <c r="C4" s="20"/>
      <c r="D4" s="20"/>
      <c r="E4" s="20"/>
      <c r="F4" s="20"/>
      <c r="G4" s="20"/>
      <c r="H4" s="20"/>
      <c r="I4" s="20"/>
      <c r="J4" s="20"/>
      <c r="K4" s="20"/>
      <c r="L4" s="20"/>
      <c r="M4" s="20"/>
      <c r="N4" s="20"/>
      <c r="O4" s="20"/>
      <c r="P4" s="20"/>
      <c r="Q4" s="20"/>
    </row>
    <row r="5" spans="3:18" x14ac:dyDescent="0.25">
      <c r="C5" s="19"/>
      <c r="D5" s="316"/>
      <c r="E5" s="316"/>
      <c r="F5" s="316"/>
      <c r="G5" s="316"/>
      <c r="H5" s="316"/>
      <c r="I5" s="316"/>
      <c r="J5" s="316"/>
      <c r="K5" s="316"/>
      <c r="L5" s="316"/>
      <c r="M5" s="316"/>
      <c r="N5" s="316"/>
      <c r="O5" s="316"/>
      <c r="P5" s="317"/>
      <c r="Q5" s="317"/>
      <c r="R5" s="317"/>
    </row>
    <row r="6" spans="3:18" x14ac:dyDescent="0.25">
      <c r="C6" s="20"/>
      <c r="D6" s="20"/>
      <c r="E6" s="20"/>
      <c r="F6" s="20"/>
      <c r="G6" s="20"/>
      <c r="H6" s="20"/>
      <c r="I6" s="20"/>
      <c r="J6" s="20"/>
      <c r="K6" s="20"/>
      <c r="L6" s="20"/>
      <c r="M6" s="20"/>
      <c r="N6" s="20"/>
      <c r="O6" s="20"/>
      <c r="P6" s="20"/>
      <c r="Q6" s="20"/>
    </row>
    <row r="7" spans="3:18" x14ac:dyDescent="0.25">
      <c r="C7" s="20"/>
      <c r="D7" s="20" t="s">
        <v>426</v>
      </c>
      <c r="E7" s="20" t="s">
        <v>427</v>
      </c>
      <c r="F7" s="20" t="s">
        <v>428</v>
      </c>
      <c r="G7" s="20" t="s">
        <v>429</v>
      </c>
      <c r="H7" s="20" t="s">
        <v>430</v>
      </c>
      <c r="I7" s="20" t="s">
        <v>431</v>
      </c>
      <c r="J7" s="20" t="s">
        <v>432</v>
      </c>
      <c r="K7" s="20" t="s">
        <v>433</v>
      </c>
      <c r="L7" s="20" t="s">
        <v>434</v>
      </c>
      <c r="M7" s="20" t="s">
        <v>435</v>
      </c>
      <c r="N7" s="20" t="s">
        <v>436</v>
      </c>
      <c r="O7" s="20" t="s">
        <v>437</v>
      </c>
      <c r="P7" s="20" t="s">
        <v>438</v>
      </c>
      <c r="Q7" s="20" t="s">
        <v>439</v>
      </c>
    </row>
    <row r="8" spans="3:18" x14ac:dyDescent="0.25">
      <c r="C8" s="23" t="s">
        <v>440</v>
      </c>
      <c r="D8" s="21">
        <v>0</v>
      </c>
      <c r="E8" s="21">
        <v>0</v>
      </c>
      <c r="F8" s="21">
        <v>0</v>
      </c>
      <c r="G8" s="21">
        <v>100</v>
      </c>
      <c r="H8" s="21">
        <v>100</v>
      </c>
      <c r="I8" s="21">
        <v>100</v>
      </c>
      <c r="J8" s="21">
        <v>300</v>
      </c>
      <c r="K8" s="21">
        <v>300</v>
      </c>
      <c r="L8" s="21">
        <v>300</v>
      </c>
      <c r="M8" s="21">
        <v>600</v>
      </c>
      <c r="N8" s="21">
        <v>600</v>
      </c>
      <c r="O8" s="21">
        <v>600</v>
      </c>
      <c r="P8" s="21">
        <v>900</v>
      </c>
      <c r="Q8" s="21">
        <v>900</v>
      </c>
      <c r="R8" s="22"/>
    </row>
    <row r="9" spans="3:18" x14ac:dyDescent="0.25">
      <c r="C9" s="23" t="s">
        <v>449</v>
      </c>
      <c r="D9" s="21">
        <v>0.80699896999999998</v>
      </c>
      <c r="E9" s="21">
        <v>1.2009544000000001</v>
      </c>
      <c r="F9" s="21">
        <v>0.99257689999999998</v>
      </c>
      <c r="G9" s="21">
        <v>0.58324500000000001</v>
      </c>
      <c r="H9" s="21">
        <v>0.72746549999999999</v>
      </c>
      <c r="I9" s="21">
        <v>0.46553551999999998</v>
      </c>
      <c r="J9" s="21">
        <v>0.30328739999999998</v>
      </c>
      <c r="K9" s="21">
        <v>0.31283139999999998</v>
      </c>
      <c r="L9" s="21">
        <v>0.22693531</v>
      </c>
      <c r="M9" s="21">
        <v>0.21845175</v>
      </c>
      <c r="N9" s="21">
        <v>0.19300106</v>
      </c>
      <c r="O9" s="21">
        <v>0.10392365000000001</v>
      </c>
      <c r="P9" s="21">
        <v>6.5747609999999998E-2</v>
      </c>
      <c r="Q9" s="21">
        <v>8.1654295000000002E-2</v>
      </c>
      <c r="R9" s="22"/>
    </row>
    <row r="10" spans="3:18" x14ac:dyDescent="0.25">
      <c r="C10" s="23" t="s">
        <v>214</v>
      </c>
      <c r="D10" s="21">
        <v>1.1771100000000001</v>
      </c>
      <c r="E10" s="21">
        <v>0.72460000000000002</v>
      </c>
      <c r="F10" s="21">
        <v>1.09829</v>
      </c>
      <c r="G10" s="21">
        <v>0.89209000000000005</v>
      </c>
      <c r="H10" s="21">
        <v>0.54913999999999996</v>
      </c>
      <c r="I10" s="21">
        <v>1.1771100000000001</v>
      </c>
      <c r="J10" s="21">
        <v>1.02474</v>
      </c>
      <c r="K10" s="21">
        <v>1.02474</v>
      </c>
      <c r="L10" s="21">
        <v>0.95611000000000002</v>
      </c>
      <c r="M10" s="21">
        <v>0.72460000000000002</v>
      </c>
      <c r="N10" s="21">
        <v>0.89209000000000005</v>
      </c>
      <c r="O10" s="21">
        <v>1.02474</v>
      </c>
      <c r="P10" s="21">
        <v>1.1771100000000001</v>
      </c>
      <c r="Q10" s="21">
        <v>0.95611000000000002</v>
      </c>
      <c r="R10" s="22"/>
    </row>
    <row r="11" spans="3:18" x14ac:dyDescent="0.25">
      <c r="C11" s="23" t="s">
        <v>217</v>
      </c>
      <c r="D11" s="21">
        <v>1.0377400000000001</v>
      </c>
      <c r="E11" s="21">
        <v>0.68464999999999998</v>
      </c>
      <c r="F11" s="21">
        <v>1.2776099999999999</v>
      </c>
      <c r="G11" s="21">
        <v>0.84291000000000005</v>
      </c>
      <c r="H11" s="21">
        <v>0.48411999999999999</v>
      </c>
      <c r="I11" s="21">
        <v>1.1920500000000001</v>
      </c>
      <c r="J11" s="21">
        <v>0.84291000000000005</v>
      </c>
      <c r="K11" s="21">
        <v>0.90339999999999998</v>
      </c>
      <c r="L11" s="21">
        <v>0.84291000000000005</v>
      </c>
      <c r="M11" s="21">
        <v>0.59601999999999999</v>
      </c>
      <c r="N11" s="21">
        <v>0.48411999999999999</v>
      </c>
      <c r="O11" s="21">
        <v>0.73379000000000005</v>
      </c>
      <c r="P11" s="21">
        <v>0.90339999999999998</v>
      </c>
      <c r="Q11" s="21">
        <v>0.68464999999999998</v>
      </c>
      <c r="R11" s="22"/>
    </row>
    <row r="12" spans="3:18" x14ac:dyDescent="0.25">
      <c r="C12" s="23" t="s">
        <v>218</v>
      </c>
      <c r="D12" s="21">
        <v>1.01319</v>
      </c>
      <c r="E12" s="21">
        <v>0.82296999999999998</v>
      </c>
      <c r="F12" s="21">
        <v>1.1638500000000001</v>
      </c>
      <c r="G12" s="21">
        <v>1.0859099999999999</v>
      </c>
      <c r="H12" s="21">
        <v>0.54295000000000004</v>
      </c>
      <c r="I12" s="21">
        <v>1.1638500000000001</v>
      </c>
      <c r="J12" s="21">
        <v>1.0859099999999999</v>
      </c>
      <c r="K12" s="21">
        <v>0.82296999999999998</v>
      </c>
      <c r="L12" s="21">
        <v>1.1638500000000001</v>
      </c>
      <c r="M12" s="21">
        <v>0.88202999999999998</v>
      </c>
      <c r="N12" s="21">
        <v>0.82296999999999998</v>
      </c>
      <c r="O12" s="21">
        <v>1.0859099999999999</v>
      </c>
      <c r="P12" s="21">
        <v>1.2473799999999999</v>
      </c>
      <c r="Q12" s="21">
        <v>0.76785000000000003</v>
      </c>
      <c r="R12" s="22"/>
    </row>
    <row r="13" spans="3:18" x14ac:dyDescent="0.25">
      <c r="C13" s="23" t="s">
        <v>219</v>
      </c>
      <c r="D13" s="21">
        <v>1.0682</v>
      </c>
      <c r="E13" s="21">
        <v>0.70474999999999999</v>
      </c>
      <c r="F13" s="21">
        <v>1.2270399999999999</v>
      </c>
      <c r="G13" s="21">
        <v>0.92993000000000003</v>
      </c>
      <c r="H13" s="21">
        <v>0.53410000000000002</v>
      </c>
      <c r="I13" s="21">
        <v>1.2270399999999999</v>
      </c>
      <c r="J13" s="21">
        <v>0.99666999999999994</v>
      </c>
      <c r="K13" s="21">
        <v>0.92993000000000003</v>
      </c>
      <c r="L13" s="21">
        <v>1.2270399999999999</v>
      </c>
      <c r="M13" s="21">
        <v>0.75532999999999995</v>
      </c>
      <c r="N13" s="21">
        <v>0.92993000000000003</v>
      </c>
      <c r="O13" s="21">
        <v>0.92993000000000003</v>
      </c>
      <c r="P13" s="21">
        <v>1.2270399999999999</v>
      </c>
      <c r="Q13" s="21">
        <v>0.86765000000000003</v>
      </c>
      <c r="R13" s="22"/>
    </row>
    <row r="14" spans="3:18" x14ac:dyDescent="0.25">
      <c r="C14" s="23" t="s">
        <v>220</v>
      </c>
      <c r="D14" s="21">
        <v>1.0602100000000001</v>
      </c>
      <c r="E14" s="21">
        <v>0.80349000000000004</v>
      </c>
      <c r="F14" s="21">
        <v>1.1363000000000001</v>
      </c>
      <c r="G14" s="21">
        <v>0.92296999999999996</v>
      </c>
      <c r="H14" s="21">
        <v>0.56815000000000004</v>
      </c>
      <c r="I14" s="21">
        <v>1.1363000000000001</v>
      </c>
      <c r="J14" s="21">
        <v>0.86116000000000004</v>
      </c>
      <c r="K14" s="21">
        <v>0.80349000000000004</v>
      </c>
      <c r="L14" s="21">
        <v>1.1363000000000001</v>
      </c>
      <c r="M14" s="21">
        <v>0.69947999999999999</v>
      </c>
      <c r="N14" s="21">
        <v>1.2178599999999999</v>
      </c>
      <c r="O14" s="21">
        <v>0.92296999999999996</v>
      </c>
      <c r="P14" s="21">
        <v>1.0602100000000001</v>
      </c>
      <c r="Q14" s="21">
        <v>0.92296999999999996</v>
      </c>
      <c r="R14" s="22"/>
    </row>
    <row r="15" spans="3:18" x14ac:dyDescent="0.25">
      <c r="C15" s="23" t="s">
        <v>221</v>
      </c>
      <c r="D15" s="21">
        <v>1.01959</v>
      </c>
      <c r="E15" s="21">
        <v>1.09277</v>
      </c>
      <c r="F15" s="21">
        <v>0.88761000000000001</v>
      </c>
      <c r="G15" s="21">
        <v>1.2552700000000001</v>
      </c>
      <c r="H15" s="21">
        <v>0.62763000000000002</v>
      </c>
      <c r="I15" s="21">
        <v>0.88761000000000001</v>
      </c>
      <c r="J15" s="21">
        <v>1.09277</v>
      </c>
      <c r="K15" s="21">
        <v>0.77271000000000001</v>
      </c>
      <c r="L15" s="21">
        <v>1.3453599999999999</v>
      </c>
      <c r="M15" s="21">
        <v>1.09277</v>
      </c>
      <c r="N15" s="21">
        <v>1.2552700000000001</v>
      </c>
      <c r="O15" s="21">
        <v>1.01959</v>
      </c>
      <c r="P15" s="21">
        <v>1.6563300000000001</v>
      </c>
      <c r="Q15" s="21">
        <v>0.82816999999999996</v>
      </c>
      <c r="R15" s="22"/>
    </row>
    <row r="16" spans="3:18" x14ac:dyDescent="0.25">
      <c r="C16" s="23" t="s">
        <v>222</v>
      </c>
      <c r="D16" s="21">
        <v>1.25702</v>
      </c>
      <c r="E16" s="21">
        <v>0.72197</v>
      </c>
      <c r="F16" s="21">
        <v>1.02102</v>
      </c>
      <c r="G16" s="21">
        <v>1.25702</v>
      </c>
      <c r="H16" s="21">
        <v>0.54715000000000003</v>
      </c>
      <c r="I16" s="21">
        <v>1.65865</v>
      </c>
      <c r="J16" s="21">
        <v>1.34724</v>
      </c>
      <c r="K16" s="21">
        <v>1.34724</v>
      </c>
      <c r="L16" s="21">
        <v>0.88885000000000003</v>
      </c>
      <c r="M16" s="21">
        <v>0.88885000000000003</v>
      </c>
      <c r="N16" s="21">
        <v>1.1728400000000001</v>
      </c>
      <c r="O16" s="21">
        <v>1.5475699999999999</v>
      </c>
      <c r="P16" s="21">
        <v>1.34724</v>
      </c>
      <c r="Q16" s="21">
        <v>1.0943000000000001</v>
      </c>
      <c r="R16" s="22"/>
    </row>
    <row r="17" spans="3:18" x14ac:dyDescent="0.25">
      <c r="C17" s="23" t="s">
        <v>223</v>
      </c>
      <c r="D17" s="21">
        <v>1.1771199999999999</v>
      </c>
      <c r="E17" s="21">
        <v>0.72460000000000002</v>
      </c>
      <c r="F17" s="21">
        <v>1.09829</v>
      </c>
      <c r="G17" s="21">
        <v>1.35215</v>
      </c>
      <c r="H17" s="21">
        <v>0.63080000000000003</v>
      </c>
      <c r="I17" s="21">
        <v>1.66469</v>
      </c>
      <c r="J17" s="21">
        <v>1.2616000000000001</v>
      </c>
      <c r="K17" s="21">
        <v>1.1771199999999999</v>
      </c>
      <c r="L17" s="21">
        <v>1.1771199999999999</v>
      </c>
      <c r="M17" s="21">
        <v>1.02474</v>
      </c>
      <c r="N17" s="21">
        <v>1.02474</v>
      </c>
      <c r="O17" s="21">
        <v>1.09829</v>
      </c>
      <c r="P17" s="21">
        <v>1.4492</v>
      </c>
      <c r="Q17" s="21">
        <v>1.02474</v>
      </c>
      <c r="R17" s="22"/>
    </row>
    <row r="18" spans="3:18" x14ac:dyDescent="0.25">
      <c r="C18" s="23" t="s">
        <v>224</v>
      </c>
      <c r="D18" s="21">
        <v>1.9607600000000001</v>
      </c>
      <c r="E18" s="21">
        <v>0.18575</v>
      </c>
      <c r="F18" s="21">
        <v>0.85346999999999995</v>
      </c>
      <c r="G18" s="21">
        <v>0.45735999999999999</v>
      </c>
      <c r="H18" s="21">
        <v>0.64681</v>
      </c>
      <c r="I18" s="21">
        <v>0.98038000000000003</v>
      </c>
      <c r="J18" s="21">
        <v>0.39816000000000001</v>
      </c>
      <c r="K18" s="21">
        <v>0.74299000000000004</v>
      </c>
      <c r="L18" s="21">
        <v>1.05074</v>
      </c>
      <c r="M18" s="21">
        <v>0.91473000000000004</v>
      </c>
      <c r="N18" s="21">
        <v>0.52537</v>
      </c>
      <c r="O18" s="21">
        <v>1.29362</v>
      </c>
      <c r="P18" s="21">
        <v>1.12616</v>
      </c>
      <c r="Q18" s="21">
        <v>0.39816000000000001</v>
      </c>
      <c r="R18" s="22"/>
    </row>
    <row r="19" spans="3:18" x14ac:dyDescent="0.25">
      <c r="C19" s="23" t="s">
        <v>225</v>
      </c>
      <c r="D19" s="21">
        <v>1.5041199999999999</v>
      </c>
      <c r="E19" s="21">
        <v>0.56994999999999996</v>
      </c>
      <c r="F19" s="21">
        <v>0.92588999999999999</v>
      </c>
      <c r="G19" s="21">
        <v>0.80603999999999998</v>
      </c>
      <c r="H19" s="21">
        <v>0.70169999999999999</v>
      </c>
      <c r="I19" s="21">
        <v>1.13991</v>
      </c>
      <c r="J19" s="21">
        <v>1.13991</v>
      </c>
      <c r="K19" s="21">
        <v>0.99234999999999995</v>
      </c>
      <c r="L19" s="21">
        <v>0.92588999999999999</v>
      </c>
      <c r="M19" s="21">
        <v>0.70169999999999999</v>
      </c>
      <c r="N19" s="21">
        <v>0.70169999999999999</v>
      </c>
      <c r="O19" s="21">
        <v>1.2217199999999999</v>
      </c>
      <c r="P19" s="21">
        <v>1.13991</v>
      </c>
      <c r="Q19" s="21">
        <v>0.80603999999999998</v>
      </c>
      <c r="R19" s="22"/>
    </row>
    <row r="20" spans="3:18" x14ac:dyDescent="0.25">
      <c r="C20" s="23" t="s">
        <v>226</v>
      </c>
      <c r="D20" s="21">
        <v>1.2776099999999999</v>
      </c>
      <c r="E20" s="21">
        <v>0.68464999999999998</v>
      </c>
      <c r="F20" s="21">
        <v>1.0377400000000001</v>
      </c>
      <c r="G20" s="21">
        <v>0.84291000000000005</v>
      </c>
      <c r="H20" s="21">
        <v>0.39323000000000002</v>
      </c>
      <c r="I20" s="21">
        <v>1.1920500000000001</v>
      </c>
      <c r="J20" s="21">
        <v>1.0377400000000001</v>
      </c>
      <c r="K20" s="21">
        <v>1.1920500000000001</v>
      </c>
      <c r="L20" s="21">
        <v>1.1920500000000001</v>
      </c>
      <c r="M20" s="21">
        <v>0.68464999999999998</v>
      </c>
      <c r="N20" s="21">
        <v>0.90339999999999998</v>
      </c>
      <c r="O20" s="21">
        <v>1.3693</v>
      </c>
      <c r="P20" s="21">
        <v>1.3693</v>
      </c>
      <c r="Q20" s="21">
        <v>1.3693</v>
      </c>
      <c r="R20" s="22"/>
    </row>
    <row r="21" spans="3:18" x14ac:dyDescent="0.25">
      <c r="C21" s="23" t="s">
        <v>227</v>
      </c>
      <c r="D21" s="21">
        <v>1.2916099999999999</v>
      </c>
      <c r="E21" s="21">
        <v>0.91330999999999996</v>
      </c>
      <c r="F21" s="21">
        <v>0.79508000000000001</v>
      </c>
      <c r="G21" s="21">
        <v>0.64581</v>
      </c>
      <c r="H21" s="21">
        <v>0.48942999999999998</v>
      </c>
      <c r="I21" s="21">
        <v>0.64581</v>
      </c>
      <c r="J21" s="21">
        <v>0.69216</v>
      </c>
      <c r="K21" s="21">
        <v>0.85214999999999996</v>
      </c>
      <c r="L21" s="21">
        <v>0.91330999999999996</v>
      </c>
      <c r="M21" s="21">
        <v>0.60255999999999998</v>
      </c>
      <c r="N21" s="21">
        <v>0.97885999999999995</v>
      </c>
      <c r="O21" s="21">
        <v>1.0491200000000001</v>
      </c>
      <c r="P21" s="21">
        <v>0.97885999999999995</v>
      </c>
      <c r="Q21" s="21">
        <v>0.97885999999999995</v>
      </c>
      <c r="R21" s="22"/>
    </row>
    <row r="22" spans="3:18" x14ac:dyDescent="0.25">
      <c r="C22" s="23" t="s">
        <v>228</v>
      </c>
      <c r="D22" s="21">
        <v>1.18563</v>
      </c>
      <c r="E22" s="21">
        <v>0.78222000000000003</v>
      </c>
      <c r="F22" s="21">
        <v>1.0321499999999999</v>
      </c>
      <c r="G22" s="21">
        <v>0.63536000000000004</v>
      </c>
      <c r="H22" s="21">
        <v>0.59280999999999995</v>
      </c>
      <c r="I22" s="21">
        <v>1.0321499999999999</v>
      </c>
      <c r="J22" s="21">
        <v>0.68096999999999996</v>
      </c>
      <c r="K22" s="21">
        <v>0.68096999999999996</v>
      </c>
      <c r="L22" s="21">
        <v>0.83836999999999995</v>
      </c>
      <c r="M22" s="21">
        <v>0.59280999999999995</v>
      </c>
      <c r="N22" s="21">
        <v>0.59280999999999995</v>
      </c>
      <c r="O22" s="21">
        <v>0.59280999999999995</v>
      </c>
      <c r="P22" s="21">
        <v>0.68096999999999996</v>
      </c>
      <c r="Q22" s="21">
        <v>0.48152</v>
      </c>
      <c r="R22" s="22"/>
    </row>
    <row r="23" spans="3:18" x14ac:dyDescent="0.25">
      <c r="C23" s="23" t="s">
        <v>229</v>
      </c>
      <c r="D23" s="21">
        <v>1.80626</v>
      </c>
      <c r="E23" s="21">
        <v>0.22578000000000001</v>
      </c>
      <c r="F23" s="21">
        <v>0.96794999999999998</v>
      </c>
      <c r="G23" s="21">
        <v>0.63861000000000001</v>
      </c>
      <c r="H23" s="21">
        <v>0.63861000000000001</v>
      </c>
      <c r="I23" s="21">
        <v>1.1916899999999999</v>
      </c>
      <c r="J23" s="21">
        <v>0.59584000000000004</v>
      </c>
      <c r="K23" s="21">
        <v>0.68445</v>
      </c>
      <c r="L23" s="21">
        <v>1.0374300000000001</v>
      </c>
      <c r="M23" s="21">
        <v>0.68445</v>
      </c>
      <c r="N23" s="21">
        <v>1.0374300000000001</v>
      </c>
      <c r="O23" s="21">
        <v>1.0374300000000001</v>
      </c>
      <c r="P23" s="21">
        <v>1.11188</v>
      </c>
      <c r="Q23" s="21">
        <v>0.68445</v>
      </c>
      <c r="R23" s="22"/>
    </row>
    <row r="24" spans="3:18" x14ac:dyDescent="0.25">
      <c r="C24" s="23" t="s">
        <v>230</v>
      </c>
      <c r="D24" s="21">
        <v>1.28251</v>
      </c>
      <c r="E24" s="21">
        <v>0.52085999999999999</v>
      </c>
      <c r="F24" s="21">
        <v>1.1966300000000001</v>
      </c>
      <c r="G24" s="21">
        <v>0.97196000000000005</v>
      </c>
      <c r="H24" s="21">
        <v>0.68728</v>
      </c>
      <c r="I24" s="21">
        <v>1.1966300000000001</v>
      </c>
      <c r="J24" s="21">
        <v>1.1966300000000001</v>
      </c>
      <c r="K24" s="21">
        <v>1.1966300000000001</v>
      </c>
      <c r="L24" s="21">
        <v>1.28251</v>
      </c>
      <c r="M24" s="21">
        <v>0.90686999999999995</v>
      </c>
      <c r="N24" s="21">
        <v>0.78947999999999996</v>
      </c>
      <c r="O24" s="21">
        <v>1.37456</v>
      </c>
      <c r="P24" s="21">
        <v>1.37456</v>
      </c>
      <c r="Q24" s="21">
        <v>0.97196000000000005</v>
      </c>
      <c r="R24" s="22"/>
    </row>
    <row r="25" spans="3:18" x14ac:dyDescent="0.25">
      <c r="C25" s="23" t="s">
        <v>231</v>
      </c>
      <c r="D25" s="21">
        <v>1.02101</v>
      </c>
      <c r="E25" s="21">
        <v>0.72197</v>
      </c>
      <c r="F25" s="21">
        <v>1.25702</v>
      </c>
      <c r="G25" s="21">
        <v>1.02101</v>
      </c>
      <c r="H25" s="21">
        <v>0.62851000000000001</v>
      </c>
      <c r="I25" s="21">
        <v>1.25702</v>
      </c>
      <c r="J25" s="21">
        <v>1.02101</v>
      </c>
      <c r="K25" s="21">
        <v>0.95264000000000004</v>
      </c>
      <c r="L25" s="21">
        <v>1.0943000000000001</v>
      </c>
      <c r="M25" s="21">
        <v>0.82931999999999995</v>
      </c>
      <c r="N25" s="21">
        <v>1.02101</v>
      </c>
      <c r="O25" s="21">
        <v>1.02101</v>
      </c>
      <c r="P25" s="21">
        <v>1.02101</v>
      </c>
      <c r="Q25" s="21">
        <v>0.95264000000000004</v>
      </c>
      <c r="R25" s="22"/>
    </row>
    <row r="26" spans="3:18" x14ac:dyDescent="0.25">
      <c r="C26" s="23" t="s">
        <v>232</v>
      </c>
      <c r="D26" s="21">
        <v>0.83623999999999998</v>
      </c>
      <c r="E26" s="21">
        <v>1.2675000000000001</v>
      </c>
      <c r="F26" s="21">
        <v>0.89625999999999995</v>
      </c>
      <c r="G26" s="21">
        <v>0.78024000000000004</v>
      </c>
      <c r="H26" s="21">
        <v>0.55171000000000003</v>
      </c>
      <c r="I26" s="21">
        <v>1.0295300000000001</v>
      </c>
      <c r="J26" s="21">
        <v>0.78024000000000004</v>
      </c>
      <c r="K26" s="21">
        <v>0.83623999999999998</v>
      </c>
      <c r="L26" s="21">
        <v>0.78024000000000004</v>
      </c>
      <c r="M26" s="21">
        <v>0.83623999999999998</v>
      </c>
      <c r="N26" s="21">
        <v>0.72799000000000003</v>
      </c>
      <c r="O26" s="21">
        <v>0.96057999999999999</v>
      </c>
      <c r="P26" s="21">
        <v>1.0295300000000001</v>
      </c>
      <c r="Q26" s="21">
        <v>0.78024000000000004</v>
      </c>
      <c r="R26" s="22"/>
    </row>
    <row r="27" spans="3:18" x14ac:dyDescent="0.25">
      <c r="C27" s="23" t="s">
        <v>233</v>
      </c>
      <c r="D27" s="21">
        <v>0.96113000000000004</v>
      </c>
      <c r="E27" s="21">
        <v>0.67962</v>
      </c>
      <c r="F27" s="21">
        <v>1.3592500000000001</v>
      </c>
      <c r="G27" s="21">
        <v>0.59165000000000001</v>
      </c>
      <c r="H27" s="21">
        <v>0.36420000000000002</v>
      </c>
      <c r="I27" s="21">
        <v>0.59165000000000001</v>
      </c>
      <c r="J27" s="21">
        <v>0.39034000000000002</v>
      </c>
      <c r="K27" s="21">
        <v>0.36420000000000002</v>
      </c>
      <c r="L27" s="21">
        <v>0.36420000000000002</v>
      </c>
      <c r="M27" s="21">
        <v>0.20918</v>
      </c>
      <c r="N27" s="21">
        <v>0.19517000000000001</v>
      </c>
      <c r="O27" s="21">
        <v>0.18210000000000001</v>
      </c>
      <c r="P27" s="21">
        <v>0.18210000000000001</v>
      </c>
      <c r="Q27" s="21">
        <v>0.15853</v>
      </c>
      <c r="R27" s="22"/>
    </row>
    <row r="28" spans="3:18" x14ac:dyDescent="0.25">
      <c r="C28" s="23" t="s">
        <v>234</v>
      </c>
      <c r="D28" s="21">
        <v>1.0196000000000001</v>
      </c>
      <c r="E28" s="21">
        <v>0.88761999999999996</v>
      </c>
      <c r="F28" s="21">
        <v>1.0927800000000001</v>
      </c>
      <c r="G28" s="21">
        <v>0.82816999999999996</v>
      </c>
      <c r="H28" s="21">
        <v>0.50980000000000003</v>
      </c>
      <c r="I28" s="21">
        <v>0.88761999999999996</v>
      </c>
      <c r="J28" s="21">
        <v>0.54639000000000004</v>
      </c>
      <c r="K28" s="21">
        <v>0.54639000000000004</v>
      </c>
      <c r="L28" s="21">
        <v>0.47566000000000003</v>
      </c>
      <c r="M28" s="21">
        <v>0.36048000000000002</v>
      </c>
      <c r="N28" s="21">
        <v>0.36048000000000002</v>
      </c>
      <c r="O28" s="21">
        <v>0.2732</v>
      </c>
      <c r="P28" s="21">
        <v>0.22189999999999999</v>
      </c>
      <c r="Q28" s="21">
        <v>0.2732</v>
      </c>
      <c r="R28" s="22"/>
    </row>
    <row r="29" spans="3:18" x14ac:dyDescent="0.25">
      <c r="C29" s="23" t="s">
        <v>235</v>
      </c>
      <c r="D29" s="21">
        <v>1.42164</v>
      </c>
      <c r="E29" s="21">
        <v>0.81652000000000002</v>
      </c>
      <c r="F29" s="21">
        <v>0.76183999999999996</v>
      </c>
      <c r="G29" s="21">
        <v>0.19045999999999999</v>
      </c>
      <c r="H29" s="21">
        <v>0.46897</v>
      </c>
      <c r="I29" s="21">
        <v>0.30940000000000001</v>
      </c>
      <c r="J29" s="21">
        <v>0.30940000000000001</v>
      </c>
      <c r="K29" s="21">
        <v>0.25130999999999998</v>
      </c>
      <c r="L29" s="21">
        <v>0.43756</v>
      </c>
      <c r="M29" s="21">
        <v>0.23447999999999999</v>
      </c>
      <c r="N29" s="21">
        <v>0.26934999999999998</v>
      </c>
      <c r="O29" s="21">
        <v>0.81652000000000002</v>
      </c>
      <c r="P29" s="21">
        <v>0.43756</v>
      </c>
      <c r="Q29" s="21">
        <v>0.23447999999999999</v>
      </c>
      <c r="R29" s="22"/>
    </row>
    <row r="30" spans="3:18" x14ac:dyDescent="0.25">
      <c r="C30" s="23" t="s">
        <v>236</v>
      </c>
      <c r="D30" s="21">
        <v>1.24089</v>
      </c>
      <c r="E30" s="21">
        <v>0.81867999999999996</v>
      </c>
      <c r="F30" s="21">
        <v>0.94042000000000003</v>
      </c>
      <c r="G30" s="21">
        <v>0.62044999999999995</v>
      </c>
      <c r="H30" s="21">
        <v>0.33249000000000001</v>
      </c>
      <c r="I30" s="21">
        <v>0.76385999999999998</v>
      </c>
      <c r="J30" s="21">
        <v>0.57889999999999997</v>
      </c>
      <c r="K30" s="21">
        <v>0.54013</v>
      </c>
      <c r="L30" s="21">
        <v>0.47021000000000002</v>
      </c>
      <c r="M30" s="21">
        <v>0.43872</v>
      </c>
      <c r="N30" s="21">
        <v>0.35635</v>
      </c>
      <c r="O30" s="21">
        <v>0.47021000000000002</v>
      </c>
      <c r="P30" s="21">
        <v>0.35635</v>
      </c>
      <c r="Q30" s="21">
        <v>0.43872</v>
      </c>
      <c r="R30" s="22"/>
    </row>
    <row r="31" spans="3:18" x14ac:dyDescent="0.25">
      <c r="C31" s="23" t="s">
        <v>237</v>
      </c>
      <c r="D31" s="21">
        <v>0.90829000000000004</v>
      </c>
      <c r="E31" s="21">
        <v>0.97348000000000001</v>
      </c>
      <c r="F31" s="21">
        <v>1.1182300000000001</v>
      </c>
      <c r="G31" s="21">
        <v>0.42373</v>
      </c>
      <c r="H31" s="21">
        <v>0.45413999999999999</v>
      </c>
      <c r="I31" s="21">
        <v>0.48674000000000001</v>
      </c>
      <c r="J31" s="21">
        <v>0.32113000000000003</v>
      </c>
      <c r="K31" s="21">
        <v>0.27955999999999998</v>
      </c>
      <c r="L31" s="21">
        <v>0.26084000000000002</v>
      </c>
      <c r="M31" s="21">
        <v>0.17208999999999999</v>
      </c>
      <c r="N31" s="21">
        <v>0.16056000000000001</v>
      </c>
      <c r="O31" s="21">
        <v>0.11354</v>
      </c>
      <c r="P31" s="21">
        <v>8.0280000000000004E-2</v>
      </c>
      <c r="Q31" s="21">
        <v>9.2219999999999996E-2</v>
      </c>
      <c r="R31" s="22"/>
    </row>
    <row r="32" spans="3:18" x14ac:dyDescent="0.25">
      <c r="C32" s="23" t="s">
        <v>238</v>
      </c>
      <c r="D32" s="21">
        <v>1.12792</v>
      </c>
      <c r="E32" s="21">
        <v>0.74414999999999998</v>
      </c>
      <c r="F32" s="21">
        <v>1.12792</v>
      </c>
      <c r="G32" s="21">
        <v>0.91615999999999997</v>
      </c>
      <c r="H32" s="21">
        <v>0.60443999999999998</v>
      </c>
      <c r="I32" s="21">
        <v>1.12792</v>
      </c>
      <c r="J32" s="21">
        <v>0.98192000000000002</v>
      </c>
      <c r="K32" s="21">
        <v>0.91615999999999997</v>
      </c>
      <c r="L32" s="21">
        <v>0.98192000000000002</v>
      </c>
      <c r="M32" s="21">
        <v>0.91615999999999997</v>
      </c>
      <c r="N32" s="21">
        <v>0.85480999999999996</v>
      </c>
      <c r="O32" s="21">
        <v>1.12792</v>
      </c>
      <c r="P32" s="21">
        <v>1.0523899999999999</v>
      </c>
      <c r="Q32" s="21">
        <v>1.0523899999999999</v>
      </c>
      <c r="R32" s="22"/>
    </row>
    <row r="33" spans="3:18" x14ac:dyDescent="0.25">
      <c r="C33" s="23" t="s">
        <v>239</v>
      </c>
      <c r="D33" s="21">
        <v>1.0667599999999999</v>
      </c>
      <c r="E33" s="21">
        <v>0.86648000000000003</v>
      </c>
      <c r="F33" s="21">
        <v>1.0667599999999999</v>
      </c>
      <c r="G33" s="21">
        <v>0.49765999999999999</v>
      </c>
      <c r="H33" s="21">
        <v>0.30635000000000001</v>
      </c>
      <c r="I33" s="21">
        <v>0.43324000000000001</v>
      </c>
      <c r="J33" s="21">
        <v>0.43324000000000001</v>
      </c>
      <c r="K33" s="21">
        <v>0.46433000000000002</v>
      </c>
      <c r="L33" s="21">
        <v>0.46433000000000002</v>
      </c>
      <c r="M33" s="21">
        <v>0.24883</v>
      </c>
      <c r="N33" s="21">
        <v>0.35189999999999999</v>
      </c>
      <c r="O33" s="21">
        <v>0.26668999999999998</v>
      </c>
      <c r="P33" s="21">
        <v>0.30635000000000001</v>
      </c>
      <c r="Q33" s="21">
        <v>0.30635000000000001</v>
      </c>
      <c r="R33" s="22"/>
    </row>
    <row r="34" spans="3:18" x14ac:dyDescent="0.25">
      <c r="C34" s="23" t="s">
        <v>240</v>
      </c>
      <c r="D34" s="21">
        <v>1.16534</v>
      </c>
      <c r="E34" s="21">
        <v>0.66930999999999996</v>
      </c>
      <c r="F34" s="21">
        <v>1.16534</v>
      </c>
      <c r="G34" s="21">
        <v>0.66930999999999996</v>
      </c>
      <c r="H34" s="21">
        <v>0.38441999999999998</v>
      </c>
      <c r="I34" s="21">
        <v>0.62448999999999999</v>
      </c>
      <c r="J34" s="21">
        <v>0.50724999999999998</v>
      </c>
      <c r="K34" s="21">
        <v>0.38441999999999998</v>
      </c>
      <c r="L34" s="21">
        <v>0.44157999999999997</v>
      </c>
      <c r="M34" s="21">
        <v>0.19220999999999999</v>
      </c>
      <c r="N34" s="21">
        <v>0.25362000000000001</v>
      </c>
      <c r="O34" s="21">
        <v>0.25362000000000001</v>
      </c>
      <c r="P34" s="21">
        <v>0.22078999999999999</v>
      </c>
      <c r="Q34" s="21">
        <v>0.20601</v>
      </c>
      <c r="R34" s="22"/>
    </row>
    <row r="35" spans="3:18" x14ac:dyDescent="0.25">
      <c r="C35" s="23" t="s">
        <v>241</v>
      </c>
      <c r="D35" s="21">
        <v>1.10819</v>
      </c>
      <c r="E35" s="21">
        <v>0.78361000000000003</v>
      </c>
      <c r="F35" s="21">
        <v>1.10819</v>
      </c>
      <c r="G35" s="21">
        <v>1.0339799999999999</v>
      </c>
      <c r="H35" s="21">
        <v>0.51698999999999995</v>
      </c>
      <c r="I35" s="21">
        <v>1.10819</v>
      </c>
      <c r="J35" s="21">
        <v>0.96474000000000004</v>
      </c>
      <c r="K35" s="21">
        <v>1.0339799999999999</v>
      </c>
      <c r="L35" s="21">
        <v>0.96474000000000004</v>
      </c>
      <c r="M35" s="21">
        <v>0.78361000000000003</v>
      </c>
      <c r="N35" s="21">
        <v>0.83984999999999999</v>
      </c>
      <c r="O35" s="21">
        <v>1.10819</v>
      </c>
      <c r="P35" s="21">
        <v>1.18773</v>
      </c>
      <c r="Q35" s="21">
        <v>0.96474000000000004</v>
      </c>
      <c r="R35" s="22"/>
    </row>
    <row r="36" spans="3:18" x14ac:dyDescent="0.25">
      <c r="C36" s="23" t="s">
        <v>242</v>
      </c>
      <c r="D36" s="21">
        <v>0.80349000000000004</v>
      </c>
      <c r="E36" s="21">
        <v>1.0602100000000001</v>
      </c>
      <c r="F36" s="21">
        <v>1.1363000000000001</v>
      </c>
      <c r="G36" s="21">
        <v>0.60892999999999997</v>
      </c>
      <c r="H36" s="21">
        <v>0.60892999999999997</v>
      </c>
      <c r="I36" s="21">
        <v>0.60892999999999997</v>
      </c>
      <c r="J36" s="21">
        <v>0.46148</v>
      </c>
      <c r="K36" s="21">
        <v>0.49459999999999998</v>
      </c>
      <c r="L36" s="21">
        <v>0.53010000000000002</v>
      </c>
      <c r="M36" s="21">
        <v>0.49459999999999998</v>
      </c>
      <c r="N36" s="21">
        <v>0.37484000000000001</v>
      </c>
      <c r="O36" s="21">
        <v>0.24729999999999999</v>
      </c>
      <c r="P36" s="21">
        <v>0.32632</v>
      </c>
      <c r="Q36" s="21">
        <v>0.30446000000000001</v>
      </c>
      <c r="R36" s="22"/>
    </row>
    <row r="37" spans="3:18" x14ac:dyDescent="0.25">
      <c r="C37" s="23" t="s">
        <v>243</v>
      </c>
      <c r="D37" s="21">
        <v>1.1771100000000001</v>
      </c>
      <c r="E37" s="21">
        <v>0.72460000000000002</v>
      </c>
      <c r="F37" s="21">
        <v>1.09829</v>
      </c>
      <c r="G37" s="21">
        <v>1.02474</v>
      </c>
      <c r="H37" s="21">
        <v>0.47805999999999998</v>
      </c>
      <c r="I37" s="21">
        <v>0.89209000000000005</v>
      </c>
      <c r="J37" s="21">
        <v>0.54913999999999996</v>
      </c>
      <c r="K37" s="21">
        <v>0.58855999999999997</v>
      </c>
      <c r="L37" s="21">
        <v>0.67606999999999995</v>
      </c>
      <c r="M37" s="21">
        <v>0.47805999999999998</v>
      </c>
      <c r="N37" s="21">
        <v>0.41616999999999998</v>
      </c>
      <c r="O37" s="21">
        <v>0.54913999999999996</v>
      </c>
      <c r="P37" s="21">
        <v>0.58855999999999997</v>
      </c>
      <c r="Q37" s="21">
        <v>0.44603999999999999</v>
      </c>
      <c r="R37" s="22"/>
    </row>
    <row r="38" spans="3:18" x14ac:dyDescent="0.25">
      <c r="C38" s="23" t="s">
        <v>244</v>
      </c>
      <c r="D38" s="21">
        <v>1.09829</v>
      </c>
      <c r="E38" s="21">
        <v>0.72460000000000002</v>
      </c>
      <c r="F38" s="21">
        <v>1.1771100000000001</v>
      </c>
      <c r="G38" s="21">
        <v>1.1771100000000001</v>
      </c>
      <c r="H38" s="21">
        <v>0.63080000000000003</v>
      </c>
      <c r="I38" s="21">
        <v>1.02474</v>
      </c>
      <c r="J38" s="21">
        <v>1.02474</v>
      </c>
      <c r="K38" s="21">
        <v>1.1771100000000001</v>
      </c>
      <c r="L38" s="21">
        <v>0.89207999999999998</v>
      </c>
      <c r="M38" s="21">
        <v>0.67606999999999995</v>
      </c>
      <c r="N38" s="21">
        <v>0.89207999999999998</v>
      </c>
      <c r="O38" s="21">
        <v>1.1771100000000001</v>
      </c>
      <c r="P38" s="21">
        <v>1.2616000000000001</v>
      </c>
      <c r="Q38" s="21">
        <v>0.95611000000000002</v>
      </c>
      <c r="R38" s="22"/>
    </row>
    <row r="39" spans="3:18" x14ac:dyDescent="0.25">
      <c r="C39" s="23" t="s">
        <v>245</v>
      </c>
      <c r="D39" s="21">
        <v>1.01319</v>
      </c>
      <c r="E39" s="21">
        <v>0.82296999999999998</v>
      </c>
      <c r="F39" s="21">
        <v>1.1638500000000001</v>
      </c>
      <c r="G39" s="21">
        <v>0.29096</v>
      </c>
      <c r="H39" s="21">
        <v>0.35821999999999998</v>
      </c>
      <c r="I39" s="21">
        <v>0.27148</v>
      </c>
      <c r="J39" s="21">
        <v>0.25330000000000003</v>
      </c>
      <c r="K39" s="21">
        <v>9.5979999999999996E-2</v>
      </c>
      <c r="L39" s="21">
        <v>0.14548</v>
      </c>
      <c r="M39" s="21">
        <v>0.13574</v>
      </c>
      <c r="N39" s="21">
        <v>0.11025</v>
      </c>
      <c r="O39" s="21">
        <v>9.5979999999999996E-2</v>
      </c>
      <c r="P39" s="21">
        <v>3.8980000000000001E-2</v>
      </c>
      <c r="Q39" s="21">
        <v>5.144E-2</v>
      </c>
      <c r="R39" s="22"/>
    </row>
    <row r="40" spans="3:18" x14ac:dyDescent="0.25">
      <c r="C40" s="23" t="s">
        <v>246</v>
      </c>
      <c r="D40" s="21">
        <v>1.36913</v>
      </c>
      <c r="E40" s="21">
        <v>0.51880000000000004</v>
      </c>
      <c r="F40" s="21">
        <v>1.11208</v>
      </c>
      <c r="G40" s="21">
        <v>0.96811999999999998</v>
      </c>
      <c r="H40" s="21">
        <v>0.63871999999999995</v>
      </c>
      <c r="I40" s="21">
        <v>1.1918899999999999</v>
      </c>
      <c r="J40" s="21">
        <v>1.11208</v>
      </c>
      <c r="K40" s="21">
        <v>0.96811999999999998</v>
      </c>
      <c r="L40" s="21">
        <v>1.36913</v>
      </c>
      <c r="M40" s="21">
        <v>0.78635999999999995</v>
      </c>
      <c r="N40" s="21">
        <v>0.84279999999999999</v>
      </c>
      <c r="O40" s="21">
        <v>1.36913</v>
      </c>
      <c r="P40" s="21">
        <v>1.1918899999999999</v>
      </c>
      <c r="Q40" s="21">
        <v>0.96811999999999998</v>
      </c>
      <c r="R40" s="22"/>
    </row>
    <row r="41" spans="3:18" x14ac:dyDescent="0.25">
      <c r="C41" s="23" t="s">
        <v>247</v>
      </c>
      <c r="D41" s="21">
        <v>1.4208499999999999</v>
      </c>
      <c r="E41" s="21">
        <v>0.50234999999999996</v>
      </c>
      <c r="F41" s="21">
        <v>1.07681</v>
      </c>
      <c r="G41" s="21">
        <v>1.0046999999999999</v>
      </c>
      <c r="H41" s="21">
        <v>0.50234999999999996</v>
      </c>
      <c r="I41" s="21">
        <v>1.23692</v>
      </c>
      <c r="J41" s="21">
        <v>0.93740999999999997</v>
      </c>
      <c r="K41" s="21">
        <v>0.87463999999999997</v>
      </c>
      <c r="L41" s="21">
        <v>1.07681</v>
      </c>
      <c r="M41" s="21">
        <v>0.81606999999999996</v>
      </c>
      <c r="N41" s="21">
        <v>0.71043000000000001</v>
      </c>
      <c r="O41" s="21">
        <v>1.3257000000000001</v>
      </c>
      <c r="P41" s="21">
        <v>1.1540900000000001</v>
      </c>
      <c r="Q41" s="21">
        <v>0.87463999999999997</v>
      </c>
      <c r="R41" s="22"/>
    </row>
    <row r="42" spans="3:18" x14ac:dyDescent="0.25">
      <c r="C42" s="23" t="s">
        <v>248</v>
      </c>
      <c r="D42" s="21">
        <v>1.1363000000000001</v>
      </c>
      <c r="E42" s="21">
        <v>0.80349000000000004</v>
      </c>
      <c r="F42" s="21">
        <v>1.0602100000000001</v>
      </c>
      <c r="G42" s="21">
        <v>0.86116000000000004</v>
      </c>
      <c r="H42" s="21">
        <v>0.53010000000000002</v>
      </c>
      <c r="I42" s="21">
        <v>1.0602100000000001</v>
      </c>
      <c r="J42" s="21">
        <v>0.98921000000000003</v>
      </c>
      <c r="K42" s="21">
        <v>0.86116000000000004</v>
      </c>
      <c r="L42" s="21">
        <v>0.80349000000000004</v>
      </c>
      <c r="M42" s="21">
        <v>0.80349000000000004</v>
      </c>
      <c r="N42" s="21">
        <v>1.1363000000000001</v>
      </c>
      <c r="O42" s="21">
        <v>1.49936</v>
      </c>
      <c r="P42" s="21">
        <v>0.98921000000000003</v>
      </c>
      <c r="Q42" s="21">
        <v>1.2178599999999999</v>
      </c>
      <c r="R42" s="22"/>
    </row>
    <row r="43" spans="3:18" x14ac:dyDescent="0.25">
      <c r="C43" s="23" t="s">
        <v>249</v>
      </c>
      <c r="D43" s="21">
        <v>2.0357400000000001</v>
      </c>
      <c r="E43" s="21">
        <v>0.19284999999999999</v>
      </c>
      <c r="F43" s="21">
        <v>0.77139999999999997</v>
      </c>
      <c r="G43" s="21">
        <v>0.41338000000000003</v>
      </c>
      <c r="H43" s="21">
        <v>0.54545999999999994</v>
      </c>
      <c r="I43" s="21">
        <v>0.82677</v>
      </c>
      <c r="J43" s="21">
        <v>0.22153</v>
      </c>
      <c r="K43" s="21">
        <v>0.50893999999999995</v>
      </c>
      <c r="L43" s="21">
        <v>1.09093</v>
      </c>
      <c r="M43" s="21">
        <v>1.0178700000000001</v>
      </c>
      <c r="N43" s="21">
        <v>0.82677</v>
      </c>
      <c r="O43" s="21">
        <v>1.16923</v>
      </c>
      <c r="P43" s="21">
        <v>0.77139999999999997</v>
      </c>
      <c r="Q43" s="21">
        <v>0.38569999999999999</v>
      </c>
      <c r="R43" s="22"/>
    </row>
    <row r="44" spans="3:18" x14ac:dyDescent="0.25">
      <c r="C44" s="23" t="s">
        <v>250</v>
      </c>
      <c r="D44" s="21">
        <v>0.97348000000000001</v>
      </c>
      <c r="E44" s="21">
        <v>0.90829000000000004</v>
      </c>
      <c r="F44" s="21">
        <v>1.1182300000000001</v>
      </c>
      <c r="G44" s="21">
        <v>0.97348000000000001</v>
      </c>
      <c r="H44" s="21">
        <v>0.79071000000000002</v>
      </c>
      <c r="I44" s="21">
        <v>1.81657</v>
      </c>
      <c r="J44" s="21">
        <v>1.69492</v>
      </c>
      <c r="K44" s="21">
        <v>1.3767</v>
      </c>
      <c r="L44" s="21">
        <v>1.3767</v>
      </c>
      <c r="M44" s="21">
        <v>1.58142</v>
      </c>
      <c r="N44" s="21">
        <v>1.1984900000000001</v>
      </c>
      <c r="O44" s="21">
        <v>1.81657</v>
      </c>
      <c r="P44" s="21">
        <v>1.69492</v>
      </c>
      <c r="Q44" s="21">
        <v>1.81657</v>
      </c>
      <c r="R44" s="22"/>
    </row>
    <row r="45" spans="3:18" x14ac:dyDescent="0.25">
      <c r="C45" s="23" t="s">
        <v>251</v>
      </c>
      <c r="D45" s="21">
        <v>1.0602100000000001</v>
      </c>
      <c r="E45" s="21">
        <v>0.80349000000000004</v>
      </c>
      <c r="F45" s="21">
        <v>1.1363000000000001</v>
      </c>
      <c r="G45" s="21">
        <v>0.98921000000000003</v>
      </c>
      <c r="H45" s="21">
        <v>0.43058000000000002</v>
      </c>
      <c r="I45" s="21">
        <v>1.3052699999999999</v>
      </c>
      <c r="J45" s="21">
        <v>0.98921000000000003</v>
      </c>
      <c r="K45" s="21">
        <v>0.80349000000000004</v>
      </c>
      <c r="L45" s="21">
        <v>1.0602100000000001</v>
      </c>
      <c r="M45" s="21">
        <v>0.74968000000000001</v>
      </c>
      <c r="N45" s="21">
        <v>0.74968000000000001</v>
      </c>
      <c r="O45" s="21">
        <v>0.98921000000000003</v>
      </c>
      <c r="P45" s="21">
        <v>1.2178599999999999</v>
      </c>
      <c r="Q45" s="21">
        <v>0.92296999999999996</v>
      </c>
      <c r="R45" s="22"/>
    </row>
    <row r="46" spans="3:18" x14ac:dyDescent="0.25">
      <c r="C46" s="23" t="s">
        <v>252</v>
      </c>
      <c r="D46" s="21">
        <v>1.72811</v>
      </c>
      <c r="E46" s="21">
        <v>0.57006000000000001</v>
      </c>
      <c r="F46" s="21">
        <v>0.70182999999999995</v>
      </c>
      <c r="G46" s="21">
        <v>0.57006000000000001</v>
      </c>
      <c r="H46" s="21">
        <v>0.57006000000000001</v>
      </c>
      <c r="I46" s="21">
        <v>0.65483000000000002</v>
      </c>
      <c r="J46" s="21">
        <v>1.50441</v>
      </c>
      <c r="K46" s="21">
        <v>1.0637799999999999</v>
      </c>
      <c r="L46" s="21">
        <v>0.65483000000000002</v>
      </c>
      <c r="M46" s="21">
        <v>0.57006000000000001</v>
      </c>
      <c r="N46" s="21">
        <v>0.65483000000000002</v>
      </c>
      <c r="O46" s="21">
        <v>1.0637799999999999</v>
      </c>
      <c r="P46" s="21">
        <v>0.86404999999999998</v>
      </c>
      <c r="Q46" s="21">
        <v>0.92606999999999995</v>
      </c>
      <c r="R46" s="22"/>
    </row>
    <row r="47" spans="3:18" x14ac:dyDescent="0.25">
      <c r="C47" s="23" t="s">
        <v>253</v>
      </c>
      <c r="D47" s="21">
        <v>1.08419</v>
      </c>
      <c r="E47" s="21">
        <v>0.58099999999999996</v>
      </c>
      <c r="F47" s="21">
        <v>1.3348</v>
      </c>
      <c r="G47" s="21">
        <v>1.2454099999999999</v>
      </c>
      <c r="H47" s="21">
        <v>0.58099999999999996</v>
      </c>
      <c r="I47" s="21">
        <v>1.4306000000000001</v>
      </c>
      <c r="J47" s="21">
        <v>1.16201</v>
      </c>
      <c r="K47" s="21">
        <v>1.16201</v>
      </c>
      <c r="L47" s="21">
        <v>1.2454099999999999</v>
      </c>
      <c r="M47" s="21">
        <v>0.71530000000000005</v>
      </c>
      <c r="N47" s="21">
        <v>0.94384999999999997</v>
      </c>
      <c r="O47" s="21">
        <v>1.2454099999999999</v>
      </c>
      <c r="P47" s="21">
        <v>1.2454099999999999</v>
      </c>
      <c r="Q47" s="21">
        <v>0.94384999999999997</v>
      </c>
      <c r="R47" s="22"/>
    </row>
    <row r="48" spans="3:18" x14ac:dyDescent="0.25">
      <c r="C48" s="23" t="s">
        <v>254</v>
      </c>
      <c r="D48" s="21">
        <v>1.0402100000000001</v>
      </c>
      <c r="E48" s="21">
        <v>0.84492</v>
      </c>
      <c r="F48" s="21">
        <v>1.11487</v>
      </c>
      <c r="G48" s="21">
        <v>1.0402100000000001</v>
      </c>
      <c r="H48" s="21">
        <v>0.78832999999999998</v>
      </c>
      <c r="I48" s="21">
        <v>1.4710799999999999</v>
      </c>
      <c r="J48" s="21">
        <v>1.11487</v>
      </c>
      <c r="K48" s="21">
        <v>1.3725700000000001</v>
      </c>
      <c r="L48" s="21">
        <v>1.19489</v>
      </c>
      <c r="M48" s="21">
        <v>0.90556000000000003</v>
      </c>
      <c r="N48" s="21">
        <v>0.97055000000000002</v>
      </c>
      <c r="O48" s="21">
        <v>1.3725700000000001</v>
      </c>
      <c r="P48" s="21">
        <v>1.57667</v>
      </c>
      <c r="Q48" s="21">
        <v>1.11487</v>
      </c>
      <c r="R48" s="22"/>
    </row>
    <row r="49" spans="3:18" x14ac:dyDescent="0.25">
      <c r="C49" s="23" t="s">
        <v>255</v>
      </c>
      <c r="D49" s="21">
        <v>1.0878000000000001</v>
      </c>
      <c r="E49" s="21">
        <v>0.82440000000000002</v>
      </c>
      <c r="F49" s="21">
        <v>1.0878000000000001</v>
      </c>
      <c r="G49" s="21">
        <v>0.54390000000000005</v>
      </c>
      <c r="H49" s="21">
        <v>0.82440000000000002</v>
      </c>
      <c r="I49" s="21">
        <v>0.62478</v>
      </c>
      <c r="J49" s="21">
        <v>0.82440000000000002</v>
      </c>
      <c r="K49" s="21">
        <v>1.01495</v>
      </c>
      <c r="L49" s="21">
        <v>0.62478</v>
      </c>
      <c r="M49" s="21">
        <v>0.58294000000000001</v>
      </c>
      <c r="N49" s="21">
        <v>1.2495499999999999</v>
      </c>
      <c r="O49" s="21">
        <v>1.5383800000000001</v>
      </c>
      <c r="P49" s="21">
        <v>0.88356999999999997</v>
      </c>
      <c r="Q49" s="21">
        <v>1.2495499999999999</v>
      </c>
      <c r="R49" s="22"/>
    </row>
    <row r="50" spans="3:18" x14ac:dyDescent="0.25">
      <c r="C50" s="23" t="s">
        <v>256</v>
      </c>
      <c r="D50" s="21">
        <v>1.71068</v>
      </c>
      <c r="E50" s="21">
        <v>0.49125999999999997</v>
      </c>
      <c r="F50" s="21">
        <v>0.79805999999999999</v>
      </c>
      <c r="G50" s="21">
        <v>1.20963</v>
      </c>
      <c r="H50" s="21">
        <v>1.4892300000000001</v>
      </c>
      <c r="I50" s="21">
        <v>2.9784600000000001</v>
      </c>
      <c r="J50" s="21">
        <v>2.5929000000000002</v>
      </c>
      <c r="K50" s="21">
        <v>1.71068</v>
      </c>
      <c r="L50" s="21">
        <v>2.7789999999999999</v>
      </c>
      <c r="M50" s="21">
        <v>1.12863</v>
      </c>
      <c r="N50" s="21">
        <v>3.1922299999999999</v>
      </c>
      <c r="O50" s="21">
        <v>1.71068</v>
      </c>
      <c r="P50" s="21">
        <v>3.6669100000000001</v>
      </c>
      <c r="Q50" s="21">
        <v>1.8334600000000001</v>
      </c>
      <c r="R50" s="22"/>
    </row>
    <row r="51" spans="3:18" x14ac:dyDescent="0.25">
      <c r="C51" s="23" t="s">
        <v>257</v>
      </c>
      <c r="D51" s="21">
        <v>1.7920400000000001</v>
      </c>
      <c r="E51" s="21">
        <v>0.72779000000000005</v>
      </c>
      <c r="F51" s="21">
        <v>0.48016999999999999</v>
      </c>
      <c r="G51" s="21">
        <v>1.7920400000000001</v>
      </c>
      <c r="H51" s="21">
        <v>0.72779000000000005</v>
      </c>
      <c r="I51" s="21">
        <v>0.3639</v>
      </c>
      <c r="J51" s="21">
        <v>0.55157</v>
      </c>
      <c r="K51" s="21">
        <v>0.51463000000000003</v>
      </c>
      <c r="L51" s="21">
        <v>0.78003</v>
      </c>
      <c r="M51" s="21">
        <v>0.41800999999999999</v>
      </c>
      <c r="N51" s="21">
        <v>0.96033000000000002</v>
      </c>
      <c r="O51" s="21">
        <v>0.96033000000000002</v>
      </c>
      <c r="P51" s="21">
        <v>0.96033000000000002</v>
      </c>
      <c r="Q51" s="21">
        <v>0.55157</v>
      </c>
      <c r="R51" s="22"/>
    </row>
    <row r="52" spans="3:18" x14ac:dyDescent="0.25">
      <c r="C52" s="23" t="s">
        <v>258</v>
      </c>
      <c r="D52" s="21">
        <v>1.2916099999999999</v>
      </c>
      <c r="E52" s="21">
        <v>0.79508000000000001</v>
      </c>
      <c r="F52" s="21">
        <v>0.9133</v>
      </c>
      <c r="G52" s="21">
        <v>0.56220999999999999</v>
      </c>
      <c r="H52" s="21">
        <v>0.64580000000000004</v>
      </c>
      <c r="I52" s="21">
        <v>0.79508000000000001</v>
      </c>
      <c r="J52" s="21">
        <v>0.74182999999999999</v>
      </c>
      <c r="K52" s="21">
        <v>0.56220999999999999</v>
      </c>
      <c r="L52" s="21">
        <v>0.74182999999999999</v>
      </c>
      <c r="M52" s="21">
        <v>0.74182999999999999</v>
      </c>
      <c r="N52" s="21">
        <v>0.79508000000000001</v>
      </c>
      <c r="O52" s="21">
        <v>1.2051099999999999</v>
      </c>
      <c r="P52" s="21">
        <v>0.9133</v>
      </c>
      <c r="Q52" s="21">
        <v>0.69216</v>
      </c>
      <c r="R52" s="22"/>
    </row>
    <row r="53" spans="3:18" x14ac:dyDescent="0.25">
      <c r="C53" s="23" t="s">
        <v>259</v>
      </c>
      <c r="D53" s="21">
        <v>0.86500999999999995</v>
      </c>
      <c r="E53" s="21">
        <v>0.99363000000000001</v>
      </c>
      <c r="F53" s="21">
        <v>1.1413899999999999</v>
      </c>
      <c r="G53" s="21">
        <v>1.2233099999999999</v>
      </c>
      <c r="H53" s="21">
        <v>1.0649500000000001</v>
      </c>
      <c r="I53" s="21">
        <v>1.4052100000000001</v>
      </c>
      <c r="J53" s="21">
        <v>0.99363000000000001</v>
      </c>
      <c r="K53" s="21">
        <v>1.0649500000000001</v>
      </c>
      <c r="L53" s="21">
        <v>1.50607</v>
      </c>
      <c r="M53" s="21">
        <v>0.49681999999999998</v>
      </c>
      <c r="N53" s="21">
        <v>1.2233099999999999</v>
      </c>
      <c r="O53" s="21">
        <v>1.7300199999999999</v>
      </c>
      <c r="P53" s="21">
        <v>2.1299000000000001</v>
      </c>
      <c r="Q53" s="21">
        <v>0.92708999999999997</v>
      </c>
      <c r="R53" s="22"/>
    </row>
    <row r="54" spans="3:18" x14ac:dyDescent="0.25">
      <c r="C54" s="23" t="s">
        <v>260</v>
      </c>
      <c r="D54" s="21">
        <v>1.2466600000000001</v>
      </c>
      <c r="E54" s="21">
        <v>0.66807000000000005</v>
      </c>
      <c r="F54" s="21">
        <v>1.08528</v>
      </c>
      <c r="G54" s="21">
        <v>0.94479000000000002</v>
      </c>
      <c r="H54" s="21">
        <v>0.58159000000000005</v>
      </c>
      <c r="I54" s="21">
        <v>1.4320299999999999</v>
      </c>
      <c r="J54" s="21">
        <v>1.16317</v>
      </c>
      <c r="K54" s="21">
        <v>0.94479000000000002</v>
      </c>
      <c r="L54" s="21">
        <v>1.2466600000000001</v>
      </c>
      <c r="M54" s="21">
        <v>0.88151999999999997</v>
      </c>
      <c r="N54" s="21">
        <v>0.94479000000000002</v>
      </c>
      <c r="O54" s="21">
        <v>1.0125999999999999</v>
      </c>
      <c r="P54" s="21">
        <v>1.08528</v>
      </c>
      <c r="Q54" s="21">
        <v>0.88151999999999997</v>
      </c>
      <c r="R54" s="22"/>
    </row>
    <row r="55" spans="3:18" x14ac:dyDescent="0.25">
      <c r="C55" s="23" t="s">
        <v>261</v>
      </c>
      <c r="D55" s="21">
        <v>0.99839999999999995</v>
      </c>
      <c r="E55" s="21">
        <v>1.07006</v>
      </c>
      <c r="F55" s="21">
        <v>0.93154000000000003</v>
      </c>
      <c r="G55" s="21">
        <v>0.65869999999999995</v>
      </c>
      <c r="H55" s="21">
        <v>0.53503000000000001</v>
      </c>
      <c r="I55" s="21">
        <v>0.61458999999999997</v>
      </c>
      <c r="J55" s="21">
        <v>0.49919999999999998</v>
      </c>
      <c r="K55" s="21">
        <v>0.53503000000000001</v>
      </c>
      <c r="L55" s="21">
        <v>0.57343</v>
      </c>
      <c r="M55" s="21">
        <v>0.53503000000000001</v>
      </c>
      <c r="N55" s="21">
        <v>0.46577000000000002</v>
      </c>
      <c r="O55" s="21">
        <v>0.40548000000000001</v>
      </c>
      <c r="P55" s="21">
        <v>0.37831999999999999</v>
      </c>
      <c r="Q55" s="21">
        <v>0.43458000000000002</v>
      </c>
      <c r="R55" s="22"/>
    </row>
    <row r="56" spans="3:18" x14ac:dyDescent="0.25">
      <c r="C56" s="23" t="s">
        <v>262</v>
      </c>
      <c r="D56" s="21">
        <v>1.0036799999999999</v>
      </c>
      <c r="E56" s="21">
        <v>0.76065000000000005</v>
      </c>
      <c r="F56" s="21">
        <v>1.23567</v>
      </c>
      <c r="G56" s="21">
        <v>1.4194199999999999</v>
      </c>
      <c r="H56" s="21">
        <v>0.87375000000000003</v>
      </c>
      <c r="I56" s="21">
        <v>2.0073599999999998</v>
      </c>
      <c r="J56" s="21">
        <v>0.93645999999999996</v>
      </c>
      <c r="K56" s="21">
        <v>0.93645999999999996</v>
      </c>
      <c r="L56" s="21">
        <v>1.4194199999999999</v>
      </c>
      <c r="M56" s="21">
        <v>1.0036799999999999</v>
      </c>
      <c r="N56" s="21">
        <v>1.07572</v>
      </c>
      <c r="O56" s="21">
        <v>1.07572</v>
      </c>
      <c r="P56" s="21">
        <v>1.4194199999999999</v>
      </c>
      <c r="Q56" s="21">
        <v>1.07572</v>
      </c>
      <c r="R56" s="22"/>
    </row>
    <row r="57" spans="3:18" x14ac:dyDescent="0.25">
      <c r="C57" s="23" t="s">
        <v>263</v>
      </c>
      <c r="D57" s="21">
        <v>1.23567</v>
      </c>
      <c r="E57" s="21">
        <v>0.76065000000000005</v>
      </c>
      <c r="F57" s="21">
        <v>1.0036799999999999</v>
      </c>
      <c r="G57" s="21">
        <v>1.23567</v>
      </c>
      <c r="H57" s="21">
        <v>0.46822999999999998</v>
      </c>
      <c r="I57" s="21">
        <v>1.32436</v>
      </c>
      <c r="J57" s="21">
        <v>1.0036799999999999</v>
      </c>
      <c r="K57" s="21">
        <v>0.76065000000000005</v>
      </c>
      <c r="L57" s="21">
        <v>0.93645999999999996</v>
      </c>
      <c r="M57" s="21">
        <v>0.61783999999999994</v>
      </c>
      <c r="N57" s="21">
        <v>0.66217999999999999</v>
      </c>
      <c r="O57" s="21">
        <v>0.70970999999999995</v>
      </c>
      <c r="P57" s="21">
        <v>1.07572</v>
      </c>
      <c r="Q57" s="21">
        <v>0.53786</v>
      </c>
      <c r="R57" s="22"/>
    </row>
    <row r="58" spans="3:18" x14ac:dyDescent="0.25">
      <c r="C58" s="23" t="s">
        <v>264</v>
      </c>
      <c r="D58" s="21">
        <v>1.12792</v>
      </c>
      <c r="E58" s="21">
        <v>0.74414999999999998</v>
      </c>
      <c r="F58" s="21">
        <v>1.12792</v>
      </c>
      <c r="G58" s="21">
        <v>1.0523899999999999</v>
      </c>
      <c r="H58" s="21">
        <v>0.5262</v>
      </c>
      <c r="I58" s="21">
        <v>1.20888</v>
      </c>
      <c r="J58" s="21">
        <v>1.0523899999999999</v>
      </c>
      <c r="K58" s="21">
        <v>1.0523899999999999</v>
      </c>
      <c r="L58" s="21">
        <v>1.0523899999999999</v>
      </c>
      <c r="M58" s="21">
        <v>0.79756000000000005</v>
      </c>
      <c r="N58" s="21">
        <v>0.98190999999999995</v>
      </c>
      <c r="O58" s="21">
        <v>1.12792</v>
      </c>
      <c r="P58" s="21">
        <v>1.20888</v>
      </c>
      <c r="Q58" s="21">
        <v>0.98190999999999995</v>
      </c>
      <c r="R58" s="22"/>
    </row>
    <row r="59" spans="3:18" x14ac:dyDescent="0.25">
      <c r="C59" s="23" t="s">
        <v>265</v>
      </c>
      <c r="D59" s="21">
        <v>1.3165</v>
      </c>
      <c r="E59" s="21">
        <v>0.61416999999999999</v>
      </c>
      <c r="F59" s="21">
        <v>1.0693299999999999</v>
      </c>
      <c r="G59" s="21">
        <v>1.6208</v>
      </c>
      <c r="H59" s="21">
        <v>0.65825</v>
      </c>
      <c r="I59" s="21">
        <v>1.3165</v>
      </c>
      <c r="J59" s="21">
        <v>1.3165</v>
      </c>
      <c r="K59" s="21">
        <v>1.14608</v>
      </c>
      <c r="L59" s="21">
        <v>1.3165</v>
      </c>
      <c r="M59" s="21">
        <v>1.3165</v>
      </c>
      <c r="N59" s="21">
        <v>0.93091000000000002</v>
      </c>
      <c r="O59" s="21">
        <v>1.0693299999999999</v>
      </c>
      <c r="P59" s="21">
        <v>1.7371300000000001</v>
      </c>
      <c r="Q59" s="21">
        <v>0.93091000000000002</v>
      </c>
      <c r="R59" s="22"/>
    </row>
    <row r="60" spans="3:18" x14ac:dyDescent="0.25">
      <c r="C60" s="23" t="s">
        <v>266</v>
      </c>
      <c r="D60" s="21">
        <v>1.2966599999999999</v>
      </c>
      <c r="E60" s="21">
        <v>0.21387</v>
      </c>
      <c r="F60" s="21">
        <v>1.4894700000000001</v>
      </c>
      <c r="G60" s="21">
        <v>0.52661000000000002</v>
      </c>
      <c r="H60" s="21">
        <v>0.37236999999999998</v>
      </c>
      <c r="I60" s="21">
        <v>0.64832999999999996</v>
      </c>
      <c r="J60" s="21">
        <v>0.32416</v>
      </c>
      <c r="K60" s="21">
        <v>0.37236999999999998</v>
      </c>
      <c r="L60" s="21">
        <v>0.49134</v>
      </c>
      <c r="M60" s="21">
        <v>0.1411</v>
      </c>
      <c r="N60" s="21">
        <v>0.37236999999999998</v>
      </c>
      <c r="O60" s="21">
        <v>0.22922000000000001</v>
      </c>
      <c r="P60" s="21">
        <v>0.26329999999999998</v>
      </c>
      <c r="Q60" s="21">
        <v>0.19955000000000001</v>
      </c>
      <c r="R60" s="22"/>
    </row>
    <row r="61" spans="3:18" x14ac:dyDescent="0.25">
      <c r="C61" s="23" t="s">
        <v>267</v>
      </c>
      <c r="D61" s="21">
        <v>1.3428199999999999</v>
      </c>
      <c r="E61" s="21">
        <v>0.77124999999999999</v>
      </c>
      <c r="F61" s="21">
        <v>0.88593</v>
      </c>
      <c r="G61" s="21">
        <v>0.71960000000000002</v>
      </c>
      <c r="H61" s="21">
        <v>1.5424899999999999</v>
      </c>
      <c r="I61" s="21">
        <v>1.2528900000000001</v>
      </c>
      <c r="J61" s="21">
        <v>0.4133</v>
      </c>
      <c r="K61" s="21">
        <v>0.88593</v>
      </c>
      <c r="L61" s="21">
        <v>0.88593</v>
      </c>
      <c r="M61" s="21">
        <v>0.62644999999999995</v>
      </c>
      <c r="N61" s="21">
        <v>1.2528900000000001</v>
      </c>
      <c r="O61" s="21">
        <v>1.0907100000000001</v>
      </c>
      <c r="P61" s="21">
        <v>0.88593</v>
      </c>
      <c r="Q61" s="21">
        <v>0.67140999999999995</v>
      </c>
      <c r="R61" s="22"/>
    </row>
    <row r="62" spans="3:18" x14ac:dyDescent="0.25">
      <c r="C62" s="23" t="s">
        <v>268</v>
      </c>
      <c r="D62" s="21">
        <v>1.0795699999999999</v>
      </c>
      <c r="E62" s="21">
        <v>0.76336999999999999</v>
      </c>
      <c r="F62" s="21">
        <v>1.15706</v>
      </c>
      <c r="G62" s="21">
        <v>1.00728</v>
      </c>
      <c r="H62" s="21">
        <v>0.71225000000000005</v>
      </c>
      <c r="I62" s="21">
        <v>1.32911</v>
      </c>
      <c r="J62" s="21">
        <v>0.93981999999999999</v>
      </c>
      <c r="K62" s="21">
        <v>1.00728</v>
      </c>
      <c r="L62" s="21">
        <v>1.0795699999999999</v>
      </c>
      <c r="M62" s="21">
        <v>0.87687999999999999</v>
      </c>
      <c r="N62" s="21">
        <v>1.00728</v>
      </c>
      <c r="O62" s="21">
        <v>1.15706</v>
      </c>
      <c r="P62" s="21">
        <v>1.2401</v>
      </c>
      <c r="Q62" s="21">
        <v>1.00728</v>
      </c>
      <c r="R62" s="22"/>
    </row>
    <row r="63" spans="3:18" x14ac:dyDescent="0.25">
      <c r="C63" s="23" t="s">
        <v>269</v>
      </c>
      <c r="D63" s="21">
        <v>1.0693299999999999</v>
      </c>
      <c r="E63" s="21">
        <v>0.61416999999999999</v>
      </c>
      <c r="F63" s="21">
        <v>1.3165</v>
      </c>
      <c r="G63" s="21">
        <v>1.6208</v>
      </c>
      <c r="H63" s="21">
        <v>0.75612999999999997</v>
      </c>
      <c r="I63" s="21">
        <v>1.86181</v>
      </c>
      <c r="J63" s="21">
        <v>1.41099</v>
      </c>
      <c r="K63" s="21">
        <v>1.3165</v>
      </c>
      <c r="L63" s="21">
        <v>1.5122599999999999</v>
      </c>
      <c r="M63" s="21">
        <v>1.14608</v>
      </c>
      <c r="N63" s="21">
        <v>1.0693299999999999</v>
      </c>
      <c r="O63" s="21">
        <v>1.3165</v>
      </c>
      <c r="P63" s="21">
        <v>1.7371300000000001</v>
      </c>
      <c r="Q63" s="21">
        <v>0.99772000000000005</v>
      </c>
      <c r="R63" s="22"/>
    </row>
    <row r="64" spans="3:18" x14ac:dyDescent="0.25">
      <c r="C64" s="23" t="s">
        <v>270</v>
      </c>
      <c r="D64" s="21">
        <v>0.97594000000000003</v>
      </c>
      <c r="E64" s="21">
        <v>0.64388000000000001</v>
      </c>
      <c r="F64" s="21">
        <v>1.38019</v>
      </c>
      <c r="G64" s="21">
        <v>1.5854200000000001</v>
      </c>
      <c r="H64" s="21">
        <v>0.73962000000000006</v>
      </c>
      <c r="I64" s="21">
        <v>1.6992100000000001</v>
      </c>
      <c r="J64" s="21">
        <v>1.47925</v>
      </c>
      <c r="K64" s="21">
        <v>1.47925</v>
      </c>
      <c r="L64" s="21">
        <v>1.6992100000000001</v>
      </c>
      <c r="M64" s="21">
        <v>1.1210599999999999</v>
      </c>
      <c r="N64" s="21">
        <v>1.47925</v>
      </c>
      <c r="O64" s="21">
        <v>1.47925</v>
      </c>
      <c r="P64" s="21">
        <v>1.47925</v>
      </c>
      <c r="Q64" s="21">
        <v>1.04599</v>
      </c>
      <c r="R64" s="22"/>
    </row>
    <row r="65" spans="3:18" x14ac:dyDescent="0.25">
      <c r="C65" s="23" t="s">
        <v>271</v>
      </c>
      <c r="D65" s="21">
        <v>1.0402100000000001</v>
      </c>
      <c r="E65" s="21">
        <v>0.84491000000000005</v>
      </c>
      <c r="F65" s="21">
        <v>1.11487</v>
      </c>
      <c r="G65" s="21">
        <v>0.90556000000000003</v>
      </c>
      <c r="H65" s="21">
        <v>0.52010999999999996</v>
      </c>
      <c r="I65" s="21">
        <v>1.11487</v>
      </c>
      <c r="J65" s="21">
        <v>1.11487</v>
      </c>
      <c r="K65" s="21">
        <v>0.97055000000000002</v>
      </c>
      <c r="L65" s="21">
        <v>1.11487</v>
      </c>
      <c r="M65" s="21">
        <v>0.64032</v>
      </c>
      <c r="N65" s="21">
        <v>0.73553999999999997</v>
      </c>
      <c r="O65" s="21">
        <v>1.11487</v>
      </c>
      <c r="P65" s="21">
        <v>1.19489</v>
      </c>
      <c r="Q65" s="21">
        <v>0.78832999999999998</v>
      </c>
      <c r="R65" s="22"/>
    </row>
    <row r="66" spans="3:18" x14ac:dyDescent="0.25">
      <c r="C66" s="23" t="s">
        <v>272</v>
      </c>
      <c r="D66" s="21">
        <v>1.2639899999999999</v>
      </c>
      <c r="E66" s="21">
        <v>0.77807999999999999</v>
      </c>
      <c r="F66" s="21">
        <v>0.95792999999999995</v>
      </c>
      <c r="G66" s="21">
        <v>1.1793499999999999</v>
      </c>
      <c r="H66" s="21">
        <v>0.47896</v>
      </c>
      <c r="I66" s="21">
        <v>1.4519500000000001</v>
      </c>
      <c r="J66" s="21">
        <v>1.2639899999999999</v>
      </c>
      <c r="K66" s="21">
        <v>1.1793499999999999</v>
      </c>
      <c r="L66" s="21">
        <v>1.1003700000000001</v>
      </c>
      <c r="M66" s="21">
        <v>0.72597</v>
      </c>
      <c r="N66" s="21">
        <v>0.77807999999999999</v>
      </c>
      <c r="O66" s="21">
        <v>1.3547100000000001</v>
      </c>
      <c r="P66" s="21">
        <v>0.95792999999999995</v>
      </c>
      <c r="Q66" s="21">
        <v>1.02668</v>
      </c>
      <c r="R66" s="22"/>
    </row>
    <row r="67" spans="3:18" x14ac:dyDescent="0.25">
      <c r="C67" s="23" t="s">
        <v>273</v>
      </c>
      <c r="D67" s="21">
        <v>1.44086</v>
      </c>
      <c r="E67" s="21">
        <v>0.67218999999999995</v>
      </c>
      <c r="F67" s="21">
        <v>0.88695999999999997</v>
      </c>
      <c r="G67" s="21">
        <v>0.77214000000000005</v>
      </c>
      <c r="H67" s="21">
        <v>0.58516999999999997</v>
      </c>
      <c r="I67" s="21">
        <v>1.0919700000000001</v>
      </c>
      <c r="J67" s="21">
        <v>0.82755999999999996</v>
      </c>
      <c r="K67" s="21">
        <v>0.67218999999999995</v>
      </c>
      <c r="L67" s="21">
        <v>0.88695999999999997</v>
      </c>
      <c r="M67" s="21">
        <v>0.50941999999999998</v>
      </c>
      <c r="N67" s="21">
        <v>0.72043000000000001</v>
      </c>
      <c r="O67" s="21">
        <v>0.95062000000000002</v>
      </c>
      <c r="P67" s="21">
        <v>0.95062000000000002</v>
      </c>
      <c r="Q67" s="21">
        <v>0.82755999999999996</v>
      </c>
      <c r="R67" s="22"/>
    </row>
    <row r="68" spans="3:18" x14ac:dyDescent="0.25">
      <c r="C68" s="23" t="s">
        <v>274</v>
      </c>
      <c r="D68" s="21">
        <v>0.88761999999999996</v>
      </c>
      <c r="E68" s="21">
        <v>1.0196000000000001</v>
      </c>
      <c r="F68" s="21">
        <v>1.0927800000000001</v>
      </c>
      <c r="G68" s="21">
        <v>0.77271000000000001</v>
      </c>
      <c r="H68" s="21">
        <v>0.77271000000000001</v>
      </c>
      <c r="I68" s="21">
        <v>1.0196000000000001</v>
      </c>
      <c r="J68" s="21">
        <v>0.72097</v>
      </c>
      <c r="K68" s="21">
        <v>0.88761999999999996</v>
      </c>
      <c r="L68" s="21">
        <v>1.0927800000000001</v>
      </c>
      <c r="M68" s="21">
        <v>0.67269000000000001</v>
      </c>
      <c r="N68" s="21">
        <v>1.1712199999999999</v>
      </c>
      <c r="O68" s="21">
        <v>0.88761999999999996</v>
      </c>
      <c r="P68" s="21">
        <v>1.0927800000000001</v>
      </c>
      <c r="Q68" s="21">
        <v>1.0927800000000001</v>
      </c>
      <c r="R68" s="22"/>
    </row>
    <row r="69" spans="3:18" x14ac:dyDescent="0.25">
      <c r="C69" s="23" t="s">
        <v>275</v>
      </c>
      <c r="D69" s="21">
        <v>1.2916099999999999</v>
      </c>
      <c r="E69" s="21">
        <v>0.79508000000000001</v>
      </c>
      <c r="F69" s="21">
        <v>0.91330999999999996</v>
      </c>
      <c r="G69" s="21">
        <v>0.85214999999999996</v>
      </c>
      <c r="H69" s="21">
        <v>0.48942999999999998</v>
      </c>
      <c r="I69" s="21">
        <v>1.0491200000000001</v>
      </c>
      <c r="J69" s="21">
        <v>0.85214999999999996</v>
      </c>
      <c r="K69" s="21">
        <v>0.74184000000000005</v>
      </c>
      <c r="L69" s="21">
        <v>0.74184000000000005</v>
      </c>
      <c r="M69" s="21">
        <v>0.69216</v>
      </c>
      <c r="N69" s="21">
        <v>0.79508000000000001</v>
      </c>
      <c r="O69" s="21">
        <v>0.74184000000000005</v>
      </c>
      <c r="P69" s="21">
        <v>0.91330999999999996</v>
      </c>
      <c r="Q69" s="21">
        <v>0.79508000000000001</v>
      </c>
      <c r="R69" s="22"/>
    </row>
    <row r="70" spans="3:18" x14ac:dyDescent="0.25">
      <c r="C70" s="23" t="s">
        <v>276</v>
      </c>
      <c r="D70" s="21">
        <v>1.02102</v>
      </c>
      <c r="E70" s="21">
        <v>0.72197</v>
      </c>
      <c r="F70" s="21">
        <v>1.25702</v>
      </c>
      <c r="G70" s="21">
        <v>0.95264000000000004</v>
      </c>
      <c r="H70" s="21">
        <v>0.72197</v>
      </c>
      <c r="I70" s="21">
        <v>1.0943000000000001</v>
      </c>
      <c r="J70" s="21">
        <v>0.77378999999999998</v>
      </c>
      <c r="K70" s="21">
        <v>0.88885000000000003</v>
      </c>
      <c r="L70" s="21">
        <v>1.02102</v>
      </c>
      <c r="M70" s="21">
        <v>0.67362</v>
      </c>
      <c r="N70" s="21">
        <v>0.77378999999999998</v>
      </c>
      <c r="O70" s="21">
        <v>0.95264000000000004</v>
      </c>
      <c r="P70" s="21">
        <v>1.0943000000000001</v>
      </c>
      <c r="Q70" s="21">
        <v>0.82931999999999995</v>
      </c>
      <c r="R70" s="22"/>
    </row>
    <row r="71" spans="3:18" x14ac:dyDescent="0.25">
      <c r="C71" s="23" t="s">
        <v>277</v>
      </c>
      <c r="D71" s="21">
        <v>1.01319</v>
      </c>
      <c r="E71" s="21">
        <v>0.82296000000000002</v>
      </c>
      <c r="F71" s="21">
        <v>1.1638500000000001</v>
      </c>
      <c r="G71" s="21">
        <v>1.1638500000000001</v>
      </c>
      <c r="H71" s="21">
        <v>0.71643000000000001</v>
      </c>
      <c r="I71" s="21">
        <v>1.0859099999999999</v>
      </c>
      <c r="J71" s="21">
        <v>1.01319</v>
      </c>
      <c r="K71" s="21">
        <v>1.0859099999999999</v>
      </c>
      <c r="L71" s="21">
        <v>1.0859099999999999</v>
      </c>
      <c r="M71" s="21">
        <v>1.0859099999999999</v>
      </c>
      <c r="N71" s="21">
        <v>1.1638500000000001</v>
      </c>
      <c r="O71" s="21">
        <v>1.1638500000000001</v>
      </c>
      <c r="P71" s="21">
        <v>1.6459299999999999</v>
      </c>
      <c r="Q71" s="21">
        <v>1.43286</v>
      </c>
      <c r="R71" s="22"/>
    </row>
    <row r="72" spans="3:18" x14ac:dyDescent="0.25">
      <c r="C72" s="23" t="s">
        <v>278</v>
      </c>
      <c r="D72" s="21">
        <v>0.82972000000000001</v>
      </c>
      <c r="E72" s="21">
        <v>0.51075000000000004</v>
      </c>
      <c r="F72" s="21">
        <v>1.65944</v>
      </c>
      <c r="G72" s="21">
        <v>0.88927</v>
      </c>
      <c r="H72" s="21">
        <v>0.62880999999999998</v>
      </c>
      <c r="I72" s="21">
        <v>1.9061999999999999</v>
      </c>
      <c r="J72" s="21">
        <v>1.25762</v>
      </c>
      <c r="K72" s="21">
        <v>0.95309999999999995</v>
      </c>
      <c r="L72" s="21">
        <v>1.25762</v>
      </c>
      <c r="M72" s="21">
        <v>0.95309999999999995</v>
      </c>
      <c r="N72" s="21">
        <v>0.88927</v>
      </c>
      <c r="O72" s="21">
        <v>1.4446300000000001</v>
      </c>
      <c r="P72" s="21">
        <v>1.5483100000000001</v>
      </c>
      <c r="Q72" s="21">
        <v>1.0948199999999999</v>
      </c>
      <c r="R72" s="22"/>
    </row>
    <row r="73" spans="3:18" x14ac:dyDescent="0.25">
      <c r="C73" s="23" t="s">
        <v>279</v>
      </c>
      <c r="D73" s="21">
        <v>0.97487000000000001</v>
      </c>
      <c r="E73" s="21">
        <v>0.73880999999999997</v>
      </c>
      <c r="F73" s="21">
        <v>1.28634</v>
      </c>
      <c r="G73" s="21">
        <v>1.8191600000000001</v>
      </c>
      <c r="H73" s="21">
        <v>0.55991000000000002</v>
      </c>
      <c r="I73" s="21">
        <v>1.3786700000000001</v>
      </c>
      <c r="J73" s="21">
        <v>1.28634</v>
      </c>
      <c r="K73" s="21">
        <v>1.1198300000000001</v>
      </c>
      <c r="L73" s="21">
        <v>1.28634</v>
      </c>
      <c r="M73" s="21">
        <v>1.5836699999999999</v>
      </c>
      <c r="N73" s="21">
        <v>1.04484</v>
      </c>
      <c r="O73" s="21">
        <v>1.1198300000000001</v>
      </c>
      <c r="P73" s="21">
        <v>1.5836699999999999</v>
      </c>
      <c r="Q73" s="21">
        <v>1.1198300000000001</v>
      </c>
      <c r="R73" s="22"/>
    </row>
    <row r="74" spans="3:18" x14ac:dyDescent="0.25">
      <c r="C74" s="23" t="s">
        <v>280</v>
      </c>
      <c r="D74" s="21">
        <v>1.0602100000000001</v>
      </c>
      <c r="E74" s="21">
        <v>0.80349000000000004</v>
      </c>
      <c r="F74" s="21">
        <v>1.1363000000000001</v>
      </c>
      <c r="G74" s="21">
        <v>0.92296999999999996</v>
      </c>
      <c r="H74" s="21">
        <v>0.65264</v>
      </c>
      <c r="I74" s="21">
        <v>1.0602100000000001</v>
      </c>
      <c r="J74" s="21">
        <v>0.74968000000000001</v>
      </c>
      <c r="K74" s="21">
        <v>0.80349000000000004</v>
      </c>
      <c r="L74" s="21">
        <v>0.86116000000000004</v>
      </c>
      <c r="M74" s="21">
        <v>0.74968000000000001</v>
      </c>
      <c r="N74" s="21">
        <v>0.86116000000000004</v>
      </c>
      <c r="O74" s="21">
        <v>0.92296999999999996</v>
      </c>
      <c r="P74" s="21">
        <v>1.0602100000000001</v>
      </c>
      <c r="Q74" s="21">
        <v>0.74968000000000001</v>
      </c>
      <c r="R74" s="22"/>
    </row>
    <row r="75" spans="3:18" x14ac:dyDescent="0.25">
      <c r="C75" s="23" t="s">
        <v>281</v>
      </c>
      <c r="D75" s="21">
        <v>0.99119999999999997</v>
      </c>
      <c r="E75" s="21">
        <v>0.70089000000000001</v>
      </c>
      <c r="F75" s="21">
        <v>1.3079000000000001</v>
      </c>
      <c r="G75" s="21">
        <v>1.0623400000000001</v>
      </c>
      <c r="H75" s="21">
        <v>0.75119000000000002</v>
      </c>
      <c r="I75" s="21">
        <v>1.22031</v>
      </c>
      <c r="J75" s="21">
        <v>1.0623400000000001</v>
      </c>
      <c r="K75" s="21">
        <v>0.99119999999999997</v>
      </c>
      <c r="L75" s="21">
        <v>1.0623400000000001</v>
      </c>
      <c r="M75" s="21">
        <v>0.80510999999999999</v>
      </c>
      <c r="N75" s="21">
        <v>0.86289000000000005</v>
      </c>
      <c r="O75" s="21">
        <v>1.22031</v>
      </c>
      <c r="P75" s="21">
        <v>1.22031</v>
      </c>
      <c r="Q75" s="21">
        <v>0.92481999999999998</v>
      </c>
      <c r="R75" s="22"/>
    </row>
    <row r="76" spans="3:18" x14ac:dyDescent="0.25">
      <c r="C76" s="23" t="s">
        <v>282</v>
      </c>
      <c r="D76" s="21">
        <v>1.0927800000000001</v>
      </c>
      <c r="E76" s="21">
        <v>0.88761999999999996</v>
      </c>
      <c r="F76" s="21">
        <v>1.0196000000000001</v>
      </c>
      <c r="G76" s="21">
        <v>0.95132000000000005</v>
      </c>
      <c r="H76" s="21">
        <v>0.72097</v>
      </c>
      <c r="I76" s="21">
        <v>1.34537</v>
      </c>
      <c r="J76" s="21">
        <v>0.95132000000000005</v>
      </c>
      <c r="K76" s="21">
        <v>0.88761999999999996</v>
      </c>
      <c r="L76" s="21">
        <v>1.0196000000000001</v>
      </c>
      <c r="M76" s="21">
        <v>0.82816999999999996</v>
      </c>
      <c r="N76" s="21">
        <v>0.82816999999999996</v>
      </c>
      <c r="O76" s="21">
        <v>1.0196000000000001</v>
      </c>
      <c r="P76" s="21">
        <v>1.34537</v>
      </c>
      <c r="Q76" s="21">
        <v>0.88761999999999996</v>
      </c>
      <c r="R76" s="22"/>
    </row>
    <row r="77" spans="3:18" x14ac:dyDescent="0.25">
      <c r="C77" s="23" t="s">
        <v>283</v>
      </c>
      <c r="D77" s="21">
        <v>1.36633</v>
      </c>
      <c r="E77" s="21">
        <v>0.73219999999999996</v>
      </c>
      <c r="F77" s="21">
        <v>0.90144000000000002</v>
      </c>
      <c r="G77" s="21">
        <v>0.84106999999999998</v>
      </c>
      <c r="H77" s="21">
        <v>0.45072000000000001</v>
      </c>
      <c r="I77" s="21">
        <v>1.4643900000000001</v>
      </c>
      <c r="J77" s="21">
        <v>1.1097999999999999</v>
      </c>
      <c r="K77" s="21">
        <v>0.90144000000000002</v>
      </c>
      <c r="L77" s="21">
        <v>1.2748299999999999</v>
      </c>
      <c r="M77" s="21">
        <v>0.90144000000000002</v>
      </c>
      <c r="N77" s="21">
        <v>0.59472999999999998</v>
      </c>
      <c r="O77" s="21">
        <v>1.36633</v>
      </c>
      <c r="P77" s="21">
        <v>1.68215</v>
      </c>
      <c r="Q77" s="21">
        <v>1.03548</v>
      </c>
      <c r="R77" s="22"/>
    </row>
    <row r="78" spans="3:18" x14ac:dyDescent="0.25">
      <c r="C78" s="23" t="s">
        <v>284</v>
      </c>
      <c r="D78" s="21">
        <v>1.67984</v>
      </c>
      <c r="E78" s="21">
        <v>0.41996</v>
      </c>
      <c r="F78" s="21">
        <v>0.9002</v>
      </c>
      <c r="G78" s="21">
        <v>0.2412</v>
      </c>
      <c r="H78" s="21">
        <v>0.63653999999999999</v>
      </c>
      <c r="I78" s="21">
        <v>0.78366999999999998</v>
      </c>
      <c r="J78" s="21">
        <v>0.83992</v>
      </c>
      <c r="K78" s="21">
        <v>0.68223</v>
      </c>
      <c r="L78" s="21">
        <v>0.36559999999999998</v>
      </c>
      <c r="M78" s="21">
        <v>0.2412</v>
      </c>
      <c r="N78" s="21">
        <v>0.39184000000000002</v>
      </c>
      <c r="O78" s="21">
        <v>1.3644499999999999</v>
      </c>
      <c r="P78" s="21">
        <v>0.68223</v>
      </c>
      <c r="Q78" s="21">
        <v>0.55413999999999997</v>
      </c>
      <c r="R78" s="22"/>
    </row>
    <row r="79" spans="3:18" x14ac:dyDescent="0.25">
      <c r="C79" s="23" t="s">
        <v>285</v>
      </c>
      <c r="D79" s="21">
        <v>1.2270399999999999</v>
      </c>
      <c r="E79" s="21">
        <v>0.70474999999999999</v>
      </c>
      <c r="F79" s="21">
        <v>1.0682</v>
      </c>
      <c r="G79" s="21">
        <v>0.80954999999999999</v>
      </c>
      <c r="H79" s="21">
        <v>0.49833</v>
      </c>
      <c r="I79" s="21">
        <v>1.0682</v>
      </c>
      <c r="J79" s="21">
        <v>0.92993000000000003</v>
      </c>
      <c r="K79" s="21">
        <v>0.75532999999999995</v>
      </c>
      <c r="L79" s="21">
        <v>0.80954999999999999</v>
      </c>
      <c r="M79" s="21">
        <v>0.70474999999999999</v>
      </c>
      <c r="N79" s="21">
        <v>0.86765000000000003</v>
      </c>
      <c r="O79" s="21">
        <v>1.1448700000000001</v>
      </c>
      <c r="P79" s="21">
        <v>1.0682</v>
      </c>
      <c r="Q79" s="21">
        <v>0.92993000000000003</v>
      </c>
      <c r="R79" s="22"/>
    </row>
    <row r="80" spans="3:18" x14ac:dyDescent="0.25">
      <c r="C80" s="23" t="s">
        <v>286</v>
      </c>
      <c r="D80" s="21">
        <v>1.0450900000000001</v>
      </c>
      <c r="E80" s="21">
        <v>1.0450900000000001</v>
      </c>
      <c r="F80" s="21">
        <v>0.90981000000000001</v>
      </c>
      <c r="G80" s="21">
        <v>0.97511000000000003</v>
      </c>
      <c r="H80" s="21">
        <v>0.39601999999999998</v>
      </c>
      <c r="I80" s="21">
        <v>1.0450900000000001</v>
      </c>
      <c r="J80" s="21">
        <v>1.0450900000000001</v>
      </c>
      <c r="K80" s="21">
        <v>0.97511000000000003</v>
      </c>
      <c r="L80" s="21">
        <v>0.79203000000000001</v>
      </c>
      <c r="M80" s="21">
        <v>0.79203000000000001</v>
      </c>
      <c r="N80" s="21">
        <v>0.97511000000000003</v>
      </c>
      <c r="O80" s="21">
        <v>1.2866599999999999</v>
      </c>
      <c r="P80" s="21">
        <v>1.0450900000000001</v>
      </c>
      <c r="Q80" s="21">
        <v>0.90981000000000001</v>
      </c>
      <c r="R80" s="22"/>
    </row>
    <row r="81" spans="3:18" x14ac:dyDescent="0.25">
      <c r="C81" s="23" t="s">
        <v>287</v>
      </c>
      <c r="D81" s="21">
        <v>1.3592299999999999</v>
      </c>
      <c r="E81" s="21">
        <v>0.67962</v>
      </c>
      <c r="F81" s="21">
        <v>0.96111999999999997</v>
      </c>
      <c r="G81" s="21">
        <v>1.0301100000000001</v>
      </c>
      <c r="H81" s="21">
        <v>0.31705</v>
      </c>
      <c r="I81" s="21">
        <v>0.78066999999999998</v>
      </c>
      <c r="J81" s="21">
        <v>1.1040399999999999</v>
      </c>
      <c r="K81" s="21">
        <v>0.72840000000000005</v>
      </c>
      <c r="L81" s="21">
        <v>0.72840000000000005</v>
      </c>
      <c r="M81" s="21">
        <v>0.72840000000000005</v>
      </c>
      <c r="N81" s="21">
        <v>0.55201999999999996</v>
      </c>
      <c r="O81" s="21">
        <v>0.96111999999999997</v>
      </c>
      <c r="P81" s="21">
        <v>0.96111999999999997</v>
      </c>
      <c r="Q81" s="21">
        <v>0.67962</v>
      </c>
      <c r="R81" s="22"/>
    </row>
    <row r="82" spans="3:18" x14ac:dyDescent="0.25">
      <c r="C82" s="23" t="s">
        <v>288</v>
      </c>
      <c r="D82" s="21">
        <v>1.0878000000000001</v>
      </c>
      <c r="E82" s="21">
        <v>0.82440000000000002</v>
      </c>
      <c r="F82" s="21">
        <v>1.0878000000000001</v>
      </c>
      <c r="G82" s="21">
        <v>1.01495</v>
      </c>
      <c r="H82" s="21">
        <v>0.50748000000000004</v>
      </c>
      <c r="I82" s="21">
        <v>1.0878000000000001</v>
      </c>
      <c r="J82" s="21">
        <v>1.0878000000000001</v>
      </c>
      <c r="K82" s="21">
        <v>0.88356999999999997</v>
      </c>
      <c r="L82" s="21">
        <v>1.0878000000000001</v>
      </c>
      <c r="M82" s="21">
        <v>0.76919000000000004</v>
      </c>
      <c r="N82" s="21">
        <v>0.88356999999999997</v>
      </c>
      <c r="O82" s="21">
        <v>1.16588</v>
      </c>
      <c r="P82" s="21">
        <v>1.16588</v>
      </c>
      <c r="Q82" s="21">
        <v>1.01495</v>
      </c>
      <c r="R82" s="22"/>
    </row>
    <row r="83" spans="3:18" x14ac:dyDescent="0.25">
      <c r="C83" s="23" t="s">
        <v>289</v>
      </c>
      <c r="D83" s="21">
        <v>2.3227500000000001</v>
      </c>
      <c r="E83" s="21">
        <v>0.13544999999999999</v>
      </c>
      <c r="F83" s="21">
        <v>0.54179999999999995</v>
      </c>
      <c r="G83" s="21">
        <v>0.82121999999999995</v>
      </c>
      <c r="H83" s="21">
        <v>0.88016000000000005</v>
      </c>
      <c r="I83" s="21">
        <v>0.66703000000000001</v>
      </c>
      <c r="J83" s="21">
        <v>0.23583000000000001</v>
      </c>
      <c r="K83" s="21">
        <v>1.0110399999999999</v>
      </c>
      <c r="L83" s="21">
        <v>1.3340700000000001</v>
      </c>
      <c r="M83" s="21">
        <v>0.50551999999999997</v>
      </c>
      <c r="N83" s="21">
        <v>1.2447299999999999</v>
      </c>
      <c r="O83" s="21">
        <v>1.2447299999999999</v>
      </c>
      <c r="P83" s="21">
        <v>0.88016000000000005</v>
      </c>
      <c r="Q83" s="21">
        <v>0.62236999999999998</v>
      </c>
      <c r="R83" s="22"/>
    </row>
    <row r="84" spans="3:18" x14ac:dyDescent="0.25">
      <c r="C84" s="23" t="s">
        <v>290</v>
      </c>
      <c r="D84" s="21">
        <v>1.14713</v>
      </c>
      <c r="E84" s="21">
        <v>0.53515999999999997</v>
      </c>
      <c r="F84" s="21">
        <v>1.3177099999999999</v>
      </c>
      <c r="G84" s="21">
        <v>0.93176000000000003</v>
      </c>
      <c r="H84" s="21">
        <v>0.53515999999999997</v>
      </c>
      <c r="I84" s="21">
        <v>1.14713</v>
      </c>
      <c r="J84" s="21">
        <v>0.93176000000000003</v>
      </c>
      <c r="K84" s="21">
        <v>0.93176000000000003</v>
      </c>
      <c r="L84" s="21">
        <v>1.2294700000000001</v>
      </c>
      <c r="M84" s="21">
        <v>0.70613999999999999</v>
      </c>
      <c r="N84" s="21">
        <v>0.93176000000000003</v>
      </c>
      <c r="O84" s="21">
        <v>1.2294700000000001</v>
      </c>
      <c r="P84" s="21">
        <v>1.0703100000000001</v>
      </c>
      <c r="Q84" s="21">
        <v>0.99863999999999997</v>
      </c>
      <c r="R84" s="22"/>
    </row>
    <row r="85" spans="3:18" x14ac:dyDescent="0.25">
      <c r="C85" s="23" t="s">
        <v>291</v>
      </c>
      <c r="D85" s="21">
        <v>1.01319</v>
      </c>
      <c r="E85" s="21">
        <v>0.82296999999999998</v>
      </c>
      <c r="F85" s="21">
        <v>1.1638500000000001</v>
      </c>
      <c r="G85" s="21">
        <v>1.1638500000000001</v>
      </c>
      <c r="H85" s="21">
        <v>0.58191999999999999</v>
      </c>
      <c r="I85" s="21">
        <v>1.0859099999999999</v>
      </c>
      <c r="J85" s="21">
        <v>0.88202999999999998</v>
      </c>
      <c r="K85" s="21">
        <v>1.0859099999999999</v>
      </c>
      <c r="L85" s="21">
        <v>1.1638500000000001</v>
      </c>
      <c r="M85" s="21">
        <v>0.82296999999999998</v>
      </c>
      <c r="N85" s="21">
        <v>0.71643000000000001</v>
      </c>
      <c r="O85" s="21">
        <v>1.2473799999999999</v>
      </c>
      <c r="P85" s="21">
        <v>1.33691</v>
      </c>
      <c r="Q85" s="21">
        <v>0.94533999999999996</v>
      </c>
      <c r="R85" s="22"/>
    </row>
    <row r="86" spans="3:18" x14ac:dyDescent="0.25">
      <c r="C86" s="23" t="s">
        <v>292</v>
      </c>
      <c r="D86" s="21">
        <v>1.0682</v>
      </c>
      <c r="E86" s="21">
        <v>0.70474999999999999</v>
      </c>
      <c r="F86" s="21">
        <v>1.2270399999999999</v>
      </c>
      <c r="G86" s="21">
        <v>1.31511</v>
      </c>
      <c r="H86" s="21">
        <v>0.61351999999999995</v>
      </c>
      <c r="I86" s="21">
        <v>1.31511</v>
      </c>
      <c r="J86" s="21">
        <v>1.1448700000000001</v>
      </c>
      <c r="K86" s="21">
        <v>1.0682</v>
      </c>
      <c r="L86" s="21">
        <v>1.2270399999999999</v>
      </c>
      <c r="M86" s="21">
        <v>0.92993000000000003</v>
      </c>
      <c r="N86" s="21">
        <v>0.99666999999999994</v>
      </c>
      <c r="O86" s="21">
        <v>1.31511</v>
      </c>
      <c r="P86" s="21">
        <v>1.4095</v>
      </c>
      <c r="Q86" s="21">
        <v>1.0682</v>
      </c>
      <c r="R86" s="22"/>
    </row>
    <row r="87" spans="3:18" x14ac:dyDescent="0.25">
      <c r="C87" s="23" t="s">
        <v>293</v>
      </c>
      <c r="D87" s="21">
        <v>0.88593</v>
      </c>
      <c r="E87" s="21">
        <v>0.77124999999999999</v>
      </c>
      <c r="F87" s="21">
        <v>1.3428199999999999</v>
      </c>
      <c r="G87" s="21">
        <v>1.3428199999999999</v>
      </c>
      <c r="H87" s="21">
        <v>0.54535</v>
      </c>
      <c r="I87" s="21">
        <v>1.6532100000000001</v>
      </c>
      <c r="J87" s="21">
        <v>1.16899</v>
      </c>
      <c r="K87" s="21">
        <v>1.0176700000000001</v>
      </c>
      <c r="L87" s="21">
        <v>1.3428199999999999</v>
      </c>
      <c r="M87" s="21">
        <v>1.0176700000000001</v>
      </c>
      <c r="N87" s="21">
        <v>1.0176700000000001</v>
      </c>
      <c r="O87" s="21">
        <v>1.0907100000000001</v>
      </c>
      <c r="P87" s="21">
        <v>1.6532100000000001</v>
      </c>
      <c r="Q87" s="21">
        <v>1.0176700000000001</v>
      </c>
      <c r="R87" s="22"/>
    </row>
    <row r="88" spans="3:18" x14ac:dyDescent="0.25">
      <c r="C88" s="23" t="s">
        <v>294</v>
      </c>
      <c r="D88" s="21">
        <v>0.83065</v>
      </c>
      <c r="E88" s="21">
        <v>0.72311999999999999</v>
      </c>
      <c r="F88" s="21">
        <v>1.44624</v>
      </c>
      <c r="G88" s="21">
        <v>0.54801999999999995</v>
      </c>
      <c r="H88" s="21">
        <v>0.58735000000000004</v>
      </c>
      <c r="I88" s="21">
        <v>0.72311999999999999</v>
      </c>
      <c r="J88" s="21">
        <v>0.58735000000000004</v>
      </c>
      <c r="K88" s="21">
        <v>0.95416000000000001</v>
      </c>
      <c r="L88" s="21">
        <v>1.1747099999999999</v>
      </c>
      <c r="M88" s="21">
        <v>0.41532000000000002</v>
      </c>
      <c r="N88" s="21">
        <v>0.44513000000000003</v>
      </c>
      <c r="O88" s="21">
        <v>0.83065</v>
      </c>
      <c r="P88" s="21">
        <v>1.0960399999999999</v>
      </c>
      <c r="Q88" s="21">
        <v>0.41532000000000002</v>
      </c>
      <c r="R88" s="22"/>
    </row>
    <row r="89" spans="3:18" x14ac:dyDescent="0.25">
      <c r="C89" s="23" t="s">
        <v>295</v>
      </c>
      <c r="D89" s="21">
        <v>1.3486899999999999</v>
      </c>
      <c r="E89" s="21">
        <v>0.62919000000000003</v>
      </c>
      <c r="F89" s="21">
        <v>1.0221199999999999</v>
      </c>
      <c r="G89" s="21">
        <v>0.95367000000000002</v>
      </c>
      <c r="H89" s="21">
        <v>0.44490000000000002</v>
      </c>
      <c r="I89" s="21">
        <v>1.0221199999999999</v>
      </c>
      <c r="J89" s="21">
        <v>1.0221199999999999</v>
      </c>
      <c r="K89" s="21">
        <v>0.95367000000000002</v>
      </c>
      <c r="L89" s="21">
        <v>1.09548</v>
      </c>
      <c r="M89" s="21">
        <v>0.72275</v>
      </c>
      <c r="N89" s="21">
        <v>0.72275</v>
      </c>
      <c r="O89" s="21">
        <v>1.2583800000000001</v>
      </c>
      <c r="P89" s="21">
        <v>1.09548</v>
      </c>
      <c r="Q89" s="21">
        <v>0.95367000000000002</v>
      </c>
      <c r="R89" s="22"/>
    </row>
    <row r="90" spans="3:18" x14ac:dyDescent="0.25">
      <c r="C90" s="23" t="s">
        <v>296</v>
      </c>
      <c r="D90" s="21">
        <v>1.24089</v>
      </c>
      <c r="E90" s="21">
        <v>0.81867999999999996</v>
      </c>
      <c r="F90" s="21">
        <v>0.94042000000000003</v>
      </c>
      <c r="G90" s="21">
        <v>0.66498000000000002</v>
      </c>
      <c r="H90" s="21">
        <v>0.57889999999999997</v>
      </c>
      <c r="I90" s="21">
        <v>0.87744</v>
      </c>
      <c r="J90" s="21">
        <v>1.0079199999999999</v>
      </c>
      <c r="K90" s="21">
        <v>0.81867999999999996</v>
      </c>
      <c r="L90" s="21">
        <v>0.7127</v>
      </c>
      <c r="M90" s="21">
        <v>0.66498000000000002</v>
      </c>
      <c r="N90" s="21">
        <v>1.1577900000000001</v>
      </c>
      <c r="O90" s="21">
        <v>1.32995</v>
      </c>
      <c r="P90" s="21">
        <v>1.1577900000000001</v>
      </c>
      <c r="Q90" s="21">
        <v>1.0079199999999999</v>
      </c>
      <c r="R90" s="22"/>
    </row>
    <row r="91" spans="3:18" x14ac:dyDescent="0.25">
      <c r="C91" s="23" t="s">
        <v>297</v>
      </c>
      <c r="D91" s="21">
        <v>1.3079000000000001</v>
      </c>
      <c r="E91" s="21">
        <v>0.70089000000000001</v>
      </c>
      <c r="F91" s="21">
        <v>0.99121000000000004</v>
      </c>
      <c r="G91" s="21">
        <v>0.86289000000000005</v>
      </c>
      <c r="H91" s="21">
        <v>0.49559999999999998</v>
      </c>
      <c r="I91" s="21">
        <v>1.0623499999999999</v>
      </c>
      <c r="J91" s="21">
        <v>0.86289000000000005</v>
      </c>
      <c r="K91" s="21">
        <v>0.92483000000000004</v>
      </c>
      <c r="L91" s="21">
        <v>0.80510999999999999</v>
      </c>
      <c r="M91" s="21">
        <v>0.65395000000000003</v>
      </c>
      <c r="N91" s="21">
        <v>0.99121000000000004</v>
      </c>
      <c r="O91" s="21">
        <v>1.0623499999999999</v>
      </c>
      <c r="P91" s="21">
        <v>1.1386000000000001</v>
      </c>
      <c r="Q91" s="21">
        <v>0.75119000000000002</v>
      </c>
      <c r="R91" s="22"/>
    </row>
    <row r="92" spans="3:18" x14ac:dyDescent="0.25">
      <c r="C92" s="23" t="s">
        <v>298</v>
      </c>
      <c r="D92" s="21">
        <v>1.0602100000000001</v>
      </c>
      <c r="E92" s="21">
        <v>0.80349000000000004</v>
      </c>
      <c r="F92" s="21">
        <v>1.1363000000000001</v>
      </c>
      <c r="G92" s="21">
        <v>0.98921000000000003</v>
      </c>
      <c r="H92" s="21">
        <v>0.37484000000000001</v>
      </c>
      <c r="I92" s="21">
        <v>1.1363000000000001</v>
      </c>
      <c r="J92" s="21">
        <v>1.0602100000000001</v>
      </c>
      <c r="K92" s="21">
        <v>0.92296999999999996</v>
      </c>
      <c r="L92" s="21">
        <v>0.98921000000000003</v>
      </c>
      <c r="M92" s="21">
        <v>0.60892999999999997</v>
      </c>
      <c r="N92" s="21">
        <v>0.69947999999999999</v>
      </c>
      <c r="O92" s="21">
        <v>1.0602100000000001</v>
      </c>
      <c r="P92" s="21">
        <v>0.98921000000000003</v>
      </c>
      <c r="Q92" s="21">
        <v>0.92296999999999996</v>
      </c>
      <c r="R92" s="22"/>
    </row>
    <row r="93" spans="3:18" x14ac:dyDescent="0.25">
      <c r="C93" s="23" t="s">
        <v>299</v>
      </c>
      <c r="D93" s="21">
        <v>2.1399300000000001</v>
      </c>
      <c r="E93" s="21">
        <v>0.28669</v>
      </c>
      <c r="F93" s="21">
        <v>0.57338</v>
      </c>
      <c r="G93" s="21">
        <v>0.17648</v>
      </c>
      <c r="H93" s="21">
        <v>0.49915999999999999</v>
      </c>
      <c r="I93" s="21">
        <v>0.70591000000000004</v>
      </c>
      <c r="J93" s="21">
        <v>0.32932</v>
      </c>
      <c r="K93" s="21">
        <v>0.53498000000000001</v>
      </c>
      <c r="L93" s="21">
        <v>0.65864</v>
      </c>
      <c r="M93" s="21">
        <v>0.20272000000000001</v>
      </c>
      <c r="N93" s="21">
        <v>0.61453000000000002</v>
      </c>
      <c r="O93" s="21">
        <v>0.81088000000000005</v>
      </c>
      <c r="P93" s="21">
        <v>0.93145999999999995</v>
      </c>
      <c r="Q93" s="21">
        <v>0.26749000000000001</v>
      </c>
      <c r="R93" s="22"/>
    </row>
    <row r="94" spans="3:18" x14ac:dyDescent="0.25">
      <c r="C94" s="23" t="s">
        <v>300</v>
      </c>
      <c r="D94" s="21">
        <v>2.163E-2</v>
      </c>
      <c r="E94" s="21">
        <v>2.96678</v>
      </c>
      <c r="F94" s="21">
        <v>1.159E-2</v>
      </c>
      <c r="G94" s="21">
        <v>9.41E-3</v>
      </c>
      <c r="H94" s="21">
        <v>1.3310000000000001E-2</v>
      </c>
      <c r="I94" s="21">
        <v>1.159E-2</v>
      </c>
      <c r="J94" s="21">
        <v>8.7799999999999996E-3</v>
      </c>
      <c r="K94" s="21">
        <v>7.1300000000000001E-3</v>
      </c>
      <c r="L94" s="21">
        <v>1.529E-2</v>
      </c>
      <c r="M94" s="21">
        <v>7.6499999999999997E-3</v>
      </c>
      <c r="N94" s="21">
        <v>1.3310000000000001E-2</v>
      </c>
      <c r="O94" s="21">
        <v>1.081E-2</v>
      </c>
      <c r="P94" s="21">
        <v>1.883E-2</v>
      </c>
      <c r="Q94" s="21">
        <v>1.081E-2</v>
      </c>
      <c r="R94" s="22"/>
    </row>
    <row r="95" spans="3:18" x14ac:dyDescent="0.25">
      <c r="C95" s="23" t="s">
        <v>301</v>
      </c>
      <c r="D95" s="21">
        <v>4.5719999999999997E-2</v>
      </c>
      <c r="E95" s="21">
        <v>2.9261300000000001</v>
      </c>
      <c r="F95" s="21">
        <v>2.8139999999999998E-2</v>
      </c>
      <c r="G95" s="21">
        <v>2.6259999999999999E-2</v>
      </c>
      <c r="H95" s="21">
        <v>2.1329999999999998E-2</v>
      </c>
      <c r="I95" s="21">
        <v>4.2659999999999997E-2</v>
      </c>
      <c r="J95" s="21">
        <v>2.4500000000000001E-2</v>
      </c>
      <c r="K95" s="21">
        <v>2.4500000000000001E-2</v>
      </c>
      <c r="L95" s="21">
        <v>2.6259999999999999E-2</v>
      </c>
      <c r="M95" s="21">
        <v>2.8139999999999998E-2</v>
      </c>
      <c r="N95" s="21">
        <v>2.8139999999999998E-2</v>
      </c>
      <c r="O95" s="21">
        <v>2.8139999999999998E-2</v>
      </c>
      <c r="P95" s="21">
        <v>4.2659999999999997E-2</v>
      </c>
      <c r="Q95" s="21">
        <v>2.4500000000000001E-2</v>
      </c>
      <c r="R95" s="22"/>
    </row>
    <row r="96" spans="3:18" x14ac:dyDescent="0.25">
      <c r="C96" s="23" t="s">
        <v>302</v>
      </c>
      <c r="D96" s="21">
        <v>1.0878000000000001</v>
      </c>
      <c r="E96" s="21">
        <v>0.82440000000000002</v>
      </c>
      <c r="F96" s="21">
        <v>1.0878000000000001</v>
      </c>
      <c r="G96" s="21">
        <v>0.33481</v>
      </c>
      <c r="H96" s="21">
        <v>0.94699</v>
      </c>
      <c r="I96" s="21">
        <v>1.2495499999999999</v>
      </c>
      <c r="J96" s="21">
        <v>0.66961999999999999</v>
      </c>
      <c r="K96" s="21">
        <v>0.76919000000000004</v>
      </c>
      <c r="L96" s="21">
        <v>0.15619</v>
      </c>
      <c r="M96" s="21">
        <v>0.88356999999999997</v>
      </c>
      <c r="N96" s="21">
        <v>0.88356999999999997</v>
      </c>
      <c r="O96" s="21">
        <v>1.6488</v>
      </c>
      <c r="P96" s="21">
        <v>0.94699</v>
      </c>
      <c r="Q96" s="21">
        <v>0.71767999999999998</v>
      </c>
      <c r="R96" s="22"/>
    </row>
    <row r="97" spans="3:18" x14ac:dyDescent="0.25">
      <c r="C97" s="23" t="s">
        <v>303</v>
      </c>
      <c r="D97" s="21">
        <v>1.1163400000000001</v>
      </c>
      <c r="E97" s="21">
        <v>0.68718999999999997</v>
      </c>
      <c r="F97" s="21">
        <v>1.1964699999999999</v>
      </c>
      <c r="G97" s="21">
        <v>0.90674999999999994</v>
      </c>
      <c r="H97" s="21">
        <v>0.59823000000000004</v>
      </c>
      <c r="I97" s="21">
        <v>1.28234</v>
      </c>
      <c r="J97" s="21">
        <v>0.97182999999999997</v>
      </c>
      <c r="K97" s="21">
        <v>1.04158</v>
      </c>
      <c r="L97" s="21">
        <v>1.1964699999999999</v>
      </c>
      <c r="M97" s="21">
        <v>0.78937000000000002</v>
      </c>
      <c r="N97" s="21">
        <v>0.73651</v>
      </c>
      <c r="O97" s="21">
        <v>1.04158</v>
      </c>
      <c r="P97" s="21">
        <v>0.84602999999999995</v>
      </c>
      <c r="Q97" s="21">
        <v>0.84602999999999995</v>
      </c>
      <c r="R97" s="22"/>
    </row>
    <row r="98" spans="3:18" x14ac:dyDescent="0.25">
      <c r="C98" s="23" t="s">
        <v>304</v>
      </c>
      <c r="D98" s="21">
        <v>0.93086000000000002</v>
      </c>
      <c r="E98" s="21">
        <v>0.65822000000000003</v>
      </c>
      <c r="F98" s="21">
        <v>1.41092</v>
      </c>
      <c r="G98" s="21">
        <v>1.99535</v>
      </c>
      <c r="H98" s="21">
        <v>0.70545999999999998</v>
      </c>
      <c r="I98" s="21">
        <v>2.13856</v>
      </c>
      <c r="J98" s="21">
        <v>1.6207199999999999</v>
      </c>
      <c r="K98" s="21">
        <v>1.1460300000000001</v>
      </c>
      <c r="L98" s="21">
        <v>1.5121899999999999</v>
      </c>
      <c r="M98" s="21">
        <v>1.5121899999999999</v>
      </c>
      <c r="N98" s="21">
        <v>0.99766999999999995</v>
      </c>
      <c r="O98" s="21">
        <v>0.86851999999999996</v>
      </c>
      <c r="P98" s="21">
        <v>2.13856</v>
      </c>
      <c r="Q98" s="21">
        <v>0.86851999999999996</v>
      </c>
      <c r="R98" s="22"/>
    </row>
    <row r="99" spans="3:18" x14ac:dyDescent="0.25">
      <c r="C99" s="23" t="s">
        <v>305</v>
      </c>
      <c r="D99" s="21">
        <v>1.1363000000000001</v>
      </c>
      <c r="E99" s="21">
        <v>0.80349000000000004</v>
      </c>
      <c r="F99" s="21">
        <v>1.0602100000000001</v>
      </c>
      <c r="G99" s="21">
        <v>1.0602100000000001</v>
      </c>
      <c r="H99" s="21">
        <v>0.60892999999999997</v>
      </c>
      <c r="I99" s="21">
        <v>1.0602100000000001</v>
      </c>
      <c r="J99" s="21">
        <v>0.98921000000000003</v>
      </c>
      <c r="K99" s="21">
        <v>0.92296999999999996</v>
      </c>
      <c r="L99" s="21">
        <v>0.98921000000000003</v>
      </c>
      <c r="M99" s="21">
        <v>0.74968000000000001</v>
      </c>
      <c r="N99" s="21">
        <v>0.80349000000000004</v>
      </c>
      <c r="O99" s="21">
        <v>1.0602100000000001</v>
      </c>
      <c r="P99" s="21">
        <v>1.0602100000000001</v>
      </c>
      <c r="Q99" s="21">
        <v>0.92296999999999996</v>
      </c>
      <c r="R99" s="22"/>
    </row>
    <row r="100" spans="3:18" x14ac:dyDescent="0.25">
      <c r="C100" s="23" t="s">
        <v>306</v>
      </c>
      <c r="D100" s="21">
        <v>0.90829000000000004</v>
      </c>
      <c r="E100" s="21">
        <v>0.97348000000000001</v>
      </c>
      <c r="F100" s="21">
        <v>1.1182300000000001</v>
      </c>
      <c r="G100" s="21">
        <v>0.84745999999999999</v>
      </c>
      <c r="H100" s="21">
        <v>0.97348000000000001</v>
      </c>
      <c r="I100" s="21">
        <v>1.1182300000000001</v>
      </c>
      <c r="J100" s="21">
        <v>0.90829000000000004</v>
      </c>
      <c r="K100" s="21">
        <v>1.1182300000000001</v>
      </c>
      <c r="L100" s="21">
        <v>1.1984900000000001</v>
      </c>
      <c r="M100" s="21">
        <v>0.97348000000000001</v>
      </c>
      <c r="N100" s="21">
        <v>1.28451</v>
      </c>
      <c r="O100" s="21">
        <v>1.1984900000000001</v>
      </c>
      <c r="P100" s="21">
        <v>1.28451</v>
      </c>
      <c r="Q100" s="21">
        <v>0.79071000000000002</v>
      </c>
      <c r="R100" s="22"/>
    </row>
    <row r="101" spans="3:18" x14ac:dyDescent="0.25">
      <c r="C101" s="23" t="s">
        <v>307</v>
      </c>
      <c r="D101" s="21">
        <v>1.1907799999999999</v>
      </c>
      <c r="E101" s="21">
        <v>0.84201000000000004</v>
      </c>
      <c r="F101" s="21">
        <v>0.96721000000000001</v>
      </c>
      <c r="G101" s="21">
        <v>0.96721000000000001</v>
      </c>
      <c r="H101" s="21">
        <v>0.55552000000000001</v>
      </c>
      <c r="I101" s="21">
        <v>0.78561999999999999</v>
      </c>
      <c r="J101" s="21">
        <v>0.96721000000000001</v>
      </c>
      <c r="K101" s="21">
        <v>0.90244000000000002</v>
      </c>
      <c r="L101" s="21">
        <v>0.84201000000000004</v>
      </c>
      <c r="M101" s="21">
        <v>0.63812000000000002</v>
      </c>
      <c r="N101" s="21">
        <v>0.84201000000000004</v>
      </c>
      <c r="O101" s="21">
        <v>0.90244000000000002</v>
      </c>
      <c r="P101" s="21">
        <v>1.0366299999999999</v>
      </c>
      <c r="Q101" s="21">
        <v>0.96721000000000001</v>
      </c>
      <c r="R101" s="22"/>
    </row>
    <row r="102" spans="3:18" x14ac:dyDescent="0.25">
      <c r="C102" t="s">
        <v>308</v>
      </c>
      <c r="D102">
        <v>1.07006</v>
      </c>
      <c r="E102">
        <v>0.93154000000000003</v>
      </c>
      <c r="F102">
        <v>0.99839999999999995</v>
      </c>
      <c r="G102">
        <v>1.2291799999999999</v>
      </c>
      <c r="H102">
        <v>0.53503000000000001</v>
      </c>
      <c r="I102">
        <v>1.14686</v>
      </c>
      <c r="J102">
        <v>1.07006</v>
      </c>
      <c r="K102">
        <v>0.99839999999999995</v>
      </c>
      <c r="L102">
        <v>0.86916000000000004</v>
      </c>
      <c r="M102">
        <v>0.99839999999999995</v>
      </c>
      <c r="N102">
        <v>0.65869999999999995</v>
      </c>
      <c r="O102">
        <v>1.14686</v>
      </c>
      <c r="P102">
        <v>1.3173999999999999</v>
      </c>
      <c r="Q102">
        <v>1.2291799999999999</v>
      </c>
    </row>
    <row r="106" spans="3:18" ht="26.25" thickBot="1" x14ac:dyDescent="0.4">
      <c r="D106" s="265" t="s">
        <v>1936</v>
      </c>
    </row>
    <row r="107" spans="3:18" ht="17.25" thickTop="1" thickBot="1" x14ac:dyDescent="0.3">
      <c r="C107" s="266" t="s">
        <v>440</v>
      </c>
      <c r="D107" s="244" t="s">
        <v>1937</v>
      </c>
      <c r="E107" s="115" t="s">
        <v>1513</v>
      </c>
      <c r="F107" s="115" t="s">
        <v>1938</v>
      </c>
      <c r="G107" s="115" t="s">
        <v>1552</v>
      </c>
      <c r="H107" s="115" t="s">
        <v>1939</v>
      </c>
      <c r="I107" s="115" t="s">
        <v>1940</v>
      </c>
      <c r="J107" s="115" t="s">
        <v>1833</v>
      </c>
      <c r="K107" s="115" t="s">
        <v>1834</v>
      </c>
      <c r="L107" s="115" t="s">
        <v>1941</v>
      </c>
      <c r="M107" s="116" t="s">
        <v>1836</v>
      </c>
    </row>
    <row r="108" spans="3:18" ht="16.5" thickTop="1" x14ac:dyDescent="0.25">
      <c r="C108" s="230" t="s">
        <v>1727</v>
      </c>
      <c r="D108" s="156" t="s">
        <v>1942</v>
      </c>
      <c r="E108" s="267">
        <v>17.7</v>
      </c>
      <c r="F108" s="267">
        <v>9.26</v>
      </c>
      <c r="G108" s="267">
        <v>53</v>
      </c>
      <c r="H108" s="74">
        <v>1</v>
      </c>
      <c r="I108" s="267">
        <v>1.9</v>
      </c>
      <c r="J108" s="267">
        <v>5.7</v>
      </c>
      <c r="K108" s="267">
        <v>3</v>
      </c>
      <c r="L108" s="267">
        <f t="shared" ref="L108:L122" si="0">100/E108</f>
        <v>5.6497175141242941</v>
      </c>
      <c r="M108" s="157" t="b">
        <v>0</v>
      </c>
    </row>
    <row r="109" spans="3:18" ht="16.5" thickBot="1" x14ac:dyDescent="0.3">
      <c r="C109" s="268" t="s">
        <v>21</v>
      </c>
      <c r="D109" s="118" t="s">
        <v>1942</v>
      </c>
      <c r="E109" s="269">
        <v>22.075800000000001</v>
      </c>
      <c r="F109" s="269">
        <v>5.0611699999999997</v>
      </c>
      <c r="G109" s="269">
        <v>81.589500000000001</v>
      </c>
      <c r="H109" s="270">
        <v>0.99997333165556102</v>
      </c>
      <c r="I109" s="269">
        <v>4.36179776612917</v>
      </c>
      <c r="J109" s="269">
        <v>16.120679605703799</v>
      </c>
      <c r="K109" s="269">
        <v>3.69587965102057</v>
      </c>
      <c r="L109" s="269">
        <f t="shared" si="0"/>
        <v>4.5298471629567221</v>
      </c>
      <c r="M109" s="271" t="b">
        <v>0</v>
      </c>
    </row>
    <row r="110" spans="3:18" ht="16.5" thickTop="1" x14ac:dyDescent="0.25">
      <c r="C110" s="272" t="s">
        <v>26</v>
      </c>
      <c r="D110" s="273" t="s">
        <v>1943</v>
      </c>
      <c r="E110" s="231">
        <v>6.3568499999999997</v>
      </c>
      <c r="F110" s="231">
        <v>1.4641049999999999E-2</v>
      </c>
      <c r="G110" s="231">
        <v>40.849150000000002</v>
      </c>
      <c r="H110" s="274">
        <v>0.194624941525503</v>
      </c>
      <c r="I110" s="231">
        <v>434.179925620088</v>
      </c>
      <c r="J110" s="275">
        <v>2790.0423808401702</v>
      </c>
      <c r="K110" s="231">
        <v>6.4260050182087003</v>
      </c>
      <c r="L110" s="231">
        <f t="shared" si="0"/>
        <v>15.731061768014033</v>
      </c>
      <c r="M110" s="276" t="b">
        <v>1</v>
      </c>
    </row>
    <row r="111" spans="3:18" x14ac:dyDescent="0.25">
      <c r="C111" s="277" t="s">
        <v>48</v>
      </c>
      <c r="D111" s="114" t="s">
        <v>1944</v>
      </c>
      <c r="E111" s="158">
        <v>1.0787700000000001E-2</v>
      </c>
      <c r="F111" s="158">
        <v>3.4198900000000002E-5</v>
      </c>
      <c r="G111" s="158">
        <v>0.36979699999999999</v>
      </c>
      <c r="H111" s="77">
        <v>0.98219149530300098</v>
      </c>
      <c r="I111" s="158">
        <v>315.43997029144202</v>
      </c>
      <c r="J111" s="278">
        <v>10813.1255683662</v>
      </c>
      <c r="K111" s="158">
        <v>34.279503508625503</v>
      </c>
      <c r="L111" s="278">
        <f t="shared" si="0"/>
        <v>9269.8165503304681</v>
      </c>
      <c r="M111" s="117" t="b">
        <v>0</v>
      </c>
    </row>
    <row r="112" spans="3:18" x14ac:dyDescent="0.25">
      <c r="C112" s="277" t="s">
        <v>32</v>
      </c>
      <c r="D112" s="114" t="s">
        <v>1944</v>
      </c>
      <c r="E112" s="158">
        <v>7.5802599999999998E-2</v>
      </c>
      <c r="F112" s="158">
        <v>2.2782600000000001E-4</v>
      </c>
      <c r="G112" s="158">
        <v>60.113999999999997</v>
      </c>
      <c r="H112" s="77">
        <v>0.99744683744023299</v>
      </c>
      <c r="I112" s="158">
        <v>332.72146287078698</v>
      </c>
      <c r="J112" s="278">
        <v>263859.26101498498</v>
      </c>
      <c r="K112" s="158">
        <v>793.03348433958695</v>
      </c>
      <c r="L112" s="278">
        <f t="shared" si="0"/>
        <v>1319.2159635685321</v>
      </c>
      <c r="M112" s="117" t="b">
        <v>0</v>
      </c>
    </row>
    <row r="113" spans="3:13" x14ac:dyDescent="0.25">
      <c r="C113" s="277" t="s">
        <v>1816</v>
      </c>
      <c r="D113" s="114" t="s">
        <v>1944</v>
      </c>
      <c r="E113" s="158">
        <v>0.14583699999999999</v>
      </c>
      <c r="F113" s="158">
        <v>2.5038E-3</v>
      </c>
      <c r="G113" s="158">
        <v>6.4733999999999998</v>
      </c>
      <c r="H113" s="77">
        <v>0.99348841800128695</v>
      </c>
      <c r="I113" s="158">
        <v>58.2462656761722</v>
      </c>
      <c r="J113" s="278">
        <v>2585.4301461778</v>
      </c>
      <c r="K113" s="158">
        <v>44.387912532484897</v>
      </c>
      <c r="L113" s="278">
        <f t="shared" si="0"/>
        <v>685.6970453314317</v>
      </c>
      <c r="M113" s="117" t="b">
        <v>0</v>
      </c>
    </row>
    <row r="114" spans="3:13" x14ac:dyDescent="0.25">
      <c r="C114" s="277" t="s">
        <v>24</v>
      </c>
      <c r="D114" s="114" t="s">
        <v>1944</v>
      </c>
      <c r="E114" s="158">
        <v>0.38721699999999998</v>
      </c>
      <c r="F114" s="158">
        <v>8.2522200000000004E-2</v>
      </c>
      <c r="G114" s="158">
        <v>2.21502</v>
      </c>
      <c r="H114" s="77">
        <v>0.96119938688984796</v>
      </c>
      <c r="I114" s="158">
        <v>4.6922767449243903</v>
      </c>
      <c r="J114" s="278">
        <v>26.841504467888601</v>
      </c>
      <c r="K114" s="158">
        <v>5.7203583520351602</v>
      </c>
      <c r="L114" s="278">
        <f t="shared" si="0"/>
        <v>258.25312421717024</v>
      </c>
      <c r="M114" s="117" t="b">
        <v>0</v>
      </c>
    </row>
    <row r="115" spans="3:13" x14ac:dyDescent="0.25">
      <c r="C115" s="277" t="s">
        <v>29</v>
      </c>
      <c r="D115" s="114" t="s">
        <v>1944</v>
      </c>
      <c r="E115" s="158">
        <v>1.25627</v>
      </c>
      <c r="F115" s="158">
        <v>2.75286E-2</v>
      </c>
      <c r="G115" s="158">
        <v>21.468900000000001</v>
      </c>
      <c r="H115" s="77">
        <v>0.99898857008638897</v>
      </c>
      <c r="I115" s="158">
        <v>45.6350849661806</v>
      </c>
      <c r="J115" s="278">
        <v>779.87620147773498</v>
      </c>
      <c r="K115" s="158">
        <v>17.0893995717481</v>
      </c>
      <c r="L115" s="278">
        <f t="shared" si="0"/>
        <v>79.600722774562797</v>
      </c>
      <c r="M115" s="117" t="b">
        <v>0</v>
      </c>
    </row>
    <row r="116" spans="3:13" x14ac:dyDescent="0.25">
      <c r="C116" s="277" t="s">
        <v>20</v>
      </c>
      <c r="D116" s="114" t="s">
        <v>1833</v>
      </c>
      <c r="E116" s="158">
        <v>4.9148500000000004</v>
      </c>
      <c r="F116" s="158">
        <v>3.4665599999999998E-2</v>
      </c>
      <c r="G116" s="158">
        <v>51.073799999999999</v>
      </c>
      <c r="H116" s="77">
        <v>0.99739937406218204</v>
      </c>
      <c r="I116" s="158">
        <v>141.77888165789699</v>
      </c>
      <c r="J116" s="278">
        <v>1473.3280254777001</v>
      </c>
      <c r="K116" s="158">
        <v>10.391731182029901</v>
      </c>
      <c r="L116" s="158">
        <f t="shared" si="0"/>
        <v>20.346500910505913</v>
      </c>
      <c r="M116" s="117" t="b">
        <v>0</v>
      </c>
    </row>
    <row r="117" spans="3:13" x14ac:dyDescent="0.25">
      <c r="C117" s="277" t="s">
        <v>27</v>
      </c>
      <c r="D117" s="114" t="s">
        <v>1833</v>
      </c>
      <c r="E117" s="158">
        <v>6.1484800000000002</v>
      </c>
      <c r="F117" s="158">
        <v>0.109568</v>
      </c>
      <c r="G117" s="158">
        <v>53.935499999999998</v>
      </c>
      <c r="H117" s="77">
        <v>0.97578995796572299</v>
      </c>
      <c r="I117" s="158">
        <v>56.115654205607399</v>
      </c>
      <c r="J117" s="278">
        <v>492.25595064252298</v>
      </c>
      <c r="K117" s="158">
        <v>8.7721680805662494</v>
      </c>
      <c r="L117" s="158">
        <f t="shared" si="0"/>
        <v>16.264182367024045</v>
      </c>
      <c r="M117" s="117" t="b">
        <v>0</v>
      </c>
    </row>
    <row r="118" spans="3:13" x14ac:dyDescent="0.25">
      <c r="C118" s="277" t="s">
        <v>23</v>
      </c>
      <c r="D118" s="114" t="s">
        <v>1833</v>
      </c>
      <c r="E118" s="158">
        <v>12.713699999999999</v>
      </c>
      <c r="F118" s="158">
        <v>2.9282099999999998E-2</v>
      </c>
      <c r="G118" s="158">
        <v>81.698300000000003</v>
      </c>
      <c r="H118" s="77">
        <v>0.979743726276047</v>
      </c>
      <c r="I118" s="158">
        <v>434.179925620088</v>
      </c>
      <c r="J118" s="278">
        <v>2790.0423808401702</v>
      </c>
      <c r="K118" s="158">
        <v>6.4260050182087003</v>
      </c>
      <c r="L118" s="158">
        <f t="shared" si="0"/>
        <v>7.8655308840070166</v>
      </c>
      <c r="M118" s="117" t="b">
        <v>0</v>
      </c>
    </row>
    <row r="119" spans="3:13" x14ac:dyDescent="0.25">
      <c r="C119" s="277" t="s">
        <v>30</v>
      </c>
      <c r="D119" s="114" t="s">
        <v>1833</v>
      </c>
      <c r="E119" s="158">
        <v>73.148200000000003</v>
      </c>
      <c r="F119" s="158">
        <v>0.80517399999999995</v>
      </c>
      <c r="G119" s="158">
        <v>291.53699999999998</v>
      </c>
      <c r="H119" s="77">
        <v>0.99941074826279797</v>
      </c>
      <c r="I119" s="158">
        <v>90.847692548442893</v>
      </c>
      <c r="J119" s="278">
        <v>362.07950082839199</v>
      </c>
      <c r="K119" s="158">
        <v>3.9855662887125001</v>
      </c>
      <c r="L119" s="77">
        <f t="shared" si="0"/>
        <v>1.3670876385201549</v>
      </c>
      <c r="M119" s="117" t="b">
        <v>0</v>
      </c>
    </row>
    <row r="120" spans="3:13" x14ac:dyDescent="0.25">
      <c r="C120" s="277" t="s">
        <v>15</v>
      </c>
      <c r="D120" s="114" t="s">
        <v>1945</v>
      </c>
      <c r="E120" s="278">
        <v>360.24099999999999</v>
      </c>
      <c r="F120" s="278">
        <v>225.03399999999999</v>
      </c>
      <c r="G120" s="278">
        <v>883.26300000000003</v>
      </c>
      <c r="H120" s="279">
        <v>0.24651898879025499</v>
      </c>
      <c r="I120" s="280">
        <v>1.60082920803078</v>
      </c>
      <c r="J120" s="280">
        <v>3.9250202191668802</v>
      </c>
      <c r="K120" s="280">
        <v>2.4518669446287298</v>
      </c>
      <c r="L120" s="281">
        <f t="shared" si="0"/>
        <v>0.27759194539211252</v>
      </c>
      <c r="M120" s="282" t="b">
        <v>0</v>
      </c>
    </row>
    <row r="121" spans="3:13" x14ac:dyDescent="0.25">
      <c r="C121" s="277" t="s">
        <v>22</v>
      </c>
      <c r="D121" s="114" t="s">
        <v>1945</v>
      </c>
      <c r="E121" s="278">
        <v>694.16399999999999</v>
      </c>
      <c r="F121" s="278">
        <v>341.84</v>
      </c>
      <c r="G121" s="278" t="s">
        <v>1828</v>
      </c>
      <c r="H121" s="279">
        <v>8.3790913322375708E-3</v>
      </c>
      <c r="I121" s="278">
        <v>2.0306693189796299</v>
      </c>
      <c r="J121" s="278" t="s">
        <v>1828</v>
      </c>
      <c r="K121" s="278" t="s">
        <v>1828</v>
      </c>
      <c r="L121" s="279">
        <f t="shared" si="0"/>
        <v>0.14405817645397917</v>
      </c>
      <c r="M121" s="282" t="b">
        <v>0</v>
      </c>
    </row>
    <row r="122" spans="3:13" ht="16.5" thickBot="1" x14ac:dyDescent="0.3">
      <c r="C122" s="283" t="s">
        <v>42</v>
      </c>
      <c r="D122" s="118" t="s">
        <v>1945</v>
      </c>
      <c r="E122" s="284">
        <v>820.50599999999997</v>
      </c>
      <c r="F122" s="284">
        <v>372.65699999999998</v>
      </c>
      <c r="G122" s="284" t="s">
        <v>1828</v>
      </c>
      <c r="H122" s="285">
        <v>0.21147753427861901</v>
      </c>
      <c r="I122" s="284">
        <v>2.2017726756776299</v>
      </c>
      <c r="J122" s="284" t="s">
        <v>1828</v>
      </c>
      <c r="K122" s="284" t="s">
        <v>1828</v>
      </c>
      <c r="L122" s="285">
        <f t="shared" si="0"/>
        <v>0.12187601309435885</v>
      </c>
      <c r="M122" s="271" t="b">
        <v>0</v>
      </c>
    </row>
    <row r="123" spans="3:13" ht="16.5" thickTop="1" x14ac:dyDescent="0.25"/>
    <row r="124" spans="3:13" ht="26.25" thickBot="1" x14ac:dyDescent="0.4">
      <c r="C124" s="23" t="s">
        <v>1946</v>
      </c>
      <c r="D124" s="265" t="s">
        <v>1958</v>
      </c>
    </row>
    <row r="125" spans="3:13" ht="16.5" thickTop="1" x14ac:dyDescent="0.25">
      <c r="C125" s="286"/>
      <c r="D125" s="287"/>
      <c r="E125" s="288"/>
      <c r="F125" s="288"/>
      <c r="G125" s="288"/>
      <c r="H125" s="289" t="s">
        <v>1947</v>
      </c>
      <c r="I125" s="289" t="s">
        <v>1948</v>
      </c>
      <c r="J125" s="289" t="s">
        <v>1949</v>
      </c>
      <c r="K125" s="289" t="s">
        <v>1949</v>
      </c>
      <c r="L125" s="288"/>
      <c r="M125" s="290" t="s">
        <v>1950</v>
      </c>
    </row>
    <row r="126" spans="3:13" ht="16.5" thickBot="1" x14ac:dyDescent="0.3">
      <c r="C126" s="291" t="s">
        <v>440</v>
      </c>
      <c r="D126" s="292" t="s">
        <v>1937</v>
      </c>
      <c r="E126" s="293" t="s">
        <v>1951</v>
      </c>
      <c r="F126" s="293" t="s">
        <v>1551</v>
      </c>
      <c r="G126" s="293" t="s">
        <v>1952</v>
      </c>
      <c r="H126" s="294" t="s">
        <v>1551</v>
      </c>
      <c r="I126" s="294" t="s">
        <v>1551</v>
      </c>
      <c r="J126" s="293" t="s">
        <v>1550</v>
      </c>
      <c r="K126" s="293" t="s">
        <v>1551</v>
      </c>
      <c r="L126" s="293" t="s">
        <v>1953</v>
      </c>
      <c r="M126" s="295" t="s">
        <v>1954</v>
      </c>
    </row>
    <row r="127" spans="3:13" ht="16.5" thickTop="1" x14ac:dyDescent="0.25">
      <c r="C127" s="296" t="s">
        <v>24</v>
      </c>
      <c r="D127" s="156" t="s">
        <v>1942</v>
      </c>
      <c r="E127" s="267">
        <v>5.7237776083916003</v>
      </c>
      <c r="F127" s="267">
        <v>1.01883724131354</v>
      </c>
      <c r="G127" s="267">
        <v>27.2552244841815</v>
      </c>
      <c r="H127" s="74">
        <v>5.6179509113861901</v>
      </c>
      <c r="I127" s="267">
        <f t="shared" ref="I127:I139" si="1">G127/F127</f>
        <v>26.751303720545778</v>
      </c>
      <c r="J127" s="267">
        <f t="shared" ref="J127:J139" si="2">100/E127</f>
        <v>17.470979280080787</v>
      </c>
      <c r="K127" s="267">
        <f t="shared" ref="K127:K139" si="3">100/F127</f>
        <v>98.151103969339204</v>
      </c>
      <c r="L127" s="74">
        <v>0.98846668724512599</v>
      </c>
      <c r="M127" s="297" t="b">
        <v>0</v>
      </c>
    </row>
    <row r="128" spans="3:13" x14ac:dyDescent="0.25">
      <c r="C128" s="165" t="s">
        <v>1816</v>
      </c>
      <c r="D128" s="114" t="s">
        <v>1942</v>
      </c>
      <c r="E128" s="158">
        <v>10.918361144901599</v>
      </c>
      <c r="F128" s="158">
        <v>1.5217369194655099</v>
      </c>
      <c r="G128" s="158">
        <v>46.3743913612565</v>
      </c>
      <c r="H128" s="77">
        <v>7.1749334627016399</v>
      </c>
      <c r="I128" s="158">
        <f t="shared" si="1"/>
        <v>30.474644314698558</v>
      </c>
      <c r="J128" s="158">
        <f t="shared" si="2"/>
        <v>9.1588837072581786</v>
      </c>
      <c r="K128" s="158">
        <f t="shared" si="3"/>
        <v>65.714381192199554</v>
      </c>
      <c r="L128" s="77">
        <v>0.97825934605487397</v>
      </c>
      <c r="M128" s="298" t="b">
        <v>0</v>
      </c>
    </row>
    <row r="129" spans="2:38" x14ac:dyDescent="0.25">
      <c r="C129" s="165" t="s">
        <v>29</v>
      </c>
      <c r="D129" s="114" t="s">
        <v>1942</v>
      </c>
      <c r="E129" s="158">
        <v>20.953732583708099</v>
      </c>
      <c r="F129" s="158">
        <v>4.1198038846715299</v>
      </c>
      <c r="G129" s="158">
        <v>68.344735582821997</v>
      </c>
      <c r="H129" s="77">
        <v>5.0860995256765102</v>
      </c>
      <c r="I129" s="158">
        <f t="shared" si="1"/>
        <v>16.58931771900863</v>
      </c>
      <c r="J129" s="158">
        <f t="shared" si="2"/>
        <v>4.7724194054930233</v>
      </c>
      <c r="K129" s="158">
        <f t="shared" si="3"/>
        <v>24.273000074607424</v>
      </c>
      <c r="L129" s="77">
        <v>0.97409271788944896</v>
      </c>
      <c r="M129" s="298" t="b">
        <v>0</v>
      </c>
    </row>
    <row r="130" spans="2:38" x14ac:dyDescent="0.25">
      <c r="C130" s="165" t="s">
        <v>20</v>
      </c>
      <c r="D130" s="114" t="s">
        <v>1942</v>
      </c>
      <c r="E130" s="158">
        <v>34.036127098209597</v>
      </c>
      <c r="F130" s="158">
        <v>7.8760017081435896</v>
      </c>
      <c r="G130" s="158">
        <v>111.384925701288</v>
      </c>
      <c r="H130" s="77">
        <v>4.3214981864487303</v>
      </c>
      <c r="I130" s="158">
        <f t="shared" si="1"/>
        <v>14.142318631815272</v>
      </c>
      <c r="J130" s="158">
        <f t="shared" si="2"/>
        <v>2.9380546062557249</v>
      </c>
      <c r="K130" s="158">
        <f t="shared" si="3"/>
        <v>12.696797652621443</v>
      </c>
      <c r="L130" s="77">
        <v>0.95939937504935702</v>
      </c>
      <c r="M130" s="298" t="b">
        <v>0</v>
      </c>
    </row>
    <row r="131" spans="2:38" x14ac:dyDescent="0.25">
      <c r="C131" s="165" t="s">
        <v>27</v>
      </c>
      <c r="D131" s="114" t="s">
        <v>1942</v>
      </c>
      <c r="E131" s="158">
        <v>36.605216279748397</v>
      </c>
      <c r="F131" s="158">
        <v>8.3237146464439409</v>
      </c>
      <c r="G131" s="158">
        <v>129.69675650118199</v>
      </c>
      <c r="H131" s="77">
        <v>4.3977019677611002</v>
      </c>
      <c r="I131" s="158">
        <f t="shared" si="1"/>
        <v>15.581595718996814</v>
      </c>
      <c r="J131" s="158">
        <f t="shared" si="2"/>
        <v>2.731851090177122</v>
      </c>
      <c r="K131" s="158">
        <f t="shared" si="3"/>
        <v>12.013866914902232</v>
      </c>
      <c r="L131" s="77">
        <v>0.95656079465213195</v>
      </c>
      <c r="M131" s="298" t="b">
        <v>0</v>
      </c>
    </row>
    <row r="132" spans="2:38" x14ac:dyDescent="0.25">
      <c r="C132" s="165" t="s">
        <v>21</v>
      </c>
      <c r="D132" s="114" t="s">
        <v>1942</v>
      </c>
      <c r="E132" s="158">
        <v>52.910172727272702</v>
      </c>
      <c r="F132" s="158">
        <v>17.8316924132588</v>
      </c>
      <c r="G132" s="158">
        <v>136.510531791907</v>
      </c>
      <c r="H132" s="77">
        <v>2.9671985979261901</v>
      </c>
      <c r="I132" s="158">
        <f t="shared" si="1"/>
        <v>7.6555005900844417</v>
      </c>
      <c r="J132" s="158">
        <f t="shared" si="2"/>
        <v>1.889995720018784</v>
      </c>
      <c r="K132" s="158">
        <f t="shared" si="3"/>
        <v>5.6079926505262474</v>
      </c>
      <c r="L132" s="77">
        <v>0.99043258423980596</v>
      </c>
      <c r="M132" s="298" t="b">
        <v>0</v>
      </c>
    </row>
    <row r="133" spans="2:38" ht="16.5" thickBot="1" x14ac:dyDescent="0.3">
      <c r="C133" s="225" t="s">
        <v>30</v>
      </c>
      <c r="D133" s="226" t="s">
        <v>1942</v>
      </c>
      <c r="E133" s="299">
        <v>95.792587603927203</v>
      </c>
      <c r="F133" s="299">
        <v>27.7484647906657</v>
      </c>
      <c r="G133" s="299">
        <v>311.27770184709198</v>
      </c>
      <c r="H133" s="227">
        <v>3.4521761231327899</v>
      </c>
      <c r="I133" s="299">
        <f t="shared" si="1"/>
        <v>11.217835083683715</v>
      </c>
      <c r="J133" s="299">
        <f t="shared" si="2"/>
        <v>1.0439221081851255</v>
      </c>
      <c r="K133" s="299">
        <f t="shared" si="3"/>
        <v>3.6038029762871413</v>
      </c>
      <c r="L133" s="227">
        <v>0.98952335348882503</v>
      </c>
      <c r="M133" s="300" t="b">
        <v>0</v>
      </c>
    </row>
    <row r="134" spans="2:38" ht="16.5" thickTop="1" x14ac:dyDescent="0.25">
      <c r="C134" s="301" t="s">
        <v>32</v>
      </c>
      <c r="D134" s="156" t="s">
        <v>1955</v>
      </c>
      <c r="E134" s="267">
        <v>14.8882471514138</v>
      </c>
      <c r="F134" s="267">
        <v>1.72562202797737</v>
      </c>
      <c r="G134" s="267">
        <v>40.476028976377897</v>
      </c>
      <c r="H134" s="74">
        <v>8.6277567798926196</v>
      </c>
      <c r="I134" s="267">
        <f t="shared" si="1"/>
        <v>23.455906519587327</v>
      </c>
      <c r="J134" s="267">
        <f t="shared" si="2"/>
        <v>6.716707412430611</v>
      </c>
      <c r="K134" s="302">
        <f t="shared" si="3"/>
        <v>57.950117916153197</v>
      </c>
      <c r="L134" s="74">
        <v>0.98487787270209204</v>
      </c>
      <c r="M134" s="303" t="b">
        <v>1</v>
      </c>
    </row>
    <row r="135" spans="2:38" x14ac:dyDescent="0.25">
      <c r="C135" s="304" t="s">
        <v>48</v>
      </c>
      <c r="D135" s="114" t="s">
        <v>1956</v>
      </c>
      <c r="E135" s="158">
        <v>15.210049307173501</v>
      </c>
      <c r="F135" s="158">
        <v>0.92472622638161395</v>
      </c>
      <c r="G135" s="158">
        <v>44.909316591928203</v>
      </c>
      <c r="H135" s="77">
        <v>16.4481647359449</v>
      </c>
      <c r="I135" s="158">
        <f t="shared" si="1"/>
        <v>48.564986382677901</v>
      </c>
      <c r="J135" s="158">
        <f t="shared" si="2"/>
        <v>6.5746006459582675</v>
      </c>
      <c r="K135" s="278">
        <f t="shared" si="3"/>
        <v>108.14011449777161</v>
      </c>
      <c r="L135" s="77">
        <v>0.96336608313730299</v>
      </c>
      <c r="M135" s="298" t="b">
        <v>0</v>
      </c>
    </row>
    <row r="136" spans="2:38" x14ac:dyDescent="0.25">
      <c r="C136" s="304" t="s">
        <v>15</v>
      </c>
      <c r="D136" s="305" t="s">
        <v>1957</v>
      </c>
      <c r="E136" s="158">
        <v>88.430422444564599</v>
      </c>
      <c r="F136" s="158">
        <v>1.64616854348668</v>
      </c>
      <c r="G136" s="158">
        <v>607.520516593362</v>
      </c>
      <c r="H136" s="279">
        <v>53.718935885667797</v>
      </c>
      <c r="I136" s="278">
        <f t="shared" si="1"/>
        <v>369.05122443088271</v>
      </c>
      <c r="J136" s="158">
        <f t="shared" si="2"/>
        <v>1.1308325487497037</v>
      </c>
      <c r="K136" s="158">
        <f t="shared" si="3"/>
        <v>60.747121183711982</v>
      </c>
      <c r="L136" s="279">
        <v>0.90570359005922496</v>
      </c>
      <c r="M136" s="298" t="b">
        <v>0</v>
      </c>
    </row>
    <row r="137" spans="2:38" x14ac:dyDescent="0.25">
      <c r="C137" s="304" t="s">
        <v>22</v>
      </c>
      <c r="D137" s="305" t="s">
        <v>1943</v>
      </c>
      <c r="E137" s="158">
        <v>10.702868132048801</v>
      </c>
      <c r="F137" s="158">
        <v>0.24245878995379599</v>
      </c>
      <c r="G137" s="158">
        <v>78.2731873964741</v>
      </c>
      <c r="H137" s="279">
        <v>44.143040283622497</v>
      </c>
      <c r="I137" s="278">
        <f t="shared" si="1"/>
        <v>322.83089184512625</v>
      </c>
      <c r="J137" s="158">
        <f t="shared" si="2"/>
        <v>9.3432899262356379</v>
      </c>
      <c r="K137" s="278">
        <f t="shared" si="3"/>
        <v>412.44122359538477</v>
      </c>
      <c r="L137" s="77">
        <v>0.96800948409705201</v>
      </c>
      <c r="M137" s="306" t="b">
        <v>1</v>
      </c>
    </row>
    <row r="138" spans="2:38" x14ac:dyDescent="0.25">
      <c r="C138" s="304" t="s">
        <v>26</v>
      </c>
      <c r="D138" s="305" t="s">
        <v>1833</v>
      </c>
      <c r="E138" s="158">
        <v>13.554690674118</v>
      </c>
      <c r="F138" s="158">
        <v>0.12022523056939501</v>
      </c>
      <c r="G138" s="158">
        <v>39.898964869151399</v>
      </c>
      <c r="H138" s="279">
        <v>112.744143720265</v>
      </c>
      <c r="I138" s="278">
        <f t="shared" si="1"/>
        <v>331.86848284829352</v>
      </c>
      <c r="J138" s="158">
        <f t="shared" si="2"/>
        <v>7.3775198862298623</v>
      </c>
      <c r="K138" s="278">
        <f t="shared" si="3"/>
        <v>831.77216235222079</v>
      </c>
      <c r="L138" s="77">
        <v>0.95122939632222103</v>
      </c>
      <c r="M138" s="298" t="b">
        <v>1</v>
      </c>
    </row>
    <row r="139" spans="2:38" ht="16.5" thickBot="1" x14ac:dyDescent="0.3">
      <c r="C139" s="307" t="s">
        <v>23</v>
      </c>
      <c r="D139" s="308" t="s">
        <v>1833</v>
      </c>
      <c r="E139" s="159">
        <v>30.146655950020101</v>
      </c>
      <c r="F139" s="159">
        <v>0.32046657487034202</v>
      </c>
      <c r="G139" s="159">
        <v>84.948101342281802</v>
      </c>
      <c r="H139" s="285">
        <v>94.071139750587704</v>
      </c>
      <c r="I139" s="284">
        <f t="shared" si="1"/>
        <v>265.07632309750574</v>
      </c>
      <c r="J139" s="159">
        <f t="shared" si="2"/>
        <v>3.3171174993932726</v>
      </c>
      <c r="K139" s="284">
        <f t="shared" si="3"/>
        <v>312.04502385454435</v>
      </c>
      <c r="L139" s="79">
        <v>0.95722818591110004</v>
      </c>
      <c r="M139" s="309" t="b">
        <v>1</v>
      </c>
    </row>
    <row r="140" spans="2:38" ht="16.5" thickTop="1" x14ac:dyDescent="0.25"/>
    <row r="142" spans="2:38" x14ac:dyDescent="0.25">
      <c r="C142" s="310" t="s">
        <v>1959</v>
      </c>
    </row>
    <row r="143" spans="2:38" s="33" customFormat="1" x14ac:dyDescent="0.25">
      <c r="B143" s="33" t="s">
        <v>421</v>
      </c>
      <c r="C143" s="315" t="s">
        <v>449</v>
      </c>
      <c r="D143" s="315"/>
      <c r="E143" s="315"/>
      <c r="F143" s="314" t="s">
        <v>32</v>
      </c>
      <c r="G143" s="314"/>
      <c r="H143" s="314"/>
      <c r="I143" s="314" t="s">
        <v>24</v>
      </c>
      <c r="J143" s="314"/>
      <c r="K143" s="314"/>
      <c r="L143" s="314" t="s">
        <v>20</v>
      </c>
      <c r="M143" s="314"/>
      <c r="N143" s="314"/>
      <c r="O143" s="314" t="s">
        <v>27</v>
      </c>
      <c r="P143" s="314"/>
      <c r="Q143" s="314"/>
      <c r="R143" s="314" t="s">
        <v>21</v>
      </c>
      <c r="S143" s="314"/>
      <c r="T143" s="314"/>
      <c r="U143" s="314" t="s">
        <v>26</v>
      </c>
      <c r="V143" s="314"/>
      <c r="W143" s="314"/>
      <c r="X143" s="314" t="s">
        <v>29</v>
      </c>
      <c r="Y143" s="314"/>
      <c r="Z143" s="314"/>
      <c r="AA143" s="314" t="s">
        <v>22</v>
      </c>
      <c r="AB143" s="314"/>
      <c r="AC143" s="314"/>
      <c r="AD143" s="314" t="s">
        <v>23</v>
      </c>
      <c r="AE143" s="314"/>
      <c r="AF143" s="314"/>
      <c r="AG143" s="314" t="s">
        <v>48</v>
      </c>
      <c r="AH143" s="314"/>
      <c r="AI143" s="314"/>
      <c r="AJ143" s="314" t="s">
        <v>30</v>
      </c>
      <c r="AK143" s="314"/>
      <c r="AL143" s="314"/>
    </row>
    <row r="144" spans="2:38" s="33" customFormat="1" x14ac:dyDescent="0.25">
      <c r="C144" s="29" t="s">
        <v>1960</v>
      </c>
      <c r="D144" s="29" t="s">
        <v>1295</v>
      </c>
      <c r="E144" s="29" t="s">
        <v>1961</v>
      </c>
      <c r="F144" s="29" t="s">
        <v>1960</v>
      </c>
      <c r="G144" s="29" t="s">
        <v>1295</v>
      </c>
      <c r="H144" s="29" t="s">
        <v>1961</v>
      </c>
      <c r="I144" s="29" t="s">
        <v>1960</v>
      </c>
      <c r="J144" s="29" t="s">
        <v>1295</v>
      </c>
      <c r="K144" s="29" t="s">
        <v>1961</v>
      </c>
      <c r="L144" s="29" t="s">
        <v>1960</v>
      </c>
      <c r="M144" s="29" t="s">
        <v>1295</v>
      </c>
      <c r="N144" s="29" t="s">
        <v>1961</v>
      </c>
      <c r="O144" s="29" t="s">
        <v>1960</v>
      </c>
      <c r="P144" s="29" t="s">
        <v>1295</v>
      </c>
      <c r="Q144" s="29" t="s">
        <v>1961</v>
      </c>
      <c r="R144" s="29" t="s">
        <v>1960</v>
      </c>
      <c r="S144" s="29" t="s">
        <v>1295</v>
      </c>
      <c r="T144" s="29" t="s">
        <v>1961</v>
      </c>
      <c r="U144" s="29" t="s">
        <v>1960</v>
      </c>
      <c r="V144" s="29" t="s">
        <v>1295</v>
      </c>
      <c r="W144" s="29" t="s">
        <v>1961</v>
      </c>
      <c r="X144" s="29" t="s">
        <v>1960</v>
      </c>
      <c r="Y144" s="29" t="s">
        <v>1295</v>
      </c>
      <c r="Z144" s="29" t="s">
        <v>1961</v>
      </c>
      <c r="AA144" s="29" t="s">
        <v>1960</v>
      </c>
      <c r="AB144" s="29" t="s">
        <v>1295</v>
      </c>
      <c r="AC144" s="29" t="s">
        <v>1961</v>
      </c>
      <c r="AD144" s="29" t="s">
        <v>1960</v>
      </c>
      <c r="AE144" s="29" t="s">
        <v>1295</v>
      </c>
      <c r="AF144" s="29" t="s">
        <v>1961</v>
      </c>
      <c r="AG144" s="29" t="s">
        <v>1960</v>
      </c>
      <c r="AH144" s="29" t="s">
        <v>1295</v>
      </c>
      <c r="AI144" s="29" t="s">
        <v>1961</v>
      </c>
      <c r="AJ144" s="29" t="s">
        <v>1960</v>
      </c>
      <c r="AK144" s="29" t="s">
        <v>1295</v>
      </c>
      <c r="AL144" s="29" t="s">
        <v>1961</v>
      </c>
    </row>
    <row r="145" spans="2:38" s="33" customFormat="1" x14ac:dyDescent="0.25">
      <c r="B145" s="33">
        <v>0</v>
      </c>
      <c r="C145" s="171">
        <v>100.01768</v>
      </c>
      <c r="D145" s="171">
        <v>11.37886</v>
      </c>
      <c r="E145" s="171">
        <v>3</v>
      </c>
      <c r="F145" s="171">
        <v>100.00033000000001</v>
      </c>
      <c r="G145" s="171">
        <v>9.8624200000000002</v>
      </c>
      <c r="H145" s="171">
        <v>3</v>
      </c>
      <c r="I145" s="171">
        <v>100</v>
      </c>
      <c r="J145" s="171">
        <v>6.2038099999999998</v>
      </c>
      <c r="K145" s="171">
        <v>3</v>
      </c>
      <c r="L145" s="171">
        <v>100</v>
      </c>
      <c r="M145" s="171">
        <v>19.715260000000001</v>
      </c>
      <c r="N145" s="171">
        <v>3</v>
      </c>
      <c r="O145" s="171">
        <v>99.999669999999995</v>
      </c>
      <c r="P145" s="171">
        <v>16.534330000000001</v>
      </c>
      <c r="Q145" s="171">
        <v>3</v>
      </c>
      <c r="R145" s="171">
        <v>100</v>
      </c>
      <c r="S145" s="171">
        <v>6.0029899999999996</v>
      </c>
      <c r="T145" s="171">
        <v>3</v>
      </c>
      <c r="U145" s="171">
        <v>100</v>
      </c>
      <c r="V145" s="171">
        <v>6.6760000000000002</v>
      </c>
      <c r="W145" s="171">
        <v>3</v>
      </c>
      <c r="X145" s="171">
        <v>100</v>
      </c>
      <c r="Y145" s="171">
        <v>10.06803</v>
      </c>
      <c r="Z145" s="171">
        <v>3</v>
      </c>
      <c r="AA145" s="171">
        <v>100</v>
      </c>
      <c r="AB145" s="171">
        <v>21.141010000000001</v>
      </c>
      <c r="AC145" s="171">
        <v>3</v>
      </c>
      <c r="AD145" s="171">
        <v>99.999669999999995</v>
      </c>
      <c r="AE145" s="171">
        <v>12.546889999999999</v>
      </c>
      <c r="AF145" s="171">
        <v>3</v>
      </c>
      <c r="AG145" s="171">
        <v>100</v>
      </c>
      <c r="AH145" s="171">
        <v>3.99953</v>
      </c>
      <c r="AI145" s="171">
        <v>3</v>
      </c>
      <c r="AJ145" s="171">
        <v>100</v>
      </c>
      <c r="AK145" s="171">
        <v>13.956720000000001</v>
      </c>
      <c r="AL145" s="171">
        <v>3</v>
      </c>
    </row>
    <row r="146" spans="2:38" s="33" customFormat="1" x14ac:dyDescent="0.25">
      <c r="B146" s="33">
        <v>100</v>
      </c>
      <c r="C146" s="171">
        <v>59.208199999999998</v>
      </c>
      <c r="D146" s="171">
        <v>7.5741699999999996</v>
      </c>
      <c r="E146" s="171">
        <v>3</v>
      </c>
      <c r="F146" s="171">
        <v>30.688669999999998</v>
      </c>
      <c r="G146" s="171">
        <v>2.6275499999999998</v>
      </c>
      <c r="H146" s="171">
        <v>3</v>
      </c>
      <c r="I146" s="171">
        <v>45.487000000000002</v>
      </c>
      <c r="J146" s="171">
        <v>1.81931</v>
      </c>
      <c r="K146" s="171">
        <v>3</v>
      </c>
      <c r="L146" s="171">
        <v>51.583329999999997</v>
      </c>
      <c r="M146" s="171">
        <v>7.5816699999999999</v>
      </c>
      <c r="N146" s="171">
        <v>3</v>
      </c>
      <c r="O146" s="171">
        <v>55.940669999999997</v>
      </c>
      <c r="P146" s="171">
        <v>8.8444800000000008</v>
      </c>
      <c r="Q146" s="171">
        <v>3</v>
      </c>
      <c r="R146" s="171">
        <v>74.186329999999998</v>
      </c>
      <c r="S146" s="171">
        <v>11.7294</v>
      </c>
      <c r="T146" s="171">
        <v>3</v>
      </c>
      <c r="U146" s="171">
        <v>41.241669999999999</v>
      </c>
      <c r="V146" s="171">
        <v>5.6199300000000001</v>
      </c>
      <c r="W146" s="171">
        <v>3</v>
      </c>
      <c r="X146" s="171">
        <v>60.893000000000001</v>
      </c>
      <c r="Y146" s="171">
        <v>0</v>
      </c>
      <c r="Z146" s="171">
        <v>3</v>
      </c>
      <c r="AA146" s="171">
        <v>32.294330000000002</v>
      </c>
      <c r="AB146" s="171">
        <v>8.0683600000000002</v>
      </c>
      <c r="AC146" s="171">
        <v>3</v>
      </c>
      <c r="AD146" s="171">
        <v>57.226669999999999</v>
      </c>
      <c r="AE146" s="171">
        <v>12.683490000000001</v>
      </c>
      <c r="AF146" s="171">
        <v>3</v>
      </c>
      <c r="AG146" s="171">
        <v>60.277329999999999</v>
      </c>
      <c r="AH146" s="171">
        <v>3.6186099999999999</v>
      </c>
      <c r="AI146" s="171">
        <v>3</v>
      </c>
      <c r="AJ146" s="171">
        <v>79.829669999999993</v>
      </c>
      <c r="AK146" s="171">
        <v>16.463360000000002</v>
      </c>
      <c r="AL146" s="171">
        <v>3</v>
      </c>
    </row>
    <row r="147" spans="2:38" s="33" customFormat="1" x14ac:dyDescent="0.25">
      <c r="B147" s="33">
        <v>300</v>
      </c>
      <c r="C147" s="171">
        <v>28.101800000000001</v>
      </c>
      <c r="D147" s="171">
        <v>2.71814</v>
      </c>
      <c r="E147" s="171">
        <v>3</v>
      </c>
      <c r="F147" s="171">
        <v>16.492000000000001</v>
      </c>
      <c r="G147" s="171">
        <v>4.6442899999999998</v>
      </c>
      <c r="H147" s="171">
        <v>3</v>
      </c>
      <c r="I147" s="171">
        <v>28.717669999999998</v>
      </c>
      <c r="J147" s="171">
        <v>1.7816000000000001</v>
      </c>
      <c r="K147" s="171">
        <v>3</v>
      </c>
      <c r="L147" s="171">
        <v>37.291330000000002</v>
      </c>
      <c r="M147" s="171">
        <v>0.87133000000000005</v>
      </c>
      <c r="N147" s="171">
        <v>3</v>
      </c>
      <c r="O147" s="171">
        <v>44.441670000000002</v>
      </c>
      <c r="P147" s="171">
        <v>3.5486300000000002</v>
      </c>
      <c r="Q147" s="171">
        <v>3</v>
      </c>
      <c r="R147" s="171">
        <v>52.281329999999997</v>
      </c>
      <c r="S147" s="171">
        <v>2.3576700000000002</v>
      </c>
      <c r="T147" s="171">
        <v>3</v>
      </c>
      <c r="U147" s="171">
        <v>45.39667</v>
      </c>
      <c r="V147" s="171">
        <v>1.03633</v>
      </c>
      <c r="W147" s="171">
        <v>3</v>
      </c>
      <c r="X147" s="171">
        <v>49.53933</v>
      </c>
      <c r="Y147" s="171">
        <v>1.98129</v>
      </c>
      <c r="Z147" s="171">
        <v>3</v>
      </c>
      <c r="AA147" s="171">
        <v>33.275669999999998</v>
      </c>
      <c r="AB147" s="171">
        <v>5.5019400000000003</v>
      </c>
      <c r="AC147" s="171">
        <v>3</v>
      </c>
      <c r="AD147" s="171">
        <v>52.974670000000003</v>
      </c>
      <c r="AE147" s="171">
        <v>3.1802700000000002</v>
      </c>
      <c r="AF147" s="171">
        <v>3</v>
      </c>
      <c r="AG147" s="171">
        <v>53.58867</v>
      </c>
      <c r="AH147" s="171">
        <v>2.1432600000000002</v>
      </c>
      <c r="AI147" s="171">
        <v>3</v>
      </c>
      <c r="AJ147" s="171">
        <v>60.459000000000003</v>
      </c>
      <c r="AK147" s="171">
        <v>3.7507899999999998</v>
      </c>
      <c r="AL147" s="171">
        <v>3</v>
      </c>
    </row>
    <row r="148" spans="2:38" s="33" customFormat="1" x14ac:dyDescent="0.25">
      <c r="B148" s="33">
        <v>600</v>
      </c>
      <c r="C148" s="171">
        <v>17.179220000000001</v>
      </c>
      <c r="D148" s="171">
        <v>3.4720499999999999</v>
      </c>
      <c r="E148" s="171">
        <v>3</v>
      </c>
      <c r="F148" s="171">
        <v>11.398999999999999</v>
      </c>
      <c r="G148" s="171">
        <v>1.1629100000000001</v>
      </c>
      <c r="H148" s="171">
        <v>3</v>
      </c>
      <c r="I148" s="171">
        <v>14.872999999999999</v>
      </c>
      <c r="J148" s="171">
        <v>1.7907</v>
      </c>
      <c r="K148" s="171">
        <v>3</v>
      </c>
      <c r="L148" s="171">
        <v>19.54833</v>
      </c>
      <c r="M148" s="171">
        <v>0.78188999999999997</v>
      </c>
      <c r="N148" s="171">
        <v>3</v>
      </c>
      <c r="O148" s="171">
        <v>23.315000000000001</v>
      </c>
      <c r="P148" s="171">
        <v>2.0470000000000002</v>
      </c>
      <c r="Q148" s="171">
        <v>3</v>
      </c>
      <c r="R148" s="171">
        <v>33.138669999999998</v>
      </c>
      <c r="S148" s="171">
        <v>2.9093300000000002</v>
      </c>
      <c r="T148" s="171">
        <v>3</v>
      </c>
      <c r="U148" s="171">
        <v>28.914000000000001</v>
      </c>
      <c r="V148" s="171">
        <v>3.1800700000000002</v>
      </c>
      <c r="W148" s="171">
        <v>3</v>
      </c>
      <c r="X148" s="171">
        <v>37.224670000000003</v>
      </c>
      <c r="Y148" s="171">
        <v>7.14011</v>
      </c>
      <c r="Z148" s="171">
        <v>3</v>
      </c>
      <c r="AA148" s="171">
        <v>44.011670000000002</v>
      </c>
      <c r="AB148" s="171">
        <v>18.847069999999999</v>
      </c>
      <c r="AC148" s="171">
        <v>3</v>
      </c>
      <c r="AD148" s="171">
        <v>42.176000000000002</v>
      </c>
      <c r="AE148" s="171">
        <v>3.3944800000000002</v>
      </c>
      <c r="AF148" s="171">
        <v>3</v>
      </c>
      <c r="AG148" s="171">
        <v>46.875999999999998</v>
      </c>
      <c r="AH148" s="171">
        <v>3.7427700000000002</v>
      </c>
      <c r="AI148" s="171">
        <v>3</v>
      </c>
      <c r="AJ148" s="171">
        <v>48.11233</v>
      </c>
      <c r="AK148" s="171">
        <v>3.8415699999999999</v>
      </c>
      <c r="AL148" s="171">
        <v>3</v>
      </c>
    </row>
    <row r="149" spans="2:38" s="33" customFormat="1" x14ac:dyDescent="0.25">
      <c r="B149" s="33">
        <v>900</v>
      </c>
      <c r="C149" s="171">
        <v>7.3700954000000003</v>
      </c>
      <c r="D149" s="171">
        <v>0.78</v>
      </c>
      <c r="E149" s="171">
        <v>2</v>
      </c>
      <c r="F149" s="171">
        <v>4.5209999999999999</v>
      </c>
      <c r="G149" s="171">
        <v>0.623</v>
      </c>
      <c r="H149" s="171">
        <v>2</v>
      </c>
      <c r="I149" s="171">
        <v>8.625</v>
      </c>
      <c r="J149" s="171">
        <v>0.59699999999999998</v>
      </c>
      <c r="K149" s="171">
        <v>2</v>
      </c>
      <c r="L149" s="171">
        <v>17.031500000000001</v>
      </c>
      <c r="M149" s="171">
        <v>1.1785000000000001</v>
      </c>
      <c r="N149" s="171">
        <v>2</v>
      </c>
      <c r="O149" s="171">
        <v>21.34</v>
      </c>
      <c r="P149" s="171">
        <v>0.73899999999999999</v>
      </c>
      <c r="Q149" s="171">
        <v>2</v>
      </c>
      <c r="R149" s="171">
        <v>24.754999999999999</v>
      </c>
      <c r="S149" s="171">
        <v>2.5649999999999999</v>
      </c>
      <c r="T149" s="171">
        <v>2</v>
      </c>
      <c r="U149" s="171">
        <v>30.635000000000002</v>
      </c>
      <c r="V149" s="171">
        <v>0</v>
      </c>
      <c r="W149" s="171">
        <v>2</v>
      </c>
      <c r="X149" s="171">
        <v>31.539000000000001</v>
      </c>
      <c r="Y149" s="171">
        <v>1.093</v>
      </c>
      <c r="Z149" s="171">
        <v>2</v>
      </c>
      <c r="AA149" s="171">
        <v>33.601999999999997</v>
      </c>
      <c r="AB149" s="171">
        <v>10.154</v>
      </c>
      <c r="AC149" s="171">
        <v>2</v>
      </c>
      <c r="AD149" s="171">
        <v>39.753500000000003</v>
      </c>
      <c r="AE149" s="171">
        <v>4.1185</v>
      </c>
      <c r="AF149" s="171">
        <v>2</v>
      </c>
      <c r="AG149" s="171">
        <v>40.645000000000003</v>
      </c>
      <c r="AH149" s="171">
        <v>2.8130000000000002</v>
      </c>
      <c r="AI149" s="171">
        <v>2</v>
      </c>
      <c r="AJ149" s="171">
        <v>51.73</v>
      </c>
      <c r="AK149" s="171">
        <v>7.1260000000000003</v>
      </c>
      <c r="AL149" s="171">
        <v>2</v>
      </c>
    </row>
    <row r="151" spans="2:38" x14ac:dyDescent="0.25">
      <c r="B151" s="24" t="s">
        <v>1962</v>
      </c>
    </row>
    <row r="153" spans="2:38" x14ac:dyDescent="0.25">
      <c r="B153" s="43"/>
      <c r="C153" s="43" t="s">
        <v>1963</v>
      </c>
      <c r="D153" s="43" t="s">
        <v>1964</v>
      </c>
      <c r="E153" s="43" t="s">
        <v>1965</v>
      </c>
      <c r="F153" s="43" t="s">
        <v>1966</v>
      </c>
      <c r="G153" s="43" t="s">
        <v>1967</v>
      </c>
      <c r="H153" s="43" t="s">
        <v>449</v>
      </c>
      <c r="I153" s="311" t="s">
        <v>32</v>
      </c>
      <c r="J153" s="311" t="s">
        <v>24</v>
      </c>
      <c r="K153" s="311" t="s">
        <v>20</v>
      </c>
      <c r="L153" s="311" t="s">
        <v>27</v>
      </c>
      <c r="M153" s="311" t="s">
        <v>21</v>
      </c>
      <c r="N153" s="311" t="s">
        <v>26</v>
      </c>
      <c r="O153" s="311" t="s">
        <v>29</v>
      </c>
      <c r="P153" s="311" t="s">
        <v>22</v>
      </c>
      <c r="Q153" s="311" t="s">
        <v>23</v>
      </c>
      <c r="R153" s="311" t="s">
        <v>48</v>
      </c>
      <c r="S153" s="311" t="s">
        <v>30</v>
      </c>
    </row>
    <row r="154" spans="2:38" x14ac:dyDescent="0.25">
      <c r="B154" s="43" t="s">
        <v>1968</v>
      </c>
      <c r="C154" s="43"/>
      <c r="D154" s="43"/>
      <c r="E154" s="43"/>
      <c r="F154" s="43"/>
      <c r="G154" s="43"/>
      <c r="H154" s="43"/>
      <c r="I154" s="43"/>
      <c r="J154" s="43"/>
      <c r="K154" s="43"/>
      <c r="L154" s="43"/>
      <c r="M154" s="43"/>
      <c r="N154" s="43"/>
      <c r="O154" s="43"/>
      <c r="P154" s="43"/>
      <c r="Q154" s="43"/>
      <c r="R154" s="43"/>
      <c r="S154" s="43"/>
    </row>
    <row r="155" spans="2:38" x14ac:dyDescent="0.25">
      <c r="B155" s="43" t="s">
        <v>1263</v>
      </c>
      <c r="C155" s="43"/>
      <c r="D155" s="43"/>
      <c r="E155" s="43"/>
      <c r="F155" s="43"/>
      <c r="G155" s="43"/>
      <c r="H155" s="43"/>
      <c r="I155" s="43"/>
      <c r="J155" s="43"/>
      <c r="K155" s="43"/>
      <c r="L155" s="43"/>
      <c r="M155" s="43"/>
      <c r="N155" s="43"/>
      <c r="O155" s="43"/>
      <c r="P155" s="43"/>
      <c r="Q155" s="43"/>
      <c r="R155" s="43"/>
      <c r="S155" s="43"/>
    </row>
    <row r="156" spans="2:38" s="33" customFormat="1" x14ac:dyDescent="0.25">
      <c r="B156" s="29" t="s">
        <v>1264</v>
      </c>
      <c r="C156" s="29">
        <v>328.8</v>
      </c>
      <c r="D156" s="29">
        <v>369</v>
      </c>
      <c r="E156" s="29">
        <v>504.4</v>
      </c>
      <c r="F156" s="29">
        <v>285.60000000000002</v>
      </c>
      <c r="G156" s="29">
        <v>461.9</v>
      </c>
      <c r="H156" s="29">
        <v>42.02</v>
      </c>
      <c r="I156" s="29">
        <v>9.6839999999999993</v>
      </c>
      <c r="J156" s="29">
        <v>18.29</v>
      </c>
      <c r="K156" s="29">
        <v>20.82</v>
      </c>
      <c r="L156" s="29">
        <v>25.57</v>
      </c>
      <c r="M156" s="29">
        <v>75.900000000000006</v>
      </c>
      <c r="N156" s="29">
        <v>7.7430000000000003</v>
      </c>
      <c r="O156" s="29">
        <v>25.27</v>
      </c>
      <c r="P156" s="29">
        <v>3.7850000000000001</v>
      </c>
      <c r="Q156" s="29">
        <v>17.14</v>
      </c>
      <c r="R156" s="29">
        <v>20.28</v>
      </c>
      <c r="S156" s="29">
        <v>80.2</v>
      </c>
    </row>
    <row r="157" spans="2:38" x14ac:dyDescent="0.25">
      <c r="B157" s="43" t="s">
        <v>786</v>
      </c>
      <c r="C157" s="43" t="s">
        <v>1265</v>
      </c>
      <c r="D157" s="43" t="s">
        <v>1265</v>
      </c>
      <c r="E157" s="43" t="s">
        <v>1265</v>
      </c>
      <c r="F157" s="43" t="s">
        <v>1265</v>
      </c>
      <c r="G157" s="43" t="s">
        <v>1265</v>
      </c>
      <c r="H157" s="43" t="s">
        <v>1265</v>
      </c>
      <c r="I157" s="43" t="s">
        <v>1265</v>
      </c>
      <c r="J157" s="43" t="s">
        <v>1265</v>
      </c>
      <c r="K157" s="43" t="s">
        <v>1265</v>
      </c>
      <c r="L157" s="43" t="s">
        <v>1265</v>
      </c>
      <c r="M157" s="43" t="s">
        <v>1265</v>
      </c>
      <c r="N157" s="43" t="s">
        <v>1265</v>
      </c>
      <c r="O157" s="43" t="s">
        <v>1265</v>
      </c>
      <c r="P157" s="43" t="s">
        <v>1265</v>
      </c>
      <c r="Q157" s="43" t="s">
        <v>1265</v>
      </c>
      <c r="R157" s="43" t="s">
        <v>1265</v>
      </c>
      <c r="S157" s="43" t="s">
        <v>1265</v>
      </c>
    </row>
    <row r="158" spans="2:38" x14ac:dyDescent="0.25">
      <c r="B158" s="43" t="s">
        <v>1266</v>
      </c>
      <c r="C158" s="43">
        <v>-13.98</v>
      </c>
      <c r="D158" s="43">
        <v>-8.7390000000000008</v>
      </c>
      <c r="E158" s="43">
        <v>-63.81</v>
      </c>
      <c r="F158" s="43">
        <v>-1.863</v>
      </c>
      <c r="G158" s="43">
        <v>-0.86360000000000003</v>
      </c>
      <c r="H158" s="43">
        <v>-1.17</v>
      </c>
      <c r="I158" s="43">
        <v>-0.90539999999999998</v>
      </c>
      <c r="J158" s="43">
        <v>-0.88290000000000002</v>
      </c>
      <c r="K158" s="43">
        <v>-0.78620000000000001</v>
      </c>
      <c r="L158" s="43">
        <v>-0.75370000000000004</v>
      </c>
      <c r="M158" s="43">
        <v>-0.99450000000000005</v>
      </c>
      <c r="N158" s="43">
        <v>-0.51200000000000001</v>
      </c>
      <c r="O158" s="43">
        <v>-0.60260000000000002</v>
      </c>
      <c r="P158" s="43">
        <v>-0.43659999999999999</v>
      </c>
      <c r="Q158" s="43">
        <v>-0.47970000000000002</v>
      </c>
      <c r="R158" s="43">
        <v>-0.47239999999999999</v>
      </c>
      <c r="S158" s="43">
        <v>-0.65259999999999996</v>
      </c>
    </row>
    <row r="159" spans="2:38" x14ac:dyDescent="0.25">
      <c r="B159" s="43" t="s">
        <v>1267</v>
      </c>
      <c r="C159" s="43" t="s">
        <v>1268</v>
      </c>
      <c r="D159" s="43" t="s">
        <v>1268</v>
      </c>
      <c r="E159" s="43" t="s">
        <v>1268</v>
      </c>
      <c r="F159" s="43" t="s">
        <v>1268</v>
      </c>
      <c r="G159" s="43" t="s">
        <v>1268</v>
      </c>
      <c r="H159" s="43" t="s">
        <v>1268</v>
      </c>
      <c r="I159" s="43" t="s">
        <v>1268</v>
      </c>
      <c r="J159" s="43" t="s">
        <v>1268</v>
      </c>
      <c r="K159" s="43" t="s">
        <v>1268</v>
      </c>
      <c r="L159" s="43" t="s">
        <v>1268</v>
      </c>
      <c r="M159" s="43" t="s">
        <v>1268</v>
      </c>
      <c r="N159" s="43" t="s">
        <v>1268</v>
      </c>
      <c r="O159" s="43" t="s">
        <v>1268</v>
      </c>
      <c r="P159" s="43" t="s">
        <v>1268</v>
      </c>
      <c r="Q159" s="43" t="s">
        <v>1268</v>
      </c>
      <c r="R159" s="43" t="s">
        <v>1268</v>
      </c>
      <c r="S159" s="43" t="s">
        <v>1268</v>
      </c>
    </row>
    <row r="160" spans="2:38" x14ac:dyDescent="0.25">
      <c r="B160" s="43" t="s">
        <v>1269</v>
      </c>
      <c r="C160" s="43" t="s">
        <v>1270</v>
      </c>
      <c r="D160" s="43" t="s">
        <v>1270</v>
      </c>
      <c r="E160" s="43" t="s">
        <v>1270</v>
      </c>
      <c r="F160" s="43" t="s">
        <v>1270</v>
      </c>
      <c r="G160" s="43" t="s">
        <v>1270</v>
      </c>
      <c r="H160" s="43" t="s">
        <v>1270</v>
      </c>
      <c r="I160" s="43" t="s">
        <v>1270</v>
      </c>
      <c r="J160" s="43" t="s">
        <v>1270</v>
      </c>
      <c r="K160" s="43" t="s">
        <v>1270</v>
      </c>
      <c r="L160" s="43" t="s">
        <v>1270</v>
      </c>
      <c r="M160" s="43" t="s">
        <v>1270</v>
      </c>
      <c r="N160" s="43" t="s">
        <v>1270</v>
      </c>
      <c r="O160" s="43" t="s">
        <v>1270</v>
      </c>
      <c r="P160" s="43" t="s">
        <v>1270</v>
      </c>
      <c r="Q160" s="43" t="s">
        <v>1270</v>
      </c>
      <c r="R160" s="43" t="s">
        <v>1270</v>
      </c>
      <c r="S160" s="43" t="s">
        <v>1270</v>
      </c>
    </row>
    <row r="161" spans="2:19" x14ac:dyDescent="0.25">
      <c r="B161" s="43" t="s">
        <v>1271</v>
      </c>
      <c r="C161" s="43">
        <v>2.5169999999999999</v>
      </c>
      <c r="D161" s="43">
        <v>2.5670000000000002</v>
      </c>
      <c r="E161" s="43">
        <v>2.7029999999999998</v>
      </c>
      <c r="F161" s="43">
        <v>2.456</v>
      </c>
      <c r="G161" s="43">
        <v>2.665</v>
      </c>
      <c r="H161" s="43">
        <v>1.623</v>
      </c>
      <c r="I161" s="43">
        <v>0.98609999999999998</v>
      </c>
      <c r="J161" s="43">
        <v>1.262</v>
      </c>
      <c r="K161" s="43">
        <v>1.3180000000000001</v>
      </c>
      <c r="L161" s="43">
        <v>1.4079999999999999</v>
      </c>
      <c r="M161" s="43">
        <v>1.88</v>
      </c>
      <c r="N161" s="43">
        <v>0.88890000000000002</v>
      </c>
      <c r="O161" s="43">
        <v>1.403</v>
      </c>
      <c r="P161" s="43">
        <v>0.57799999999999996</v>
      </c>
      <c r="Q161" s="43">
        <v>1.234</v>
      </c>
      <c r="R161" s="43">
        <v>1.3069999999999999</v>
      </c>
      <c r="S161" s="43">
        <v>1.9039999999999999</v>
      </c>
    </row>
    <row r="162" spans="2:19" x14ac:dyDescent="0.25">
      <c r="B162" s="43" t="s">
        <v>1272</v>
      </c>
      <c r="C162" s="43" t="s">
        <v>1270</v>
      </c>
      <c r="D162" s="43" t="s">
        <v>1270</v>
      </c>
      <c r="E162" s="43" t="s">
        <v>1270</v>
      </c>
      <c r="F162" s="43" t="s">
        <v>1270</v>
      </c>
      <c r="G162" s="43" t="s">
        <v>1270</v>
      </c>
      <c r="H162" s="43" t="s">
        <v>1270</v>
      </c>
      <c r="I162" s="43" t="s">
        <v>1270</v>
      </c>
      <c r="J162" s="43" t="s">
        <v>1270</v>
      </c>
      <c r="K162" s="43" t="s">
        <v>1270</v>
      </c>
      <c r="L162" s="43" t="s">
        <v>1270</v>
      </c>
      <c r="M162" s="43" t="s">
        <v>1270</v>
      </c>
      <c r="N162" s="43" t="s">
        <v>1270</v>
      </c>
      <c r="O162" s="43" t="s">
        <v>1270</v>
      </c>
      <c r="P162" s="43" t="s">
        <v>1270</v>
      </c>
      <c r="Q162" s="43" t="s">
        <v>1270</v>
      </c>
      <c r="R162" s="43" t="s">
        <v>1270</v>
      </c>
      <c r="S162" s="43" t="s">
        <v>1270</v>
      </c>
    </row>
    <row r="163" spans="2:19" x14ac:dyDescent="0.25">
      <c r="B163" s="29" t="s">
        <v>1969</v>
      </c>
      <c r="C163" s="43"/>
      <c r="D163" s="43"/>
      <c r="E163" s="43"/>
      <c r="F163" s="43"/>
      <c r="G163" s="43"/>
      <c r="H163" s="43"/>
      <c r="I163" s="43"/>
      <c r="J163" s="43"/>
      <c r="K163" s="43"/>
      <c r="L163" s="43"/>
      <c r="M163" s="43"/>
      <c r="N163" s="43"/>
      <c r="O163" s="43"/>
      <c r="P163" s="43"/>
      <c r="Q163" s="43"/>
      <c r="R163" s="43"/>
      <c r="S163" s="43"/>
    </row>
    <row r="164" spans="2:19" s="33" customFormat="1" x14ac:dyDescent="0.25">
      <c r="B164" s="19" t="s">
        <v>1264</v>
      </c>
      <c r="C164" s="19"/>
      <c r="D164" s="19"/>
      <c r="E164" s="19"/>
      <c r="F164" s="19" t="s">
        <v>1970</v>
      </c>
      <c r="G164" s="19" t="s">
        <v>1971</v>
      </c>
      <c r="H164" s="19" t="s">
        <v>1972</v>
      </c>
      <c r="I164" s="19" t="s">
        <v>1973</v>
      </c>
      <c r="J164" s="19" t="s">
        <v>1974</v>
      </c>
      <c r="K164" s="19" t="s">
        <v>1975</v>
      </c>
      <c r="L164" s="19" t="s">
        <v>1976</v>
      </c>
      <c r="M164" s="19" t="s">
        <v>1977</v>
      </c>
      <c r="N164" s="19" t="s">
        <v>1978</v>
      </c>
      <c r="O164" s="19" t="s">
        <v>1979</v>
      </c>
      <c r="P164" s="19" t="s">
        <v>1980</v>
      </c>
      <c r="Q164" s="19" t="s">
        <v>1981</v>
      </c>
      <c r="R164" s="19" t="s">
        <v>1982</v>
      </c>
      <c r="S164" s="19" t="s">
        <v>1983</v>
      </c>
    </row>
    <row r="165" spans="2:19" x14ac:dyDescent="0.25">
      <c r="B165" s="43" t="s">
        <v>1266</v>
      </c>
      <c r="C165" s="43"/>
      <c r="D165" s="43"/>
      <c r="E165" s="43"/>
      <c r="F165" s="43" t="s">
        <v>1984</v>
      </c>
      <c r="G165" s="43" t="s">
        <v>1985</v>
      </c>
      <c r="H165" s="43" t="s">
        <v>1986</v>
      </c>
      <c r="I165" s="43" t="s">
        <v>1987</v>
      </c>
      <c r="J165" s="43" t="s">
        <v>1988</v>
      </c>
      <c r="K165" s="43" t="s">
        <v>1989</v>
      </c>
      <c r="L165" s="43" t="s">
        <v>1990</v>
      </c>
      <c r="M165" s="43" t="s">
        <v>1991</v>
      </c>
      <c r="N165" s="43" t="s">
        <v>1992</v>
      </c>
      <c r="O165" s="43" t="s">
        <v>1993</v>
      </c>
      <c r="P165" s="43" t="s">
        <v>1994</v>
      </c>
      <c r="Q165" s="43" t="s">
        <v>1995</v>
      </c>
      <c r="R165" s="43" t="s">
        <v>1996</v>
      </c>
      <c r="S165" s="43" t="s">
        <v>1997</v>
      </c>
    </row>
    <row r="166" spans="2:19" x14ac:dyDescent="0.25">
      <c r="B166" s="43" t="s">
        <v>1271</v>
      </c>
      <c r="C166" s="43"/>
      <c r="D166" s="43"/>
      <c r="E166" s="43"/>
      <c r="F166" s="43" t="s">
        <v>1998</v>
      </c>
      <c r="G166" s="43" t="s">
        <v>1999</v>
      </c>
      <c r="H166" s="43" t="s">
        <v>2000</v>
      </c>
      <c r="I166" s="43" t="s">
        <v>2001</v>
      </c>
      <c r="J166" s="43" t="s">
        <v>2002</v>
      </c>
      <c r="K166" s="43" t="s">
        <v>2003</v>
      </c>
      <c r="L166" s="43" t="s">
        <v>2004</v>
      </c>
      <c r="M166" s="43" t="s">
        <v>2005</v>
      </c>
      <c r="N166" s="43" t="s">
        <v>2006</v>
      </c>
      <c r="O166" s="43" t="s">
        <v>2007</v>
      </c>
      <c r="P166" s="43" t="s">
        <v>2008</v>
      </c>
      <c r="Q166" s="43" t="s">
        <v>2009</v>
      </c>
      <c r="R166" s="43" t="s">
        <v>2010</v>
      </c>
      <c r="S166" s="43" t="s">
        <v>2011</v>
      </c>
    </row>
    <row r="167" spans="2:19" x14ac:dyDescent="0.25">
      <c r="B167" s="43" t="s">
        <v>1289</v>
      </c>
      <c r="C167" s="43"/>
      <c r="D167" s="43"/>
      <c r="E167" s="43"/>
      <c r="F167" s="43"/>
      <c r="G167" s="43"/>
      <c r="H167" s="43"/>
      <c r="I167" s="43"/>
      <c r="J167" s="43"/>
      <c r="K167" s="43"/>
      <c r="L167" s="43"/>
      <c r="M167" s="43"/>
      <c r="N167" s="43"/>
      <c r="O167" s="43"/>
      <c r="P167" s="43"/>
      <c r="Q167" s="43"/>
      <c r="R167" s="43"/>
      <c r="S167" s="43"/>
    </row>
    <row r="168" spans="2:19" x14ac:dyDescent="0.25">
      <c r="B168" s="43" t="s">
        <v>1290</v>
      </c>
      <c r="C168" s="43"/>
      <c r="D168" s="43"/>
      <c r="E168" s="43"/>
      <c r="F168" s="43">
        <v>2</v>
      </c>
      <c r="G168" s="43">
        <v>5</v>
      </c>
      <c r="H168" s="43">
        <v>12</v>
      </c>
      <c r="I168" s="43">
        <v>12</v>
      </c>
      <c r="J168" s="43">
        <v>12</v>
      </c>
      <c r="K168" s="43">
        <v>12</v>
      </c>
      <c r="L168" s="43">
        <v>12</v>
      </c>
      <c r="M168" s="43">
        <v>12</v>
      </c>
      <c r="N168" s="43">
        <v>12</v>
      </c>
      <c r="O168" s="43">
        <v>12</v>
      </c>
      <c r="P168" s="43">
        <v>12</v>
      </c>
      <c r="Q168" s="43">
        <v>12</v>
      </c>
      <c r="R168" s="43">
        <v>12</v>
      </c>
      <c r="S168" s="43">
        <v>12</v>
      </c>
    </row>
    <row r="169" spans="2:19" x14ac:dyDescent="0.25">
      <c r="B169" s="43" t="s">
        <v>1291</v>
      </c>
      <c r="C169" s="43"/>
      <c r="D169" s="43"/>
      <c r="E169" s="43"/>
      <c r="F169" s="43">
        <v>1</v>
      </c>
      <c r="G169" s="43">
        <v>0.97650000000000003</v>
      </c>
      <c r="H169" s="43">
        <v>0.92520000000000002</v>
      </c>
      <c r="I169" s="43">
        <v>0.95369999999999999</v>
      </c>
      <c r="J169" s="43">
        <v>0.97660000000000002</v>
      </c>
      <c r="K169" s="43">
        <v>0.81979999999999997</v>
      </c>
      <c r="L169" s="43">
        <v>0.82450000000000001</v>
      </c>
      <c r="M169" s="43">
        <v>0.89829999999999999</v>
      </c>
      <c r="N169" s="43">
        <v>0.87790000000000001</v>
      </c>
      <c r="O169" s="43">
        <v>0.88959999999999995</v>
      </c>
      <c r="P169" s="43">
        <v>0.51270000000000004</v>
      </c>
      <c r="Q169" s="43">
        <v>0.73680000000000001</v>
      </c>
      <c r="R169" s="43">
        <v>0.92369999999999997</v>
      </c>
      <c r="S169" s="43">
        <v>0.61639999999999995</v>
      </c>
    </row>
    <row r="170" spans="2:19" x14ac:dyDescent="0.25">
      <c r="B170" s="43" t="s">
        <v>1694</v>
      </c>
      <c r="C170" s="43"/>
      <c r="D170" s="43"/>
      <c r="E170" s="43"/>
      <c r="F170" s="43">
        <v>1.077E-2</v>
      </c>
      <c r="G170" s="43">
        <v>16.7</v>
      </c>
      <c r="H170" s="43">
        <v>1266</v>
      </c>
      <c r="I170" s="43">
        <v>835.5</v>
      </c>
      <c r="J170" s="43">
        <v>360.5</v>
      </c>
      <c r="K170" s="43">
        <v>2796</v>
      </c>
      <c r="L170" s="43">
        <v>2400</v>
      </c>
      <c r="M170" s="43">
        <v>1155</v>
      </c>
      <c r="N170" s="43">
        <v>1269</v>
      </c>
      <c r="O170" s="43">
        <v>1011</v>
      </c>
      <c r="P170" s="43">
        <v>7561</v>
      </c>
      <c r="Q170" s="43">
        <v>2320</v>
      </c>
      <c r="R170" s="43">
        <v>492</v>
      </c>
      <c r="S170" s="43">
        <v>3233</v>
      </c>
    </row>
    <row r="171" spans="2:19" x14ac:dyDescent="0.25">
      <c r="B171" s="43" t="s">
        <v>1695</v>
      </c>
      <c r="C171" s="43"/>
      <c r="D171" s="43"/>
      <c r="E171" s="43"/>
      <c r="F171" s="43">
        <v>7.3400000000000007E-2</v>
      </c>
      <c r="G171" s="43">
        <v>1.8280000000000001</v>
      </c>
      <c r="H171" s="43">
        <v>10.27</v>
      </c>
      <c r="I171" s="43">
        <v>8.3439999999999994</v>
      </c>
      <c r="J171" s="43">
        <v>5.4809999999999999</v>
      </c>
      <c r="K171" s="43">
        <v>15.26</v>
      </c>
      <c r="L171" s="43">
        <v>14.14</v>
      </c>
      <c r="M171" s="43">
        <v>9.8109999999999999</v>
      </c>
      <c r="N171" s="43">
        <v>10.28</v>
      </c>
      <c r="O171" s="43">
        <v>9.1809999999999992</v>
      </c>
      <c r="P171" s="43">
        <v>25.1</v>
      </c>
      <c r="Q171" s="43">
        <v>13.91</v>
      </c>
      <c r="R171" s="43">
        <v>6.4029999999999996</v>
      </c>
      <c r="S171" s="43">
        <v>16.41</v>
      </c>
    </row>
    <row r="172" spans="2:19" x14ac:dyDescent="0.25">
      <c r="B172" s="43" t="s">
        <v>1696</v>
      </c>
      <c r="C172" s="43"/>
      <c r="D172" s="43"/>
      <c r="E172" s="43"/>
      <c r="F172" s="43"/>
      <c r="G172" s="43"/>
      <c r="H172" s="43"/>
      <c r="I172" s="43"/>
      <c r="J172" s="43"/>
      <c r="K172" s="43"/>
      <c r="L172" s="43"/>
      <c r="M172" s="43"/>
      <c r="N172" s="43"/>
      <c r="O172" s="43"/>
      <c r="P172" s="43"/>
      <c r="Q172" s="43"/>
      <c r="R172" s="43"/>
      <c r="S172" s="43"/>
    </row>
    <row r="173" spans="2:19" x14ac:dyDescent="0.25">
      <c r="B173" s="43" t="s">
        <v>786</v>
      </c>
      <c r="C173" s="43" t="s">
        <v>1697</v>
      </c>
      <c r="D173" s="43" t="s">
        <v>1697</v>
      </c>
      <c r="E173" s="43" t="s">
        <v>1697</v>
      </c>
      <c r="F173" s="43" t="s">
        <v>1697</v>
      </c>
      <c r="G173" s="43" t="s">
        <v>1697</v>
      </c>
      <c r="H173" s="43" t="s">
        <v>1697</v>
      </c>
      <c r="I173" s="43" t="s">
        <v>1697</v>
      </c>
      <c r="J173" s="43" t="s">
        <v>1697</v>
      </c>
      <c r="K173" s="43" t="s">
        <v>1697</v>
      </c>
      <c r="L173" s="43" t="s">
        <v>1697</v>
      </c>
      <c r="M173" s="43" t="s">
        <v>1697</v>
      </c>
      <c r="N173" s="43" t="s">
        <v>1697</v>
      </c>
      <c r="O173" s="43" t="s">
        <v>1697</v>
      </c>
      <c r="P173" s="43" t="s">
        <v>1697</v>
      </c>
      <c r="Q173" s="43" t="s">
        <v>1697</v>
      </c>
      <c r="R173" s="43" t="s">
        <v>1697</v>
      </c>
      <c r="S173" s="43" t="s">
        <v>1697</v>
      </c>
    </row>
    <row r="174" spans="2:19" x14ac:dyDescent="0.25">
      <c r="B174" s="43" t="s">
        <v>1267</v>
      </c>
      <c r="C174" s="43" t="s">
        <v>1698</v>
      </c>
      <c r="D174" s="43" t="s">
        <v>1698</v>
      </c>
      <c r="E174" s="43" t="s">
        <v>1698</v>
      </c>
      <c r="F174" s="43" t="s">
        <v>1698</v>
      </c>
      <c r="G174" s="43" t="s">
        <v>1698</v>
      </c>
      <c r="H174" s="43" t="s">
        <v>1698</v>
      </c>
      <c r="I174" s="43" t="s">
        <v>1698</v>
      </c>
      <c r="J174" s="43" t="s">
        <v>1698</v>
      </c>
      <c r="K174" s="43" t="s">
        <v>1698</v>
      </c>
      <c r="L174" s="43" t="s">
        <v>1698</v>
      </c>
      <c r="M174" s="43" t="s">
        <v>1698</v>
      </c>
      <c r="N174" s="43" t="s">
        <v>1698</v>
      </c>
      <c r="O174" s="43" t="s">
        <v>1698</v>
      </c>
      <c r="P174" s="43" t="s">
        <v>1698</v>
      </c>
      <c r="Q174" s="43" t="s">
        <v>1698</v>
      </c>
      <c r="R174" s="43" t="s">
        <v>1698</v>
      </c>
      <c r="S174" s="43" t="s">
        <v>1698</v>
      </c>
    </row>
    <row r="175" spans="2:19" x14ac:dyDescent="0.25">
      <c r="B175" s="43" t="s">
        <v>1269</v>
      </c>
      <c r="C175" s="43" t="s">
        <v>1699</v>
      </c>
      <c r="D175" s="43" t="s">
        <v>1699</v>
      </c>
      <c r="E175" s="43" t="s">
        <v>1699</v>
      </c>
      <c r="F175" s="43" t="s">
        <v>1699</v>
      </c>
      <c r="G175" s="43" t="s">
        <v>1699</v>
      </c>
      <c r="H175" s="43" t="s">
        <v>1699</v>
      </c>
      <c r="I175" s="43" t="s">
        <v>1699</v>
      </c>
      <c r="J175" s="43" t="s">
        <v>1699</v>
      </c>
      <c r="K175" s="43" t="s">
        <v>1699</v>
      </c>
      <c r="L175" s="43" t="s">
        <v>1699</v>
      </c>
      <c r="M175" s="43" t="s">
        <v>1699</v>
      </c>
      <c r="N175" s="43" t="s">
        <v>1699</v>
      </c>
      <c r="O175" s="43" t="s">
        <v>1699</v>
      </c>
      <c r="P175" s="43" t="s">
        <v>1699</v>
      </c>
      <c r="Q175" s="43" t="s">
        <v>1699</v>
      </c>
      <c r="R175" s="43" t="s">
        <v>1699</v>
      </c>
      <c r="S175" s="43" t="s">
        <v>1699</v>
      </c>
    </row>
    <row r="176" spans="2:19" x14ac:dyDescent="0.25">
      <c r="B176" s="43"/>
      <c r="C176" s="43"/>
      <c r="D176" s="43"/>
      <c r="E176" s="43"/>
      <c r="F176" s="43"/>
      <c r="G176" s="43"/>
      <c r="H176" s="43"/>
      <c r="I176" s="43"/>
      <c r="J176" s="43"/>
      <c r="K176" s="43"/>
      <c r="L176" s="43"/>
      <c r="M176" s="43"/>
      <c r="N176" s="43"/>
      <c r="O176" s="43"/>
      <c r="P176" s="43"/>
      <c r="Q176" s="43"/>
      <c r="R176" s="43"/>
      <c r="S176" s="43"/>
    </row>
    <row r="177" spans="2:19" x14ac:dyDescent="0.25">
      <c r="B177" s="43" t="s">
        <v>1700</v>
      </c>
      <c r="C177" s="43"/>
      <c r="D177" s="43"/>
      <c r="E177" s="43"/>
      <c r="F177" s="43"/>
      <c r="G177" s="43"/>
      <c r="H177" s="43"/>
      <c r="I177" s="43"/>
      <c r="J177" s="43"/>
      <c r="K177" s="43"/>
      <c r="L177" s="43"/>
      <c r="M177" s="43"/>
      <c r="N177" s="43"/>
      <c r="O177" s="43"/>
      <c r="P177" s="43"/>
      <c r="Q177" s="43"/>
      <c r="R177" s="43"/>
      <c r="S177" s="43"/>
    </row>
    <row r="178" spans="2:19" x14ac:dyDescent="0.25">
      <c r="B178" s="43" t="s">
        <v>1701</v>
      </c>
      <c r="C178" s="43">
        <v>22</v>
      </c>
      <c r="D178" s="43">
        <v>22</v>
      </c>
      <c r="E178" s="43">
        <v>22</v>
      </c>
      <c r="F178" s="43">
        <v>22</v>
      </c>
      <c r="G178" s="43">
        <v>22</v>
      </c>
      <c r="H178" s="43">
        <v>31</v>
      </c>
      <c r="I178" s="43">
        <v>31</v>
      </c>
      <c r="J178" s="43">
        <v>31</v>
      </c>
      <c r="K178" s="43">
        <v>31</v>
      </c>
      <c r="L178" s="43">
        <v>31</v>
      </c>
      <c r="M178" s="43">
        <v>31</v>
      </c>
      <c r="N178" s="43">
        <v>31</v>
      </c>
      <c r="O178" s="43">
        <v>31</v>
      </c>
      <c r="P178" s="43">
        <v>31</v>
      </c>
      <c r="Q178" s="43">
        <v>31</v>
      </c>
      <c r="R178" s="43">
        <v>31</v>
      </c>
      <c r="S178" s="43">
        <v>31</v>
      </c>
    </row>
    <row r="179" spans="2:19" x14ac:dyDescent="0.25">
      <c r="B179" s="43" t="s">
        <v>1702</v>
      </c>
      <c r="C179" s="43">
        <v>4</v>
      </c>
      <c r="D179" s="43">
        <v>4</v>
      </c>
      <c r="E179" s="43">
        <v>7</v>
      </c>
      <c r="F179" s="43">
        <v>4</v>
      </c>
      <c r="G179" s="43">
        <v>7</v>
      </c>
      <c r="H179" s="43">
        <v>14</v>
      </c>
      <c r="I179" s="43">
        <v>14</v>
      </c>
      <c r="J179" s="43">
        <v>14</v>
      </c>
      <c r="K179" s="43">
        <v>14</v>
      </c>
      <c r="L179" s="43">
        <v>14</v>
      </c>
      <c r="M179" s="43">
        <v>14</v>
      </c>
      <c r="N179" s="43">
        <v>14</v>
      </c>
      <c r="O179" s="43">
        <v>14</v>
      </c>
      <c r="P179" s="43">
        <v>14</v>
      </c>
      <c r="Q179" s="43">
        <v>14</v>
      </c>
      <c r="R179" s="43">
        <v>14</v>
      </c>
      <c r="S179" s="43">
        <v>14</v>
      </c>
    </row>
    <row r="181" spans="2:19" x14ac:dyDescent="0.25">
      <c r="E181" s="28" t="s">
        <v>1630</v>
      </c>
      <c r="F181" s="28" t="s">
        <v>2012</v>
      </c>
      <c r="G181" s="28" t="s">
        <v>2013</v>
      </c>
    </row>
    <row r="182" spans="2:19" x14ac:dyDescent="0.25">
      <c r="D182" t="s">
        <v>22</v>
      </c>
      <c r="E182" s="58">
        <v>3.7850000000000001</v>
      </c>
      <c r="F182" s="312">
        <v>3.7399999999999998E-3</v>
      </c>
      <c r="G182" s="58">
        <v>48.63</v>
      </c>
    </row>
    <row r="183" spans="2:19" x14ac:dyDescent="0.25">
      <c r="D183" t="s">
        <v>26</v>
      </c>
      <c r="E183" s="58">
        <v>7.7430000000000003</v>
      </c>
      <c r="F183" s="58">
        <v>1.5649999999999999</v>
      </c>
      <c r="G183" s="58">
        <v>25.69</v>
      </c>
    </row>
    <row r="184" spans="2:19" x14ac:dyDescent="0.25">
      <c r="D184" t="s">
        <v>32</v>
      </c>
      <c r="E184" s="58">
        <v>9.6839999999999993</v>
      </c>
      <c r="F184" s="58">
        <v>2.984</v>
      </c>
      <c r="G184" s="58">
        <v>27.34</v>
      </c>
    </row>
    <row r="185" spans="2:19" x14ac:dyDescent="0.25">
      <c r="D185" t="s">
        <v>23</v>
      </c>
      <c r="E185" s="58">
        <v>17.14</v>
      </c>
      <c r="F185" s="58">
        <v>1.2629999999999999</v>
      </c>
      <c r="G185" s="58">
        <v>75.86</v>
      </c>
    </row>
    <row r="186" spans="2:19" x14ac:dyDescent="0.25">
      <c r="D186" t="s">
        <v>24</v>
      </c>
      <c r="E186" s="58">
        <v>18.29</v>
      </c>
      <c r="F186" s="58">
        <v>8.7959999999999994</v>
      </c>
      <c r="G186" s="58">
        <v>31.68</v>
      </c>
    </row>
    <row r="187" spans="2:19" x14ac:dyDescent="0.25">
      <c r="D187" t="s">
        <v>48</v>
      </c>
      <c r="E187" s="58">
        <v>20.28</v>
      </c>
      <c r="F187" s="58">
        <v>7.298</v>
      </c>
      <c r="G187" s="58">
        <v>44.61</v>
      </c>
    </row>
    <row r="188" spans="2:19" x14ac:dyDescent="0.25">
      <c r="D188" t="s">
        <v>20</v>
      </c>
      <c r="E188" s="58">
        <v>20.82</v>
      </c>
      <c r="F188" s="58">
        <v>2.0459999999999998</v>
      </c>
      <c r="G188" s="58">
        <v>69.59</v>
      </c>
    </row>
    <row r="189" spans="2:19" x14ac:dyDescent="0.25">
      <c r="D189" t="s">
        <v>29</v>
      </c>
      <c r="E189" s="58">
        <v>25.27</v>
      </c>
      <c r="F189" s="58">
        <v>6.2629999999999999</v>
      </c>
      <c r="G189" s="58">
        <v>63.97</v>
      </c>
    </row>
    <row r="190" spans="2:19" x14ac:dyDescent="0.25">
      <c r="D190" t="s">
        <v>27</v>
      </c>
      <c r="E190" s="58">
        <v>25.57</v>
      </c>
      <c r="F190" s="58">
        <v>2.976</v>
      </c>
      <c r="G190" s="58">
        <v>79.03</v>
      </c>
    </row>
    <row r="191" spans="2:19" x14ac:dyDescent="0.25">
      <c r="D191" t="s">
        <v>449</v>
      </c>
      <c r="E191" s="58">
        <v>42.02</v>
      </c>
      <c r="F191" s="58">
        <v>14.49</v>
      </c>
      <c r="G191" s="58">
        <v>74.599999999999994</v>
      </c>
    </row>
    <row r="192" spans="2:19" x14ac:dyDescent="0.25">
      <c r="D192" t="s">
        <v>21</v>
      </c>
      <c r="E192" s="58">
        <v>75.900000000000006</v>
      </c>
      <c r="F192" s="58">
        <v>29.72</v>
      </c>
      <c r="G192" s="58">
        <v>134.19999999999999</v>
      </c>
    </row>
    <row r="193" spans="4:7" x14ac:dyDescent="0.25">
      <c r="D193" t="s">
        <v>30</v>
      </c>
      <c r="E193" s="58">
        <v>80.2</v>
      </c>
      <c r="F193" s="58">
        <v>4.4249999999999998</v>
      </c>
      <c r="G193" s="58">
        <v>240.4</v>
      </c>
    </row>
  </sheetData>
  <sortState xmlns:xlrd2="http://schemas.microsoft.com/office/spreadsheetml/2017/richdata2" ref="D182:G193">
    <sortCondition ref="E182:E193"/>
  </sortState>
  <mergeCells count="17">
    <mergeCell ref="D5:F5"/>
    <mergeCell ref="G5:I5"/>
    <mergeCell ref="J5:L5"/>
    <mergeCell ref="M5:O5"/>
    <mergeCell ref="P5:R5"/>
    <mergeCell ref="C143:E143"/>
    <mergeCell ref="F143:H143"/>
    <mergeCell ref="I143:K143"/>
    <mergeCell ref="L143:N143"/>
    <mergeCell ref="O143:Q143"/>
    <mergeCell ref="AG143:AI143"/>
    <mergeCell ref="AJ143:AL143"/>
    <mergeCell ref="R143:T143"/>
    <mergeCell ref="U143:W143"/>
    <mergeCell ref="X143:Z143"/>
    <mergeCell ref="AA143:AC143"/>
    <mergeCell ref="AD143:AF14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3B51-E6C2-46AD-A2F4-C3118F8D8DBA}">
  <dimension ref="C4:CW533"/>
  <sheetViews>
    <sheetView topLeftCell="A511" workbookViewId="0">
      <selection activeCell="A534" sqref="A534:XFD724"/>
    </sheetView>
  </sheetViews>
  <sheetFormatPr defaultRowHeight="15.75" x14ac:dyDescent="0.25"/>
  <sheetData>
    <row r="4" spans="4:101" x14ac:dyDescent="0.25">
      <c r="D4" t="s">
        <v>0</v>
      </c>
    </row>
    <row r="5" spans="4:101" x14ac:dyDescent="0.25">
      <c r="D5" t="s">
        <v>1</v>
      </c>
    </row>
    <row r="6" spans="4:101" x14ac:dyDescent="0.25">
      <c r="D6" t="s">
        <v>2</v>
      </c>
      <c r="E6" t="s">
        <v>3</v>
      </c>
      <c r="F6" t="s">
        <v>4</v>
      </c>
      <c r="G6" t="s">
        <v>5</v>
      </c>
      <c r="H6" t="s">
        <v>6</v>
      </c>
      <c r="I6" t="s">
        <v>7</v>
      </c>
      <c r="J6" t="s">
        <v>8</v>
      </c>
      <c r="K6" t="s">
        <v>9</v>
      </c>
      <c r="L6" t="s">
        <v>10</v>
      </c>
      <c r="M6" t="s">
        <v>11</v>
      </c>
      <c r="N6" t="s">
        <v>12</v>
      </c>
      <c r="O6" t="s">
        <v>13</v>
      </c>
      <c r="P6" t="s">
        <v>14</v>
      </c>
      <c r="Q6" t="s">
        <v>15</v>
      </c>
      <c r="R6" t="s">
        <v>16</v>
      </c>
    </row>
    <row r="7" spans="4:101" x14ac:dyDescent="0.25">
      <c r="D7" t="s">
        <v>17</v>
      </c>
      <c r="E7" t="s">
        <v>18</v>
      </c>
      <c r="F7" t="s">
        <v>19</v>
      </c>
      <c r="G7" t="s">
        <v>20</v>
      </c>
      <c r="H7" t="s">
        <v>21</v>
      </c>
      <c r="I7" t="s">
        <v>22</v>
      </c>
      <c r="J7" t="s">
        <v>23</v>
      </c>
      <c r="K7" t="s">
        <v>24</v>
      </c>
      <c r="L7" t="s">
        <v>25</v>
      </c>
      <c r="M7" t="s">
        <v>26</v>
      </c>
      <c r="N7" t="s">
        <v>27</v>
      </c>
      <c r="O7" t="s">
        <v>28</v>
      </c>
      <c r="P7" t="s">
        <v>29</v>
      </c>
      <c r="Q7" t="s">
        <v>30</v>
      </c>
    </row>
    <row r="8" spans="4:101" x14ac:dyDescent="0.25">
      <c r="D8" t="s">
        <v>31</v>
      </c>
      <c r="E8" t="s">
        <v>32</v>
      </c>
      <c r="F8" t="s">
        <v>33</v>
      </c>
      <c r="G8" t="s">
        <v>34</v>
      </c>
      <c r="H8" t="s">
        <v>35</v>
      </c>
      <c r="I8" t="s">
        <v>36</v>
      </c>
      <c r="J8" t="s">
        <v>37</v>
      </c>
      <c r="K8" t="s">
        <v>38</v>
      </c>
      <c r="L8" t="s">
        <v>39</v>
      </c>
      <c r="M8" t="s">
        <v>40</v>
      </c>
      <c r="N8" t="s">
        <v>41</v>
      </c>
      <c r="O8" t="s">
        <v>42</v>
      </c>
      <c r="P8" t="s">
        <v>43</v>
      </c>
      <c r="Q8" t="s">
        <v>44</v>
      </c>
      <c r="R8" t="s">
        <v>45</v>
      </c>
    </row>
    <row r="9" spans="4:101" x14ac:dyDescent="0.25">
      <c r="D9" t="s">
        <v>46</v>
      </c>
      <c r="E9" t="s">
        <v>47</v>
      </c>
      <c r="F9" t="s">
        <v>48</v>
      </c>
      <c r="G9" t="s">
        <v>49</v>
      </c>
      <c r="H9" t="s">
        <v>50</v>
      </c>
      <c r="I9" t="s">
        <v>51</v>
      </c>
      <c r="J9" t="s">
        <v>52</v>
      </c>
      <c r="K9" t="s">
        <v>53</v>
      </c>
      <c r="L9" t="s">
        <v>54</v>
      </c>
      <c r="M9" t="s">
        <v>55</v>
      </c>
      <c r="N9" t="s">
        <v>56</v>
      </c>
      <c r="O9" t="s">
        <v>57</v>
      </c>
      <c r="P9" t="s">
        <v>58</v>
      </c>
      <c r="Q9" t="s">
        <v>59</v>
      </c>
    </row>
    <row r="10" spans="4:101" x14ac:dyDescent="0.25">
      <c r="D10" t="s">
        <v>60</v>
      </c>
      <c r="E10" t="s">
        <v>61</v>
      </c>
      <c r="F10" t="s">
        <v>62</v>
      </c>
      <c r="G10" t="s">
        <v>63</v>
      </c>
      <c r="H10" t="s">
        <v>64</v>
      </c>
      <c r="I10" t="s">
        <v>65</v>
      </c>
      <c r="J10" t="s">
        <v>66</v>
      </c>
      <c r="K10" t="s">
        <v>67</v>
      </c>
      <c r="L10" t="s">
        <v>68</v>
      </c>
      <c r="M10" t="s">
        <v>69</v>
      </c>
      <c r="N10" t="s">
        <v>70</v>
      </c>
      <c r="O10" t="s">
        <v>71</v>
      </c>
      <c r="P10" t="s">
        <v>72</v>
      </c>
      <c r="Q10" t="s">
        <v>73</v>
      </c>
    </row>
    <row r="11" spans="4:101" x14ac:dyDescent="0.25">
      <c r="D11" t="s">
        <v>74</v>
      </c>
      <c r="E11" t="s">
        <v>75</v>
      </c>
      <c r="F11" t="s">
        <v>76</v>
      </c>
      <c r="G11" t="s">
        <v>77</v>
      </c>
      <c r="H11" t="s">
        <v>78</v>
      </c>
      <c r="I11" t="s">
        <v>79</v>
      </c>
      <c r="J11" t="s">
        <v>80</v>
      </c>
      <c r="K11" t="s">
        <v>81</v>
      </c>
      <c r="L11" t="s">
        <v>82</v>
      </c>
      <c r="M11" t="s">
        <v>83</v>
      </c>
      <c r="N11" t="s">
        <v>84</v>
      </c>
      <c r="O11" t="s">
        <v>85</v>
      </c>
      <c r="P11" t="s">
        <v>86</v>
      </c>
    </row>
    <row r="12" spans="4:101" x14ac:dyDescent="0.25">
      <c r="D12" t="s">
        <v>87</v>
      </c>
      <c r="E12" t="s">
        <v>88</v>
      </c>
      <c r="F12" t="s">
        <v>89</v>
      </c>
      <c r="G12" t="s">
        <v>90</v>
      </c>
      <c r="H12" t="s">
        <v>91</v>
      </c>
      <c r="I12" t="s">
        <v>92</v>
      </c>
      <c r="J12" t="s">
        <v>93</v>
      </c>
      <c r="K12" t="s">
        <v>94</v>
      </c>
      <c r="L12" t="s">
        <v>95</v>
      </c>
      <c r="M12" t="s">
        <v>96</v>
      </c>
      <c r="N12" t="s">
        <v>97</v>
      </c>
      <c r="O12" t="s">
        <v>98</v>
      </c>
    </row>
    <row r="13" spans="4:101" x14ac:dyDescent="0.25">
      <c r="D13" t="s">
        <v>99</v>
      </c>
    </row>
    <row r="14" spans="4:101" x14ac:dyDescent="0.25">
      <c r="D14" t="s">
        <v>100</v>
      </c>
    </row>
    <row r="15" spans="4:101" x14ac:dyDescent="0.25">
      <c r="D15" t="s">
        <v>101</v>
      </c>
    </row>
    <row r="16" spans="4:101" x14ac:dyDescent="0.25">
      <c r="D16">
        <v>2188</v>
      </c>
      <c r="E16" t="s">
        <v>102</v>
      </c>
      <c r="F16">
        <v>23.8</v>
      </c>
      <c r="G16">
        <v>24.1</v>
      </c>
      <c r="H16">
        <v>26.9</v>
      </c>
      <c r="I16">
        <v>25.3</v>
      </c>
      <c r="J16">
        <v>26.8</v>
      </c>
      <c r="K16">
        <v>30.4</v>
      </c>
      <c r="L16">
        <v>27</v>
      </c>
      <c r="M16">
        <v>26</v>
      </c>
      <c r="N16">
        <v>29.2</v>
      </c>
      <c r="O16">
        <v>30.9</v>
      </c>
      <c r="P16">
        <v>26</v>
      </c>
      <c r="Q16">
        <v>26.3</v>
      </c>
      <c r="R16">
        <v>27.7</v>
      </c>
      <c r="S16">
        <v>27.2</v>
      </c>
      <c r="T16">
        <v>27</v>
      </c>
      <c r="U16">
        <v>27.9</v>
      </c>
      <c r="V16">
        <v>29.2</v>
      </c>
      <c r="W16">
        <v>22.6</v>
      </c>
      <c r="X16">
        <v>21.4</v>
      </c>
      <c r="Y16">
        <v>31.1</v>
      </c>
      <c r="Z16">
        <v>23.7</v>
      </c>
      <c r="AA16">
        <v>21.3</v>
      </c>
      <c r="AB16">
        <v>25</v>
      </c>
      <c r="AC16">
        <v>25</v>
      </c>
      <c r="AD16">
        <v>22.5</v>
      </c>
      <c r="AE16">
        <v>25.7</v>
      </c>
      <c r="AF16">
        <v>20.2</v>
      </c>
      <c r="AG16">
        <v>24</v>
      </c>
      <c r="AH16">
        <v>27.3</v>
      </c>
      <c r="AI16">
        <v>28.2</v>
      </c>
      <c r="AJ16">
        <v>27.8</v>
      </c>
      <c r="AK16">
        <v>28.3</v>
      </c>
      <c r="AL16">
        <v>27.4</v>
      </c>
      <c r="AM16">
        <v>26.6</v>
      </c>
      <c r="AN16">
        <v>27.7</v>
      </c>
      <c r="AO16">
        <v>23.9</v>
      </c>
      <c r="AP16">
        <v>33</v>
      </c>
      <c r="AQ16">
        <v>27</v>
      </c>
      <c r="AR16">
        <v>25.8</v>
      </c>
      <c r="AS16">
        <v>27.8</v>
      </c>
      <c r="AT16">
        <v>32.9</v>
      </c>
      <c r="AU16">
        <v>31.6</v>
      </c>
      <c r="AV16">
        <v>28.5</v>
      </c>
      <c r="AW16">
        <v>32.1</v>
      </c>
      <c r="AX16">
        <v>24.6</v>
      </c>
      <c r="AY16">
        <v>22.1</v>
      </c>
      <c r="AZ16">
        <v>27.4</v>
      </c>
      <c r="BA16">
        <v>26.9</v>
      </c>
      <c r="BB16">
        <v>23.6</v>
      </c>
      <c r="BC16">
        <v>29.1</v>
      </c>
      <c r="BD16">
        <v>26.3</v>
      </c>
      <c r="BE16">
        <v>33</v>
      </c>
      <c r="BF16">
        <v>26.8</v>
      </c>
      <c r="BG16">
        <v>26.6</v>
      </c>
      <c r="BH16">
        <v>27.6</v>
      </c>
      <c r="BI16">
        <v>28.4</v>
      </c>
      <c r="BJ16">
        <v>27.2</v>
      </c>
      <c r="BK16">
        <v>26.9</v>
      </c>
      <c r="BL16">
        <v>27.5</v>
      </c>
      <c r="BM16">
        <v>25.2</v>
      </c>
      <c r="BN16">
        <v>26.3</v>
      </c>
      <c r="BO16">
        <v>29.6</v>
      </c>
      <c r="BP16">
        <v>31.8</v>
      </c>
      <c r="BQ16">
        <v>30.8</v>
      </c>
      <c r="BR16">
        <v>24.9</v>
      </c>
      <c r="BS16">
        <v>28.9</v>
      </c>
      <c r="BT16">
        <v>27.4</v>
      </c>
      <c r="BU16">
        <v>30</v>
      </c>
      <c r="BV16">
        <v>31.6</v>
      </c>
      <c r="BW16">
        <v>28.5</v>
      </c>
      <c r="BX16">
        <v>28.6</v>
      </c>
      <c r="BY16">
        <v>29.2</v>
      </c>
      <c r="BZ16">
        <v>25.9</v>
      </c>
      <c r="CA16">
        <v>32.9</v>
      </c>
      <c r="CB16">
        <v>27.5</v>
      </c>
      <c r="CC16">
        <v>28.2</v>
      </c>
      <c r="CD16">
        <v>25.8</v>
      </c>
      <c r="CE16">
        <v>26.8</v>
      </c>
      <c r="CF16">
        <v>32.9</v>
      </c>
      <c r="CG16">
        <v>25.9</v>
      </c>
      <c r="CH16">
        <v>28.5</v>
      </c>
      <c r="CI16">
        <v>26.7</v>
      </c>
      <c r="CJ16">
        <v>25.9</v>
      </c>
      <c r="CK16">
        <v>32.200000000000003</v>
      </c>
      <c r="CL16">
        <v>33.4</v>
      </c>
      <c r="CM16">
        <v>29.9</v>
      </c>
      <c r="CN16">
        <v>32.299999999999997</v>
      </c>
      <c r="CO16">
        <v>23.1</v>
      </c>
      <c r="CP16">
        <v>26.9</v>
      </c>
      <c r="CQ16">
        <v>18.899999999999999</v>
      </c>
      <c r="CR16">
        <v>23.4</v>
      </c>
      <c r="CS16">
        <v>25.5</v>
      </c>
      <c r="CT16">
        <v>23.8</v>
      </c>
      <c r="CU16">
        <v>35.1</v>
      </c>
      <c r="CV16">
        <v>24.3</v>
      </c>
      <c r="CW16">
        <v>19.7</v>
      </c>
    </row>
    <row r="17" spans="4:101" x14ac:dyDescent="0.25">
      <c r="D17">
        <v>2189</v>
      </c>
      <c r="E17" t="s">
        <v>102</v>
      </c>
      <c r="F17">
        <v>24.5</v>
      </c>
      <c r="G17">
        <v>24.7</v>
      </c>
      <c r="H17">
        <v>27.2</v>
      </c>
      <c r="I17">
        <v>25.9</v>
      </c>
      <c r="J17">
        <v>27.2</v>
      </c>
      <c r="K17">
        <v>30.3</v>
      </c>
      <c r="L17">
        <v>27.8</v>
      </c>
      <c r="M17">
        <v>26.7</v>
      </c>
      <c r="N17">
        <v>32.6</v>
      </c>
      <c r="O17">
        <v>32.299999999999997</v>
      </c>
      <c r="P17">
        <v>26.9</v>
      </c>
      <c r="Q17">
        <v>26.8</v>
      </c>
      <c r="R17">
        <v>28.3</v>
      </c>
      <c r="S17">
        <v>30.2</v>
      </c>
      <c r="T17">
        <v>28.3</v>
      </c>
      <c r="U17">
        <v>28.4</v>
      </c>
      <c r="V17">
        <v>28.6</v>
      </c>
      <c r="W17">
        <v>23.1</v>
      </c>
      <c r="X17">
        <v>21.6</v>
      </c>
      <c r="Y17">
        <v>31.9</v>
      </c>
      <c r="Z17">
        <v>24.3</v>
      </c>
      <c r="AA17">
        <v>21.2</v>
      </c>
      <c r="AB17">
        <v>25.6</v>
      </c>
      <c r="AC17">
        <v>25.3</v>
      </c>
      <c r="AD17">
        <v>23.3</v>
      </c>
      <c r="AE17">
        <v>26.2</v>
      </c>
      <c r="AF17">
        <v>19.8</v>
      </c>
      <c r="AG17">
        <v>24.7</v>
      </c>
      <c r="AH17">
        <v>27.9</v>
      </c>
      <c r="AI17">
        <v>28.5</v>
      </c>
      <c r="AJ17">
        <v>29.2</v>
      </c>
      <c r="AK17">
        <v>29.8</v>
      </c>
      <c r="AL17">
        <v>27.9</v>
      </c>
      <c r="AM17">
        <v>30</v>
      </c>
      <c r="AN17">
        <v>27.8</v>
      </c>
      <c r="AO17">
        <v>24.3</v>
      </c>
      <c r="AP17">
        <v>34.6</v>
      </c>
      <c r="AQ17">
        <v>27.9</v>
      </c>
      <c r="AR17">
        <v>26.1</v>
      </c>
      <c r="AS17">
        <v>28.2</v>
      </c>
      <c r="AT17">
        <v>34.700000000000003</v>
      </c>
      <c r="AU17">
        <v>32.9</v>
      </c>
      <c r="AV17">
        <v>29.2</v>
      </c>
      <c r="AW17">
        <v>31.9</v>
      </c>
      <c r="AX17">
        <v>25.5</v>
      </c>
      <c r="AY17">
        <v>22</v>
      </c>
      <c r="AZ17">
        <v>27.8</v>
      </c>
      <c r="BA17">
        <v>27.6</v>
      </c>
      <c r="BB17">
        <v>24.2</v>
      </c>
      <c r="BC17">
        <v>30.2</v>
      </c>
      <c r="BD17">
        <v>28.9</v>
      </c>
      <c r="BE17">
        <v>33.799999999999997</v>
      </c>
      <c r="BF17">
        <v>27.3</v>
      </c>
      <c r="BG17">
        <v>27.4</v>
      </c>
      <c r="BH17">
        <v>28.2</v>
      </c>
      <c r="BI17">
        <v>28.7</v>
      </c>
      <c r="BJ17">
        <v>27.9</v>
      </c>
      <c r="BK17">
        <v>28</v>
      </c>
      <c r="BL17">
        <v>27.3</v>
      </c>
      <c r="BM17">
        <v>25.9</v>
      </c>
      <c r="BN17">
        <v>26.8</v>
      </c>
      <c r="BO17">
        <v>29.9</v>
      </c>
      <c r="BP17">
        <v>32.5</v>
      </c>
      <c r="BQ17">
        <v>31.2</v>
      </c>
      <c r="BR17">
        <v>25.3</v>
      </c>
      <c r="BS17">
        <v>29.4</v>
      </c>
      <c r="BT17">
        <v>27.7</v>
      </c>
      <c r="BU17">
        <v>30.9</v>
      </c>
      <c r="BV17">
        <v>33.6</v>
      </c>
      <c r="BW17">
        <v>29.3</v>
      </c>
      <c r="BX17">
        <v>28.6</v>
      </c>
      <c r="BY17">
        <v>30.2</v>
      </c>
      <c r="BZ17">
        <v>26.3</v>
      </c>
      <c r="CA17">
        <v>37</v>
      </c>
      <c r="CB17">
        <v>28.6</v>
      </c>
      <c r="CC17">
        <v>28.5</v>
      </c>
      <c r="CD17">
        <v>26.4</v>
      </c>
      <c r="CE17">
        <v>27</v>
      </c>
      <c r="CF17">
        <v>33.1</v>
      </c>
      <c r="CG17">
        <v>27</v>
      </c>
      <c r="CH17">
        <v>29.1</v>
      </c>
      <c r="CI17">
        <v>27.6</v>
      </c>
      <c r="CJ17">
        <v>26.3</v>
      </c>
      <c r="CK17">
        <v>35.1</v>
      </c>
      <c r="CL17">
        <v>26.3</v>
      </c>
      <c r="CM17">
        <v>23.9</v>
      </c>
      <c r="CN17">
        <v>32.700000000000003</v>
      </c>
      <c r="CO17">
        <v>23.8</v>
      </c>
      <c r="CP17">
        <v>27.4</v>
      </c>
      <c r="CQ17">
        <v>19.399999999999999</v>
      </c>
      <c r="CR17">
        <v>23.3</v>
      </c>
      <c r="CS17">
        <v>26</v>
      </c>
      <c r="CT17">
        <v>24</v>
      </c>
      <c r="CU17" t="s">
        <v>103</v>
      </c>
      <c r="CV17">
        <v>22.5</v>
      </c>
      <c r="CW17">
        <v>19.8</v>
      </c>
    </row>
    <row r="18" spans="4:101" x14ac:dyDescent="0.25">
      <c r="D18">
        <v>2190</v>
      </c>
      <c r="E18" t="s">
        <v>102</v>
      </c>
      <c r="F18">
        <v>23.9</v>
      </c>
      <c r="G18">
        <v>23.8</v>
      </c>
      <c r="H18">
        <v>26.7</v>
      </c>
      <c r="I18">
        <v>25.1</v>
      </c>
      <c r="J18">
        <v>26.7</v>
      </c>
      <c r="K18">
        <v>30.6</v>
      </c>
      <c r="L18">
        <v>27.3</v>
      </c>
      <c r="M18">
        <v>26.1</v>
      </c>
      <c r="N18">
        <v>30.4</v>
      </c>
      <c r="O18">
        <v>31.6</v>
      </c>
      <c r="P18">
        <v>26.3</v>
      </c>
      <c r="Q18">
        <v>27</v>
      </c>
      <c r="R18">
        <v>27.9</v>
      </c>
      <c r="S18">
        <v>28.1</v>
      </c>
      <c r="T18">
        <v>27.1</v>
      </c>
      <c r="U18">
        <v>27.6</v>
      </c>
      <c r="V18">
        <v>29.1</v>
      </c>
      <c r="W18">
        <v>22.1</v>
      </c>
      <c r="X18">
        <v>21.3</v>
      </c>
      <c r="Y18">
        <v>32</v>
      </c>
      <c r="Z18">
        <v>24.1</v>
      </c>
      <c r="AA18">
        <v>21</v>
      </c>
      <c r="AB18">
        <v>25</v>
      </c>
      <c r="AC18">
        <v>25</v>
      </c>
      <c r="AD18">
        <v>22.5</v>
      </c>
      <c r="AE18">
        <v>25.7</v>
      </c>
      <c r="AF18">
        <v>19.7</v>
      </c>
      <c r="AG18">
        <v>24.1</v>
      </c>
      <c r="AH18">
        <v>27.2</v>
      </c>
      <c r="AI18">
        <v>28</v>
      </c>
      <c r="AJ18">
        <v>28.1</v>
      </c>
      <c r="AK18">
        <v>28.7</v>
      </c>
      <c r="AL18">
        <v>27.5</v>
      </c>
      <c r="AM18">
        <v>28</v>
      </c>
      <c r="AN18">
        <v>27.5</v>
      </c>
      <c r="AO18">
        <v>23.8</v>
      </c>
      <c r="AP18">
        <v>34.299999999999997</v>
      </c>
      <c r="AQ18">
        <v>26.7</v>
      </c>
      <c r="AR18">
        <v>25.7</v>
      </c>
      <c r="AS18">
        <v>27.8</v>
      </c>
      <c r="AT18">
        <v>34</v>
      </c>
      <c r="AU18">
        <v>33.5</v>
      </c>
      <c r="AV18">
        <v>29</v>
      </c>
      <c r="AW18">
        <v>31.7</v>
      </c>
      <c r="AX18">
        <v>24.8</v>
      </c>
      <c r="AY18">
        <v>22.2</v>
      </c>
      <c r="AZ18">
        <v>27.1</v>
      </c>
      <c r="BA18">
        <v>27.2</v>
      </c>
      <c r="BB18">
        <v>23.6</v>
      </c>
      <c r="BC18">
        <v>29.4</v>
      </c>
      <c r="BD18">
        <v>26.1</v>
      </c>
      <c r="BE18">
        <v>33.6</v>
      </c>
      <c r="BF18">
        <v>26.7</v>
      </c>
      <c r="BG18">
        <v>26.3</v>
      </c>
      <c r="BH18">
        <v>27.1</v>
      </c>
      <c r="BI18">
        <v>28.3</v>
      </c>
      <c r="BJ18">
        <v>27.6</v>
      </c>
      <c r="BK18">
        <v>27.6</v>
      </c>
      <c r="BL18">
        <v>27.2</v>
      </c>
      <c r="BM18">
        <v>25.7</v>
      </c>
      <c r="BN18">
        <v>26</v>
      </c>
      <c r="BO18">
        <v>29.4</v>
      </c>
      <c r="BP18">
        <v>30.8</v>
      </c>
      <c r="BQ18">
        <v>30.4</v>
      </c>
      <c r="BR18">
        <v>24.8</v>
      </c>
      <c r="BS18">
        <v>28.5</v>
      </c>
      <c r="BT18">
        <v>27.5</v>
      </c>
      <c r="BU18">
        <v>30.6</v>
      </c>
      <c r="BV18">
        <v>32.5</v>
      </c>
      <c r="BW18">
        <v>28.7</v>
      </c>
      <c r="BX18">
        <v>28.8</v>
      </c>
      <c r="BY18">
        <v>29.7</v>
      </c>
      <c r="BZ18">
        <v>25.9</v>
      </c>
      <c r="CA18">
        <v>35</v>
      </c>
      <c r="CB18">
        <v>27.3</v>
      </c>
      <c r="CC18">
        <v>28</v>
      </c>
      <c r="CD18">
        <v>25.6</v>
      </c>
      <c r="CE18">
        <v>26.2</v>
      </c>
      <c r="CF18">
        <v>32.1</v>
      </c>
      <c r="CG18">
        <v>26.3</v>
      </c>
      <c r="CH18">
        <v>28.9</v>
      </c>
      <c r="CI18">
        <v>27.1</v>
      </c>
      <c r="CJ18">
        <v>25.8</v>
      </c>
      <c r="CK18">
        <v>34.1</v>
      </c>
      <c r="CL18">
        <v>34.299999999999997</v>
      </c>
      <c r="CM18">
        <v>30.6</v>
      </c>
      <c r="CN18">
        <v>32.299999999999997</v>
      </c>
      <c r="CO18">
        <v>23</v>
      </c>
      <c r="CP18">
        <v>26.3</v>
      </c>
      <c r="CQ18">
        <v>19</v>
      </c>
      <c r="CR18">
        <v>23.1</v>
      </c>
      <c r="CS18">
        <v>25.8</v>
      </c>
      <c r="CT18">
        <v>23.9</v>
      </c>
      <c r="CU18">
        <v>36.799999999999997</v>
      </c>
      <c r="CV18">
        <v>24.6</v>
      </c>
      <c r="CW18">
        <v>19.100000000000001</v>
      </c>
    </row>
    <row r="19" spans="4:101" x14ac:dyDescent="0.25">
      <c r="D19">
        <v>2191</v>
      </c>
      <c r="E19" t="s">
        <v>104</v>
      </c>
      <c r="F19">
        <v>24.2</v>
      </c>
      <c r="G19">
        <v>24.4</v>
      </c>
      <c r="H19">
        <v>26.8</v>
      </c>
      <c r="I19">
        <v>25.5</v>
      </c>
      <c r="J19">
        <v>27</v>
      </c>
      <c r="K19">
        <v>30.1</v>
      </c>
      <c r="L19">
        <v>27</v>
      </c>
      <c r="M19">
        <v>25.8</v>
      </c>
      <c r="N19">
        <v>31.3</v>
      </c>
      <c r="O19">
        <v>31.8</v>
      </c>
      <c r="P19">
        <v>26.6</v>
      </c>
      <c r="Q19">
        <v>27.3</v>
      </c>
      <c r="R19">
        <v>28.6</v>
      </c>
      <c r="S19">
        <v>28.7</v>
      </c>
      <c r="T19">
        <v>27.4</v>
      </c>
      <c r="U19">
        <v>27.9</v>
      </c>
      <c r="V19">
        <v>29.3</v>
      </c>
      <c r="W19">
        <v>23.3</v>
      </c>
      <c r="X19">
        <v>21.7</v>
      </c>
      <c r="Y19">
        <v>34</v>
      </c>
      <c r="Z19">
        <v>24.7</v>
      </c>
      <c r="AA19">
        <v>22.4</v>
      </c>
      <c r="AB19">
        <v>25.3</v>
      </c>
      <c r="AC19">
        <v>26.1</v>
      </c>
      <c r="AD19">
        <v>23.3</v>
      </c>
      <c r="AE19">
        <v>25.8</v>
      </c>
      <c r="AF19">
        <v>20.6</v>
      </c>
      <c r="AG19">
        <v>24.2</v>
      </c>
      <c r="AH19">
        <v>27.2</v>
      </c>
      <c r="AI19">
        <v>30</v>
      </c>
      <c r="AJ19">
        <v>28.3</v>
      </c>
      <c r="AK19">
        <v>28.8</v>
      </c>
      <c r="AL19">
        <v>27.8</v>
      </c>
      <c r="AM19">
        <v>28.9</v>
      </c>
      <c r="AN19">
        <v>27.7</v>
      </c>
      <c r="AO19">
        <v>24</v>
      </c>
      <c r="AP19">
        <v>34.6</v>
      </c>
      <c r="AQ19">
        <v>26.8</v>
      </c>
      <c r="AR19">
        <v>25.8</v>
      </c>
      <c r="AS19">
        <v>28.8</v>
      </c>
      <c r="AT19">
        <v>33.4</v>
      </c>
      <c r="AU19">
        <v>31.6</v>
      </c>
      <c r="AV19">
        <v>29.7</v>
      </c>
      <c r="AW19">
        <v>31.6</v>
      </c>
      <c r="AX19">
        <v>25</v>
      </c>
      <c r="AY19">
        <v>22.7</v>
      </c>
      <c r="AZ19">
        <v>26.9</v>
      </c>
      <c r="BA19">
        <v>26.9</v>
      </c>
      <c r="BB19">
        <v>23.7</v>
      </c>
      <c r="BC19">
        <v>28.8</v>
      </c>
      <c r="BD19">
        <v>27.6</v>
      </c>
      <c r="BE19">
        <v>33.9</v>
      </c>
      <c r="BF19">
        <v>26.9</v>
      </c>
      <c r="BG19">
        <v>26</v>
      </c>
      <c r="BH19">
        <v>26.9</v>
      </c>
      <c r="BI19">
        <v>28.6</v>
      </c>
      <c r="BJ19">
        <v>27.3</v>
      </c>
      <c r="BK19">
        <v>27.8</v>
      </c>
      <c r="BL19">
        <v>27.7</v>
      </c>
      <c r="BM19">
        <v>25.8</v>
      </c>
      <c r="BN19">
        <v>26.4</v>
      </c>
      <c r="BO19">
        <v>29.4</v>
      </c>
      <c r="BP19">
        <v>31.7</v>
      </c>
      <c r="BQ19">
        <v>29.9</v>
      </c>
      <c r="BR19">
        <v>25.1</v>
      </c>
      <c r="BS19">
        <v>28.8</v>
      </c>
      <c r="BT19">
        <v>27.6</v>
      </c>
      <c r="BU19">
        <v>30.7</v>
      </c>
      <c r="BV19">
        <v>34.4</v>
      </c>
      <c r="BW19">
        <v>29.1</v>
      </c>
      <c r="BX19">
        <v>28.7</v>
      </c>
      <c r="BY19">
        <v>29.6</v>
      </c>
      <c r="BZ19">
        <v>26</v>
      </c>
      <c r="CA19">
        <v>34.4</v>
      </c>
      <c r="CB19">
        <v>27.8</v>
      </c>
      <c r="CC19">
        <v>28</v>
      </c>
      <c r="CD19">
        <v>25.5</v>
      </c>
      <c r="CE19">
        <v>26.2</v>
      </c>
      <c r="CF19">
        <v>33.5</v>
      </c>
      <c r="CG19">
        <v>26.4</v>
      </c>
      <c r="CH19">
        <v>29.4</v>
      </c>
      <c r="CI19">
        <v>27.3</v>
      </c>
      <c r="CJ19">
        <v>26</v>
      </c>
      <c r="CK19">
        <v>35.799999999999997</v>
      </c>
      <c r="CL19">
        <v>34.6</v>
      </c>
      <c r="CM19">
        <v>30.7</v>
      </c>
      <c r="CN19">
        <v>34</v>
      </c>
      <c r="CO19">
        <v>23.4</v>
      </c>
      <c r="CP19">
        <v>25.8</v>
      </c>
      <c r="CQ19">
        <v>19</v>
      </c>
      <c r="CR19">
        <v>23.5</v>
      </c>
      <c r="CS19">
        <v>25.8</v>
      </c>
      <c r="CT19">
        <v>23.6</v>
      </c>
      <c r="CU19">
        <v>38.1</v>
      </c>
      <c r="CV19">
        <v>24.8</v>
      </c>
      <c r="CW19">
        <v>19.600000000000001</v>
      </c>
    </row>
    <row r="20" spans="4:101" x14ac:dyDescent="0.25">
      <c r="D20">
        <v>2192</v>
      </c>
      <c r="E20" t="s">
        <v>104</v>
      </c>
      <c r="F20">
        <v>24.9</v>
      </c>
      <c r="G20">
        <v>25.2</v>
      </c>
      <c r="H20">
        <v>27.8</v>
      </c>
      <c r="I20">
        <v>26.3</v>
      </c>
      <c r="J20">
        <v>27.7</v>
      </c>
      <c r="K20">
        <v>31.1</v>
      </c>
      <c r="L20">
        <v>28.2</v>
      </c>
      <c r="M20">
        <v>26.9</v>
      </c>
      <c r="N20">
        <v>30.8</v>
      </c>
      <c r="O20">
        <v>32</v>
      </c>
      <c r="P20">
        <v>27.7</v>
      </c>
      <c r="Q20">
        <v>27.7</v>
      </c>
      <c r="R20">
        <v>28.7</v>
      </c>
      <c r="S20">
        <v>28.7</v>
      </c>
      <c r="T20">
        <v>27.9</v>
      </c>
      <c r="U20">
        <v>28.6</v>
      </c>
      <c r="V20">
        <v>29.8</v>
      </c>
      <c r="W20">
        <v>24</v>
      </c>
      <c r="X20">
        <v>22.4</v>
      </c>
      <c r="Y20">
        <v>32.700000000000003</v>
      </c>
      <c r="Z20">
        <v>25.6</v>
      </c>
      <c r="AA20">
        <v>22.3</v>
      </c>
      <c r="AB20">
        <v>25.9</v>
      </c>
      <c r="AC20">
        <v>26.8</v>
      </c>
      <c r="AD20">
        <v>24.1</v>
      </c>
      <c r="AE20">
        <v>26.8</v>
      </c>
      <c r="AF20">
        <v>20.6</v>
      </c>
      <c r="AG20">
        <v>25.3</v>
      </c>
      <c r="AH20">
        <v>28.1</v>
      </c>
      <c r="AI20">
        <v>29.7</v>
      </c>
      <c r="AJ20">
        <v>28.9</v>
      </c>
      <c r="AK20">
        <v>29.8</v>
      </c>
      <c r="AL20">
        <v>28.5</v>
      </c>
      <c r="AM20">
        <v>28.5</v>
      </c>
      <c r="AN20">
        <v>28</v>
      </c>
      <c r="AO20">
        <v>25.2</v>
      </c>
      <c r="AP20">
        <v>34.6</v>
      </c>
      <c r="AQ20">
        <v>27.9</v>
      </c>
      <c r="AR20">
        <v>26.2</v>
      </c>
      <c r="AS20">
        <v>28.2</v>
      </c>
      <c r="AT20">
        <v>33.1</v>
      </c>
      <c r="AU20">
        <v>32.9</v>
      </c>
      <c r="AV20">
        <v>29.5</v>
      </c>
      <c r="AW20">
        <v>31.8</v>
      </c>
      <c r="AX20">
        <v>25.7</v>
      </c>
      <c r="AY20">
        <v>23</v>
      </c>
      <c r="AZ20">
        <v>27.6</v>
      </c>
      <c r="BA20">
        <v>28.3</v>
      </c>
      <c r="BB20">
        <v>24.7</v>
      </c>
      <c r="BC20">
        <v>30.1</v>
      </c>
      <c r="BD20">
        <v>28.1</v>
      </c>
      <c r="BE20">
        <v>32.799999999999997</v>
      </c>
      <c r="BF20">
        <v>27.4</v>
      </c>
      <c r="BG20">
        <v>27.1</v>
      </c>
      <c r="BH20">
        <v>28</v>
      </c>
      <c r="BI20">
        <v>29.4</v>
      </c>
      <c r="BJ20">
        <v>28.6</v>
      </c>
      <c r="BK20">
        <v>28.2</v>
      </c>
      <c r="BL20">
        <v>27.7</v>
      </c>
      <c r="BM20">
        <v>26.6</v>
      </c>
      <c r="BN20">
        <v>26.8</v>
      </c>
      <c r="BO20">
        <v>30.1</v>
      </c>
      <c r="BP20">
        <v>32.200000000000003</v>
      </c>
      <c r="BQ20">
        <v>31.6</v>
      </c>
      <c r="BR20">
        <v>25.6</v>
      </c>
      <c r="BS20">
        <v>29.3</v>
      </c>
      <c r="BT20">
        <v>28</v>
      </c>
      <c r="BU20">
        <v>31.6</v>
      </c>
      <c r="BV20">
        <v>33</v>
      </c>
      <c r="BW20">
        <v>29.8</v>
      </c>
      <c r="BX20">
        <v>30</v>
      </c>
      <c r="BY20">
        <v>31.3</v>
      </c>
      <c r="BZ20">
        <v>27</v>
      </c>
      <c r="CA20">
        <v>34.299999999999997</v>
      </c>
      <c r="CB20">
        <v>28.6</v>
      </c>
      <c r="CC20">
        <v>29</v>
      </c>
      <c r="CD20">
        <v>26.6</v>
      </c>
      <c r="CE20">
        <v>27.5</v>
      </c>
      <c r="CF20">
        <v>33.4</v>
      </c>
      <c r="CG20">
        <v>27.5</v>
      </c>
      <c r="CH20">
        <v>29.6</v>
      </c>
      <c r="CI20">
        <v>28.1</v>
      </c>
      <c r="CJ20">
        <v>27.4</v>
      </c>
      <c r="CK20">
        <v>34.299999999999997</v>
      </c>
      <c r="CL20">
        <v>34.1</v>
      </c>
      <c r="CM20">
        <v>31</v>
      </c>
      <c r="CN20">
        <v>32.5</v>
      </c>
      <c r="CO20">
        <v>24</v>
      </c>
      <c r="CP20">
        <v>27.3</v>
      </c>
      <c r="CQ20">
        <v>19.8</v>
      </c>
      <c r="CR20">
        <v>23.3</v>
      </c>
      <c r="CS20">
        <v>26.6</v>
      </c>
      <c r="CT20">
        <v>24.8</v>
      </c>
      <c r="CU20">
        <v>37.9</v>
      </c>
      <c r="CV20">
        <v>24</v>
      </c>
      <c r="CW20">
        <v>19.2</v>
      </c>
    </row>
    <row r="21" spans="4:101" x14ac:dyDescent="0.25">
      <c r="D21">
        <v>2193</v>
      </c>
      <c r="E21" t="s">
        <v>104</v>
      </c>
      <c r="F21">
        <v>23.8</v>
      </c>
      <c r="G21">
        <v>23.9</v>
      </c>
      <c r="H21">
        <v>26.7</v>
      </c>
      <c r="I21">
        <v>25.1</v>
      </c>
      <c r="J21">
        <v>26.7</v>
      </c>
      <c r="K21">
        <v>30.6</v>
      </c>
      <c r="L21">
        <v>26.6</v>
      </c>
      <c r="M21">
        <v>25.5</v>
      </c>
      <c r="N21">
        <v>30.2</v>
      </c>
      <c r="O21">
        <v>31.3</v>
      </c>
      <c r="P21">
        <v>26.1</v>
      </c>
      <c r="Q21">
        <v>27.3</v>
      </c>
      <c r="R21">
        <v>27.9</v>
      </c>
      <c r="S21">
        <v>27.8</v>
      </c>
      <c r="T21">
        <v>27.1</v>
      </c>
      <c r="U21">
        <v>27.6</v>
      </c>
      <c r="V21">
        <v>28.9</v>
      </c>
      <c r="W21">
        <v>23.3</v>
      </c>
      <c r="X21">
        <v>21.6</v>
      </c>
      <c r="Y21">
        <v>33.299999999999997</v>
      </c>
      <c r="Z21">
        <v>24.4</v>
      </c>
      <c r="AA21">
        <v>22.2</v>
      </c>
      <c r="AB21">
        <v>25</v>
      </c>
      <c r="AC21">
        <v>26.3</v>
      </c>
      <c r="AD21">
        <v>23.4</v>
      </c>
      <c r="AE21">
        <v>25.7</v>
      </c>
      <c r="AF21">
        <v>20.6</v>
      </c>
      <c r="AG21">
        <v>24.4</v>
      </c>
      <c r="AH21">
        <v>27.4</v>
      </c>
      <c r="AI21">
        <v>30.1</v>
      </c>
      <c r="AJ21">
        <v>28</v>
      </c>
      <c r="AK21">
        <v>28.5</v>
      </c>
      <c r="AL21">
        <v>27.5</v>
      </c>
      <c r="AM21">
        <v>27.9</v>
      </c>
      <c r="AN21">
        <v>26.8</v>
      </c>
      <c r="AO21">
        <v>23.6</v>
      </c>
      <c r="AP21">
        <v>34.4</v>
      </c>
      <c r="AQ21">
        <v>26.6</v>
      </c>
      <c r="AR21">
        <v>25.3</v>
      </c>
      <c r="AS21">
        <v>28.6</v>
      </c>
      <c r="AT21">
        <v>32.1</v>
      </c>
      <c r="AU21">
        <v>33.9</v>
      </c>
      <c r="AV21">
        <v>29.2</v>
      </c>
      <c r="AW21">
        <v>31.4</v>
      </c>
      <c r="AX21">
        <v>24.4</v>
      </c>
      <c r="AY21">
        <v>22.8</v>
      </c>
      <c r="AZ21">
        <v>26.4</v>
      </c>
      <c r="BA21">
        <v>26.8</v>
      </c>
      <c r="BB21">
        <v>23.5</v>
      </c>
      <c r="BC21">
        <v>29.1</v>
      </c>
      <c r="BD21">
        <v>27.3</v>
      </c>
      <c r="BE21">
        <v>33.1</v>
      </c>
      <c r="BF21">
        <v>26.5</v>
      </c>
      <c r="BG21">
        <v>25.8</v>
      </c>
      <c r="BH21">
        <v>26.8</v>
      </c>
      <c r="BI21">
        <v>28.3</v>
      </c>
      <c r="BJ21">
        <v>27</v>
      </c>
      <c r="BK21">
        <v>27.3</v>
      </c>
      <c r="BL21">
        <v>27.3</v>
      </c>
      <c r="BM21">
        <v>25.5</v>
      </c>
      <c r="BN21">
        <v>26.2</v>
      </c>
      <c r="BO21">
        <v>29.5</v>
      </c>
      <c r="BP21">
        <v>30.6</v>
      </c>
      <c r="BQ21">
        <v>30.3</v>
      </c>
      <c r="BR21">
        <v>24.9</v>
      </c>
      <c r="BS21">
        <v>28.6</v>
      </c>
      <c r="BT21">
        <v>27.1</v>
      </c>
      <c r="BU21">
        <v>29.9</v>
      </c>
      <c r="BV21">
        <v>32.700000000000003</v>
      </c>
      <c r="BW21">
        <v>28.7</v>
      </c>
      <c r="BX21">
        <v>28.6</v>
      </c>
      <c r="BY21">
        <v>30</v>
      </c>
      <c r="BZ21">
        <v>25.9</v>
      </c>
      <c r="CA21">
        <v>34.700000000000003</v>
      </c>
      <c r="CB21">
        <v>27.5</v>
      </c>
      <c r="CC21">
        <v>28.1</v>
      </c>
      <c r="CD21">
        <v>25.5</v>
      </c>
      <c r="CE21">
        <v>25.9</v>
      </c>
      <c r="CF21">
        <v>33.1</v>
      </c>
      <c r="CG21">
        <v>26.3</v>
      </c>
      <c r="CH21">
        <v>29</v>
      </c>
      <c r="CI21">
        <v>27</v>
      </c>
      <c r="CJ21">
        <v>25.8</v>
      </c>
      <c r="CK21">
        <v>33.799999999999997</v>
      </c>
      <c r="CL21">
        <v>34.299999999999997</v>
      </c>
      <c r="CM21">
        <v>30</v>
      </c>
      <c r="CN21">
        <v>32.1</v>
      </c>
      <c r="CO21">
        <v>22.9</v>
      </c>
      <c r="CP21">
        <v>25.7</v>
      </c>
      <c r="CQ21">
        <v>19</v>
      </c>
      <c r="CR21">
        <v>23.1</v>
      </c>
      <c r="CS21">
        <v>26.1</v>
      </c>
      <c r="CT21">
        <v>23.7</v>
      </c>
      <c r="CU21">
        <v>37.6</v>
      </c>
      <c r="CV21">
        <v>24.4</v>
      </c>
      <c r="CW21">
        <v>19.5</v>
      </c>
    </row>
    <row r="22" spans="4:101" x14ac:dyDescent="0.25">
      <c r="D22">
        <v>2194</v>
      </c>
      <c r="E22" t="s">
        <v>105</v>
      </c>
      <c r="F22">
        <v>24</v>
      </c>
      <c r="G22">
        <v>24.4</v>
      </c>
      <c r="H22">
        <v>26.8</v>
      </c>
      <c r="I22">
        <v>25.4</v>
      </c>
      <c r="J22">
        <v>27.1</v>
      </c>
      <c r="K22">
        <v>30.3</v>
      </c>
      <c r="L22">
        <v>26.9</v>
      </c>
      <c r="M22">
        <v>25.9</v>
      </c>
      <c r="N22">
        <v>31.5</v>
      </c>
      <c r="O22">
        <v>31.3</v>
      </c>
      <c r="P22">
        <v>26.3</v>
      </c>
      <c r="Q22">
        <v>27.2</v>
      </c>
      <c r="R22">
        <v>28.5</v>
      </c>
      <c r="S22">
        <v>28.8</v>
      </c>
      <c r="T22">
        <v>27.1</v>
      </c>
      <c r="U22">
        <v>27.9</v>
      </c>
      <c r="V22">
        <v>29.3</v>
      </c>
      <c r="W22">
        <v>23.9</v>
      </c>
      <c r="X22">
        <v>22.3</v>
      </c>
      <c r="Y22">
        <v>33.299999999999997</v>
      </c>
      <c r="Z22">
        <v>24.8</v>
      </c>
      <c r="AA22">
        <v>22.8</v>
      </c>
      <c r="AB22">
        <v>25.2</v>
      </c>
      <c r="AC22">
        <v>26.3</v>
      </c>
      <c r="AD22">
        <v>23.7</v>
      </c>
      <c r="AE22">
        <v>25.9</v>
      </c>
      <c r="AF22">
        <v>21</v>
      </c>
      <c r="AG22">
        <v>25.1</v>
      </c>
      <c r="AH22">
        <v>27.4</v>
      </c>
      <c r="AI22">
        <v>30.2</v>
      </c>
      <c r="AJ22">
        <v>28.1</v>
      </c>
      <c r="AK22">
        <v>28.9</v>
      </c>
      <c r="AL22">
        <v>27.6</v>
      </c>
      <c r="AM22">
        <v>29.8</v>
      </c>
      <c r="AN22">
        <v>26.9</v>
      </c>
      <c r="AO22">
        <v>24</v>
      </c>
      <c r="AP22">
        <v>33.200000000000003</v>
      </c>
      <c r="AQ22">
        <v>26.9</v>
      </c>
      <c r="AR22">
        <v>25.7</v>
      </c>
      <c r="AS22">
        <v>28.2</v>
      </c>
      <c r="AT22">
        <v>32.299999999999997</v>
      </c>
      <c r="AU22">
        <v>33.299999999999997</v>
      </c>
      <c r="AV22">
        <v>29.3</v>
      </c>
      <c r="AW22">
        <v>31.9</v>
      </c>
      <c r="AX22">
        <v>24.7</v>
      </c>
      <c r="AY22">
        <v>23.1</v>
      </c>
      <c r="AZ22">
        <v>27.5</v>
      </c>
      <c r="BA22">
        <v>27.2</v>
      </c>
      <c r="BB22">
        <v>23.7</v>
      </c>
      <c r="BC22">
        <v>29.1</v>
      </c>
      <c r="BD22">
        <v>28.3</v>
      </c>
      <c r="BE22">
        <v>34.700000000000003</v>
      </c>
      <c r="BF22">
        <v>27</v>
      </c>
      <c r="BG22">
        <v>26.2</v>
      </c>
      <c r="BH22">
        <v>27</v>
      </c>
      <c r="BI22">
        <v>28.3</v>
      </c>
      <c r="BJ22">
        <v>27.2</v>
      </c>
      <c r="BK22">
        <v>27.7</v>
      </c>
      <c r="BL22">
        <v>27.8</v>
      </c>
      <c r="BM22">
        <v>25.8</v>
      </c>
      <c r="BN22">
        <v>26.7</v>
      </c>
      <c r="BO22">
        <v>29.6</v>
      </c>
      <c r="BP22">
        <v>31.2</v>
      </c>
      <c r="BQ22">
        <v>30.4</v>
      </c>
      <c r="BR22">
        <v>25.4</v>
      </c>
      <c r="BS22">
        <v>28.8</v>
      </c>
      <c r="BT22">
        <v>27.6</v>
      </c>
      <c r="BU22">
        <v>30.3</v>
      </c>
      <c r="BV22">
        <v>32.6</v>
      </c>
      <c r="BW22">
        <v>28.9</v>
      </c>
      <c r="BX22">
        <v>28.6</v>
      </c>
      <c r="BY22">
        <v>29.5</v>
      </c>
      <c r="BZ22">
        <v>25.9</v>
      </c>
      <c r="CA22">
        <v>36.200000000000003</v>
      </c>
      <c r="CB22">
        <v>27.8</v>
      </c>
      <c r="CC22">
        <v>28.4</v>
      </c>
      <c r="CD22">
        <v>25.7</v>
      </c>
      <c r="CE22">
        <v>26.4</v>
      </c>
      <c r="CF22">
        <v>33.4</v>
      </c>
      <c r="CG22">
        <v>26.3</v>
      </c>
      <c r="CH22">
        <v>28.8</v>
      </c>
      <c r="CI22">
        <v>27.3</v>
      </c>
      <c r="CJ22">
        <v>25.9</v>
      </c>
      <c r="CK22">
        <v>34.9</v>
      </c>
      <c r="CL22">
        <v>34.700000000000003</v>
      </c>
      <c r="CM22">
        <v>30.8</v>
      </c>
      <c r="CN22">
        <v>33</v>
      </c>
      <c r="CO22">
        <v>23.3</v>
      </c>
      <c r="CP22">
        <v>26.1</v>
      </c>
      <c r="CQ22">
        <v>19.100000000000001</v>
      </c>
      <c r="CR22">
        <v>23.4</v>
      </c>
      <c r="CS22">
        <v>25.8</v>
      </c>
      <c r="CT22">
        <v>23.8</v>
      </c>
      <c r="CU22" t="s">
        <v>106</v>
      </c>
      <c r="CV22">
        <v>24.6</v>
      </c>
      <c r="CW22">
        <v>19.8</v>
      </c>
    </row>
    <row r="23" spans="4:101" x14ac:dyDescent="0.25">
      <c r="D23">
        <v>2195</v>
      </c>
      <c r="E23" t="s">
        <v>105</v>
      </c>
      <c r="F23">
        <v>24</v>
      </c>
      <c r="G23">
        <v>24.3</v>
      </c>
      <c r="H23">
        <v>27.2</v>
      </c>
      <c r="I23">
        <v>25.5</v>
      </c>
      <c r="J23">
        <v>27.2</v>
      </c>
      <c r="K23">
        <v>30.8</v>
      </c>
      <c r="L23">
        <v>26.9</v>
      </c>
      <c r="M23">
        <v>26</v>
      </c>
      <c r="N23">
        <v>30.6</v>
      </c>
      <c r="O23">
        <v>31.5</v>
      </c>
      <c r="P23">
        <v>26.1</v>
      </c>
      <c r="Q23">
        <v>26.9</v>
      </c>
      <c r="R23">
        <v>28.5</v>
      </c>
      <c r="S23">
        <v>28.6</v>
      </c>
      <c r="T23">
        <v>27.1</v>
      </c>
      <c r="U23">
        <v>28</v>
      </c>
      <c r="V23">
        <v>29.2</v>
      </c>
      <c r="W23">
        <v>24</v>
      </c>
      <c r="X23">
        <v>22.3</v>
      </c>
      <c r="Y23">
        <v>33.6</v>
      </c>
      <c r="Z23">
        <v>24.9</v>
      </c>
      <c r="AA23">
        <v>23</v>
      </c>
      <c r="AB23">
        <v>25.3</v>
      </c>
      <c r="AC23">
        <v>26.2</v>
      </c>
      <c r="AD23">
        <v>24.1</v>
      </c>
      <c r="AE23">
        <v>25.8</v>
      </c>
      <c r="AF23">
        <v>20.9</v>
      </c>
      <c r="AG23">
        <v>25</v>
      </c>
      <c r="AH23">
        <v>27.2</v>
      </c>
      <c r="AI23">
        <v>31.6</v>
      </c>
      <c r="AJ23">
        <v>28.3</v>
      </c>
      <c r="AK23">
        <v>29</v>
      </c>
      <c r="AL23">
        <v>27.8</v>
      </c>
      <c r="AM23">
        <v>28.6</v>
      </c>
      <c r="AN23">
        <v>27.2</v>
      </c>
      <c r="AO23">
        <v>24.3</v>
      </c>
      <c r="AP23">
        <v>33.700000000000003</v>
      </c>
      <c r="AQ23">
        <v>26.9</v>
      </c>
      <c r="AR23">
        <v>25.4</v>
      </c>
      <c r="AS23">
        <v>27.9</v>
      </c>
      <c r="AT23">
        <v>32.9</v>
      </c>
      <c r="AU23">
        <v>33.4</v>
      </c>
      <c r="AV23">
        <v>29.7</v>
      </c>
      <c r="AW23">
        <v>31.8</v>
      </c>
      <c r="AX23">
        <v>25</v>
      </c>
      <c r="AY23">
        <v>23</v>
      </c>
      <c r="AZ23">
        <v>27.5</v>
      </c>
      <c r="BA23">
        <v>27.6</v>
      </c>
      <c r="BB23">
        <v>23.7</v>
      </c>
      <c r="BC23">
        <v>29.3</v>
      </c>
      <c r="BD23">
        <v>28.1</v>
      </c>
      <c r="BE23">
        <v>33.6</v>
      </c>
      <c r="BF23">
        <v>26.9</v>
      </c>
      <c r="BG23">
        <v>26.3</v>
      </c>
      <c r="BH23">
        <v>27</v>
      </c>
      <c r="BI23">
        <v>28.5</v>
      </c>
      <c r="BJ23">
        <v>27.3</v>
      </c>
      <c r="BK23">
        <v>28</v>
      </c>
      <c r="BL23">
        <v>27.5</v>
      </c>
      <c r="BM23">
        <v>26</v>
      </c>
      <c r="BN23">
        <v>26.5</v>
      </c>
      <c r="BO23">
        <v>29.5</v>
      </c>
      <c r="BP23">
        <v>31.6</v>
      </c>
      <c r="BQ23">
        <v>30.6</v>
      </c>
      <c r="BR23">
        <v>25.3</v>
      </c>
      <c r="BS23">
        <v>28.9</v>
      </c>
      <c r="BT23">
        <v>27.7</v>
      </c>
      <c r="BU23">
        <v>30.6</v>
      </c>
      <c r="BV23">
        <v>32.9</v>
      </c>
      <c r="BW23">
        <v>29.2</v>
      </c>
      <c r="BX23">
        <v>28.7</v>
      </c>
      <c r="BY23">
        <v>30.1</v>
      </c>
      <c r="BZ23">
        <v>26.2</v>
      </c>
      <c r="CA23">
        <v>34.1</v>
      </c>
      <c r="CB23">
        <v>27.8</v>
      </c>
      <c r="CC23">
        <v>28.1</v>
      </c>
      <c r="CD23">
        <v>25.8</v>
      </c>
      <c r="CE23">
        <v>26.6</v>
      </c>
      <c r="CF23">
        <v>32.700000000000003</v>
      </c>
      <c r="CG23">
        <v>26.4</v>
      </c>
      <c r="CH23">
        <v>29.1</v>
      </c>
      <c r="CI23">
        <v>27.2</v>
      </c>
      <c r="CJ23">
        <v>26.1</v>
      </c>
      <c r="CK23">
        <v>34.200000000000003</v>
      </c>
      <c r="CL23">
        <v>35</v>
      </c>
      <c r="CM23">
        <v>30.8</v>
      </c>
      <c r="CN23">
        <v>32.799999999999997</v>
      </c>
      <c r="CO23">
        <v>23.2</v>
      </c>
      <c r="CP23">
        <v>26.6</v>
      </c>
      <c r="CQ23">
        <v>19.2</v>
      </c>
      <c r="CR23">
        <v>23.1</v>
      </c>
      <c r="CS23">
        <v>25.9</v>
      </c>
      <c r="CT23">
        <v>23.9</v>
      </c>
      <c r="CU23">
        <v>38.4</v>
      </c>
      <c r="CV23">
        <v>24.7</v>
      </c>
      <c r="CW23">
        <v>19.600000000000001</v>
      </c>
    </row>
    <row r="24" spans="4:101" x14ac:dyDescent="0.25">
      <c r="D24">
        <v>2196</v>
      </c>
      <c r="E24" t="s">
        <v>105</v>
      </c>
      <c r="F24">
        <v>24.1</v>
      </c>
      <c r="G24">
        <v>24.4</v>
      </c>
      <c r="H24">
        <v>26.7</v>
      </c>
      <c r="I24">
        <v>25.1</v>
      </c>
      <c r="J24">
        <v>26.7</v>
      </c>
      <c r="K24">
        <v>30</v>
      </c>
      <c r="L24">
        <v>27.5</v>
      </c>
      <c r="M24">
        <v>26</v>
      </c>
      <c r="N24">
        <v>30.1</v>
      </c>
      <c r="O24">
        <v>31.6</v>
      </c>
      <c r="P24">
        <v>26.1</v>
      </c>
      <c r="Q24">
        <v>26.8</v>
      </c>
      <c r="R24">
        <v>28.2</v>
      </c>
      <c r="S24">
        <v>28</v>
      </c>
      <c r="T24">
        <v>27</v>
      </c>
      <c r="U24">
        <v>27.8</v>
      </c>
      <c r="V24">
        <v>29.3</v>
      </c>
      <c r="W24">
        <v>24</v>
      </c>
      <c r="X24">
        <v>22.5</v>
      </c>
      <c r="Y24">
        <v>32.799999999999997</v>
      </c>
      <c r="Z24">
        <v>25.1</v>
      </c>
      <c r="AA24">
        <v>23.1</v>
      </c>
      <c r="AB24">
        <v>25.2</v>
      </c>
      <c r="AC24">
        <v>26.2</v>
      </c>
      <c r="AD24">
        <v>23.9</v>
      </c>
      <c r="AE24">
        <v>25.9</v>
      </c>
      <c r="AF24">
        <v>20.8</v>
      </c>
      <c r="AG24">
        <v>24.8</v>
      </c>
      <c r="AH24">
        <v>27.6</v>
      </c>
      <c r="AI24">
        <v>31</v>
      </c>
      <c r="AJ24">
        <v>27.8</v>
      </c>
      <c r="AK24">
        <v>28.7</v>
      </c>
      <c r="AL24">
        <v>27.9</v>
      </c>
      <c r="AM24">
        <v>27.5</v>
      </c>
      <c r="AN24">
        <v>27.2</v>
      </c>
      <c r="AO24">
        <v>23.9</v>
      </c>
      <c r="AP24">
        <v>34.4</v>
      </c>
      <c r="AQ24">
        <v>26.8</v>
      </c>
      <c r="AR24">
        <v>25.6</v>
      </c>
      <c r="AS24">
        <v>28.6</v>
      </c>
      <c r="AT24">
        <v>32.200000000000003</v>
      </c>
      <c r="AU24">
        <v>32.799999999999997</v>
      </c>
      <c r="AV24">
        <v>29.3</v>
      </c>
      <c r="AW24">
        <v>31.3</v>
      </c>
      <c r="AX24">
        <v>24.6</v>
      </c>
      <c r="AY24">
        <v>22.9</v>
      </c>
      <c r="AZ24">
        <v>26.9</v>
      </c>
      <c r="BA24">
        <v>27.3</v>
      </c>
      <c r="BB24">
        <v>23.7</v>
      </c>
      <c r="BC24">
        <v>29.1</v>
      </c>
      <c r="BD24">
        <v>27.7</v>
      </c>
      <c r="BE24">
        <v>33.6</v>
      </c>
      <c r="BF24">
        <v>26.8</v>
      </c>
      <c r="BG24">
        <v>26.1</v>
      </c>
      <c r="BH24">
        <v>26.8</v>
      </c>
      <c r="BI24">
        <v>28.3</v>
      </c>
      <c r="BJ24">
        <v>27.4</v>
      </c>
      <c r="BK24">
        <v>27.6</v>
      </c>
      <c r="BL24">
        <v>27.2</v>
      </c>
      <c r="BM24">
        <v>26</v>
      </c>
      <c r="BN24">
        <v>26.3</v>
      </c>
      <c r="BO24">
        <v>29.5</v>
      </c>
      <c r="BP24">
        <v>31.2</v>
      </c>
      <c r="BQ24">
        <v>30.4</v>
      </c>
      <c r="BR24">
        <v>25.2</v>
      </c>
      <c r="BS24">
        <v>28.8</v>
      </c>
      <c r="BT24">
        <v>27.5</v>
      </c>
      <c r="BU24">
        <v>30.1</v>
      </c>
      <c r="BV24">
        <v>33.799999999999997</v>
      </c>
      <c r="BW24">
        <v>29.1</v>
      </c>
      <c r="BX24">
        <v>29</v>
      </c>
      <c r="BY24">
        <v>30.1</v>
      </c>
      <c r="BZ24">
        <v>25.9</v>
      </c>
      <c r="CA24">
        <v>33.700000000000003</v>
      </c>
      <c r="CB24">
        <v>27.4</v>
      </c>
      <c r="CC24">
        <v>28</v>
      </c>
      <c r="CD24">
        <v>25.6</v>
      </c>
      <c r="CE24">
        <v>26.2</v>
      </c>
      <c r="CF24">
        <v>32.4</v>
      </c>
      <c r="CG24">
        <v>26.2</v>
      </c>
      <c r="CH24">
        <v>29.3</v>
      </c>
      <c r="CI24">
        <v>27.4</v>
      </c>
      <c r="CJ24">
        <v>26</v>
      </c>
      <c r="CK24">
        <v>33.9</v>
      </c>
      <c r="CL24">
        <v>33.9</v>
      </c>
      <c r="CM24">
        <v>30.7</v>
      </c>
      <c r="CN24">
        <v>35.1</v>
      </c>
      <c r="CO24">
        <v>23</v>
      </c>
      <c r="CP24">
        <v>26.2</v>
      </c>
      <c r="CQ24">
        <v>19.100000000000001</v>
      </c>
      <c r="CR24">
        <v>23</v>
      </c>
      <c r="CS24">
        <v>26</v>
      </c>
      <c r="CT24">
        <v>24.1</v>
      </c>
      <c r="CU24">
        <v>35.5</v>
      </c>
      <c r="CV24">
        <v>23.9</v>
      </c>
      <c r="CW24">
        <v>19.3</v>
      </c>
    </row>
    <row r="25" spans="4:101" x14ac:dyDescent="0.25">
      <c r="D25">
        <v>2197</v>
      </c>
      <c r="E25" t="s">
        <v>107</v>
      </c>
      <c r="F25">
        <v>24.5</v>
      </c>
      <c r="G25">
        <v>24.9</v>
      </c>
      <c r="H25">
        <v>27.1</v>
      </c>
      <c r="I25">
        <v>25.8</v>
      </c>
      <c r="J25">
        <v>27.4</v>
      </c>
      <c r="K25">
        <v>30.3</v>
      </c>
      <c r="L25">
        <v>27.5</v>
      </c>
      <c r="M25">
        <v>26.2</v>
      </c>
      <c r="N25">
        <v>30.3</v>
      </c>
      <c r="O25">
        <v>32</v>
      </c>
      <c r="P25">
        <v>26.9</v>
      </c>
      <c r="Q25">
        <v>27.4</v>
      </c>
      <c r="R25">
        <v>28.7</v>
      </c>
      <c r="S25">
        <v>28.6</v>
      </c>
      <c r="T25">
        <v>27.5</v>
      </c>
      <c r="U25">
        <v>28.2</v>
      </c>
      <c r="V25">
        <v>29.2</v>
      </c>
      <c r="W25">
        <v>24.8</v>
      </c>
      <c r="X25">
        <v>22.9</v>
      </c>
      <c r="Y25">
        <v>33.700000000000003</v>
      </c>
      <c r="Z25">
        <v>25.2</v>
      </c>
      <c r="AA25">
        <v>23.7</v>
      </c>
      <c r="AB25">
        <v>25.3</v>
      </c>
      <c r="AC25">
        <v>27.1</v>
      </c>
      <c r="AD25">
        <v>25.1</v>
      </c>
      <c r="AE25">
        <v>26.2</v>
      </c>
      <c r="AF25">
        <v>20.9</v>
      </c>
      <c r="AG25">
        <v>25.3</v>
      </c>
      <c r="AH25">
        <v>28</v>
      </c>
      <c r="AI25">
        <v>31.1</v>
      </c>
      <c r="AJ25">
        <v>28.6</v>
      </c>
      <c r="AK25">
        <v>29.1</v>
      </c>
      <c r="AL25">
        <v>27.9</v>
      </c>
      <c r="AM25">
        <v>27.6</v>
      </c>
      <c r="AN25">
        <v>27</v>
      </c>
      <c r="AO25">
        <v>24.4</v>
      </c>
      <c r="AP25">
        <v>34.6</v>
      </c>
      <c r="AQ25">
        <v>27.6</v>
      </c>
      <c r="AR25">
        <v>26</v>
      </c>
      <c r="AS25">
        <v>28.7</v>
      </c>
      <c r="AT25">
        <v>33.5</v>
      </c>
      <c r="AU25">
        <v>33.700000000000003</v>
      </c>
      <c r="AV25">
        <v>29.3</v>
      </c>
      <c r="AW25">
        <v>32.9</v>
      </c>
      <c r="AX25">
        <v>25.1</v>
      </c>
      <c r="AY25">
        <v>23</v>
      </c>
      <c r="AZ25">
        <v>27.4</v>
      </c>
      <c r="BA25">
        <v>27.9</v>
      </c>
      <c r="BB25">
        <v>24.1</v>
      </c>
      <c r="BC25">
        <v>29.1</v>
      </c>
      <c r="BD25">
        <v>29.5</v>
      </c>
      <c r="BE25">
        <v>34.1</v>
      </c>
      <c r="BF25">
        <v>27.1</v>
      </c>
      <c r="BG25">
        <v>26.5</v>
      </c>
      <c r="BH25">
        <v>27.4</v>
      </c>
      <c r="BI25">
        <v>29.1</v>
      </c>
      <c r="BJ25">
        <v>28</v>
      </c>
      <c r="BK25">
        <v>28.4</v>
      </c>
      <c r="BL25">
        <v>27.9</v>
      </c>
      <c r="BM25">
        <v>26.1</v>
      </c>
      <c r="BN25">
        <v>26.9</v>
      </c>
      <c r="BO25">
        <v>29.5</v>
      </c>
      <c r="BP25">
        <v>31.6</v>
      </c>
      <c r="BQ25">
        <v>30.1</v>
      </c>
      <c r="BR25">
        <v>25.4</v>
      </c>
      <c r="BS25">
        <v>29.2</v>
      </c>
      <c r="BT25">
        <v>27.8</v>
      </c>
      <c r="BU25">
        <v>30.6</v>
      </c>
      <c r="BV25">
        <v>34.4</v>
      </c>
      <c r="BW25">
        <v>29.3</v>
      </c>
      <c r="BX25">
        <v>29</v>
      </c>
      <c r="BY25">
        <v>30.1</v>
      </c>
      <c r="BZ25">
        <v>26.4</v>
      </c>
      <c r="CA25">
        <v>35.1</v>
      </c>
      <c r="CB25">
        <v>28.2</v>
      </c>
      <c r="CC25">
        <v>28.5</v>
      </c>
      <c r="CD25">
        <v>26</v>
      </c>
      <c r="CE25">
        <v>26.6</v>
      </c>
      <c r="CF25">
        <v>33.9</v>
      </c>
      <c r="CG25">
        <v>26.8</v>
      </c>
      <c r="CH25">
        <v>29.4</v>
      </c>
      <c r="CI25">
        <v>27.7</v>
      </c>
      <c r="CJ25">
        <v>26.7</v>
      </c>
      <c r="CK25">
        <v>35.6</v>
      </c>
      <c r="CL25">
        <v>34.9</v>
      </c>
      <c r="CM25">
        <v>30.6</v>
      </c>
      <c r="CN25">
        <v>32.6</v>
      </c>
      <c r="CO25">
        <v>23.6</v>
      </c>
      <c r="CP25">
        <v>26.2</v>
      </c>
      <c r="CQ25">
        <v>19.5</v>
      </c>
      <c r="CR25">
        <v>23.3</v>
      </c>
      <c r="CS25">
        <v>26.4</v>
      </c>
      <c r="CT25">
        <v>23.9</v>
      </c>
      <c r="CU25">
        <v>34.700000000000003</v>
      </c>
      <c r="CV25">
        <v>24.9</v>
      </c>
      <c r="CW25">
        <v>19.8</v>
      </c>
    </row>
    <row r="26" spans="4:101" x14ac:dyDescent="0.25">
      <c r="D26">
        <v>2198</v>
      </c>
      <c r="E26" t="s">
        <v>107</v>
      </c>
      <c r="F26">
        <v>24.2</v>
      </c>
      <c r="G26">
        <v>25.2</v>
      </c>
      <c r="H26">
        <v>27.2</v>
      </c>
      <c r="I26">
        <v>25.5</v>
      </c>
      <c r="J26">
        <v>26.6</v>
      </c>
      <c r="K26">
        <v>30.1</v>
      </c>
      <c r="L26">
        <v>27.1</v>
      </c>
      <c r="M26">
        <v>26.2</v>
      </c>
      <c r="N26">
        <v>31.1</v>
      </c>
      <c r="O26">
        <v>32</v>
      </c>
      <c r="P26">
        <v>26.5</v>
      </c>
      <c r="Q26">
        <v>26.7</v>
      </c>
      <c r="R26">
        <v>28.7</v>
      </c>
      <c r="S26">
        <v>28</v>
      </c>
      <c r="T26">
        <v>27.7</v>
      </c>
      <c r="U26">
        <v>27.9</v>
      </c>
      <c r="V26">
        <v>29.4</v>
      </c>
      <c r="W26">
        <v>24.9</v>
      </c>
      <c r="X26">
        <v>22.9</v>
      </c>
      <c r="Y26">
        <v>33.5</v>
      </c>
      <c r="Z26">
        <v>25.5</v>
      </c>
      <c r="AA26">
        <v>23.8</v>
      </c>
      <c r="AB26">
        <v>25.4</v>
      </c>
      <c r="AC26">
        <v>26.6</v>
      </c>
      <c r="AD26">
        <v>24.7</v>
      </c>
      <c r="AE26">
        <v>26.1</v>
      </c>
      <c r="AF26">
        <v>21.3</v>
      </c>
      <c r="AG26">
        <v>25.5</v>
      </c>
      <c r="AH26">
        <v>27.6</v>
      </c>
      <c r="AI26">
        <v>31.4</v>
      </c>
      <c r="AJ26">
        <v>28.5</v>
      </c>
      <c r="AK26">
        <v>29.3</v>
      </c>
      <c r="AL26">
        <v>27.4</v>
      </c>
      <c r="AM26">
        <v>27.9</v>
      </c>
      <c r="AN26">
        <v>27.4</v>
      </c>
      <c r="AO26">
        <v>24.4</v>
      </c>
      <c r="AP26">
        <v>34.4</v>
      </c>
      <c r="AQ26">
        <v>27.2</v>
      </c>
      <c r="AR26">
        <v>25.9</v>
      </c>
      <c r="AS26">
        <v>27.6</v>
      </c>
      <c r="AT26">
        <v>32</v>
      </c>
      <c r="AU26">
        <v>32.5</v>
      </c>
      <c r="AV26">
        <v>29.2</v>
      </c>
      <c r="AW26">
        <v>31.6</v>
      </c>
      <c r="AX26">
        <v>25</v>
      </c>
      <c r="AY26">
        <v>23.2</v>
      </c>
      <c r="AZ26">
        <v>27.3</v>
      </c>
      <c r="BA26">
        <v>27.8</v>
      </c>
      <c r="BB26">
        <v>23.8</v>
      </c>
      <c r="BC26">
        <v>29.6</v>
      </c>
      <c r="BD26">
        <v>28.1</v>
      </c>
      <c r="BE26">
        <v>33.1</v>
      </c>
      <c r="BF26">
        <v>26.9</v>
      </c>
      <c r="BG26">
        <v>26.6</v>
      </c>
      <c r="BH26">
        <v>27</v>
      </c>
      <c r="BI26">
        <v>28.9</v>
      </c>
      <c r="BJ26">
        <v>27.9</v>
      </c>
      <c r="BK26">
        <v>27.9</v>
      </c>
      <c r="BL26">
        <v>27.1</v>
      </c>
      <c r="BM26">
        <v>25.9</v>
      </c>
      <c r="BN26">
        <v>26.7</v>
      </c>
      <c r="BO26">
        <v>29.4</v>
      </c>
      <c r="BP26">
        <v>31.7</v>
      </c>
      <c r="BQ26">
        <v>30.7</v>
      </c>
      <c r="BR26">
        <v>25.2</v>
      </c>
      <c r="BS26">
        <v>29.1</v>
      </c>
      <c r="BT26">
        <v>27.8</v>
      </c>
      <c r="BU26">
        <v>31.2</v>
      </c>
      <c r="BV26">
        <v>33.700000000000003</v>
      </c>
      <c r="BW26">
        <v>29</v>
      </c>
      <c r="BX26">
        <v>28.7</v>
      </c>
      <c r="BY26">
        <v>30.5</v>
      </c>
      <c r="BZ26">
        <v>26.2</v>
      </c>
      <c r="CA26">
        <v>33.799999999999997</v>
      </c>
      <c r="CB26">
        <v>27.8</v>
      </c>
      <c r="CC26">
        <v>28.7</v>
      </c>
      <c r="CD26">
        <v>25.9</v>
      </c>
      <c r="CE26">
        <v>26.6</v>
      </c>
      <c r="CF26">
        <v>33.799999999999997</v>
      </c>
      <c r="CG26">
        <v>26.8</v>
      </c>
      <c r="CH26">
        <v>28.6</v>
      </c>
      <c r="CI26">
        <v>27.1</v>
      </c>
      <c r="CJ26">
        <v>26.5</v>
      </c>
      <c r="CK26">
        <v>34</v>
      </c>
      <c r="CL26">
        <v>34.1</v>
      </c>
      <c r="CM26">
        <v>30.6</v>
      </c>
      <c r="CN26">
        <v>32.6</v>
      </c>
      <c r="CO26">
        <v>23.7</v>
      </c>
      <c r="CP26">
        <v>26.8</v>
      </c>
      <c r="CQ26">
        <v>19.399999999999999</v>
      </c>
      <c r="CR26">
        <v>22.9</v>
      </c>
      <c r="CS26">
        <v>26</v>
      </c>
      <c r="CT26">
        <v>24.5</v>
      </c>
      <c r="CU26">
        <v>35.9</v>
      </c>
      <c r="CV26">
        <v>24.7</v>
      </c>
      <c r="CW26">
        <v>19.399999999999999</v>
      </c>
    </row>
    <row r="27" spans="4:101" x14ac:dyDescent="0.25">
      <c r="D27">
        <v>2199</v>
      </c>
      <c r="E27" t="s">
        <v>107</v>
      </c>
      <c r="F27">
        <v>24</v>
      </c>
      <c r="G27">
        <v>24.6</v>
      </c>
      <c r="H27">
        <v>26.8</v>
      </c>
      <c r="I27">
        <v>25.5</v>
      </c>
      <c r="J27">
        <v>27</v>
      </c>
      <c r="K27">
        <v>30.4</v>
      </c>
      <c r="L27">
        <v>26.7</v>
      </c>
      <c r="M27">
        <v>26.1</v>
      </c>
      <c r="N27">
        <v>29.8</v>
      </c>
      <c r="O27">
        <v>31.2</v>
      </c>
      <c r="P27">
        <v>25.9</v>
      </c>
      <c r="Q27">
        <v>26.6</v>
      </c>
      <c r="R27">
        <v>28.7</v>
      </c>
      <c r="S27">
        <v>28</v>
      </c>
      <c r="T27">
        <v>26.9</v>
      </c>
      <c r="U27">
        <v>27.9</v>
      </c>
      <c r="V27">
        <v>29</v>
      </c>
      <c r="W27">
        <v>25</v>
      </c>
      <c r="X27">
        <v>23.3</v>
      </c>
      <c r="Y27">
        <v>31.9</v>
      </c>
      <c r="Z27">
        <v>25.1</v>
      </c>
      <c r="AA27">
        <v>24.3</v>
      </c>
      <c r="AB27">
        <v>25</v>
      </c>
      <c r="AC27">
        <v>27</v>
      </c>
      <c r="AD27">
        <v>24.7</v>
      </c>
      <c r="AE27">
        <v>25.7</v>
      </c>
      <c r="AF27">
        <v>21.9</v>
      </c>
      <c r="AG27">
        <v>25.1</v>
      </c>
      <c r="AH27">
        <v>27.2</v>
      </c>
      <c r="AI27">
        <v>31.6</v>
      </c>
      <c r="AJ27">
        <v>27.8</v>
      </c>
      <c r="AK27">
        <v>28.4</v>
      </c>
      <c r="AL27">
        <v>27</v>
      </c>
      <c r="AM27">
        <v>27.4</v>
      </c>
      <c r="AN27">
        <v>26.8</v>
      </c>
      <c r="AO27">
        <v>24</v>
      </c>
      <c r="AP27">
        <v>33.700000000000003</v>
      </c>
      <c r="AQ27">
        <v>26.8</v>
      </c>
      <c r="AR27">
        <v>25.4</v>
      </c>
      <c r="AS27">
        <v>27.3</v>
      </c>
      <c r="AT27">
        <v>32.9</v>
      </c>
      <c r="AU27">
        <v>32.5</v>
      </c>
      <c r="AV27">
        <v>28.6</v>
      </c>
      <c r="AW27">
        <v>31.1</v>
      </c>
      <c r="AX27">
        <v>24.9</v>
      </c>
      <c r="AY27">
        <v>23.4</v>
      </c>
      <c r="AZ27">
        <v>27.3</v>
      </c>
      <c r="BA27">
        <v>27.7</v>
      </c>
      <c r="BB27">
        <v>23.6</v>
      </c>
      <c r="BC27">
        <v>29.4</v>
      </c>
      <c r="BD27">
        <v>28.8</v>
      </c>
      <c r="BE27">
        <v>33.299999999999997</v>
      </c>
      <c r="BF27">
        <v>26.7</v>
      </c>
      <c r="BG27">
        <v>26.3</v>
      </c>
      <c r="BH27">
        <v>27</v>
      </c>
      <c r="BI27">
        <v>28.3</v>
      </c>
      <c r="BJ27">
        <v>27.1</v>
      </c>
      <c r="BK27">
        <v>27.5</v>
      </c>
      <c r="BL27">
        <v>27.5</v>
      </c>
      <c r="BM27">
        <v>26</v>
      </c>
      <c r="BN27">
        <v>26.4</v>
      </c>
      <c r="BO27">
        <v>29.4</v>
      </c>
      <c r="BP27">
        <v>31</v>
      </c>
      <c r="BQ27">
        <v>30.6</v>
      </c>
      <c r="BR27">
        <v>25.1</v>
      </c>
      <c r="BS27">
        <v>28.6</v>
      </c>
      <c r="BT27">
        <v>27.5</v>
      </c>
      <c r="BU27">
        <v>30</v>
      </c>
      <c r="BV27">
        <v>31.9</v>
      </c>
      <c r="BW27">
        <v>28.6</v>
      </c>
      <c r="BX27">
        <v>28.3</v>
      </c>
      <c r="BY27">
        <v>29.7</v>
      </c>
      <c r="BZ27">
        <v>25.8</v>
      </c>
      <c r="CA27">
        <v>33.799999999999997</v>
      </c>
      <c r="CB27">
        <v>27.4</v>
      </c>
      <c r="CC27">
        <v>27.9</v>
      </c>
      <c r="CD27">
        <v>25.5</v>
      </c>
      <c r="CE27">
        <v>26.5</v>
      </c>
      <c r="CF27">
        <v>32.9</v>
      </c>
      <c r="CG27">
        <v>26</v>
      </c>
      <c r="CH27">
        <v>28.4</v>
      </c>
      <c r="CI27">
        <v>27</v>
      </c>
      <c r="CJ27">
        <v>25.9</v>
      </c>
      <c r="CK27">
        <v>33.6</v>
      </c>
      <c r="CL27">
        <v>34.4</v>
      </c>
      <c r="CM27">
        <v>30.6</v>
      </c>
      <c r="CN27">
        <v>31.7</v>
      </c>
      <c r="CO27">
        <v>23.2</v>
      </c>
      <c r="CP27">
        <v>27</v>
      </c>
      <c r="CQ27">
        <v>19</v>
      </c>
      <c r="CR27">
        <v>23</v>
      </c>
      <c r="CS27">
        <v>25.9</v>
      </c>
      <c r="CT27">
        <v>23.7</v>
      </c>
      <c r="CU27">
        <v>33.5</v>
      </c>
      <c r="CV27">
        <v>23.8</v>
      </c>
      <c r="CW27">
        <v>19.8</v>
      </c>
    </row>
    <row r="28" spans="4:101" x14ac:dyDescent="0.25">
      <c r="D28">
        <v>2201</v>
      </c>
      <c r="E28" t="s">
        <v>108</v>
      </c>
      <c r="F28">
        <v>23.8</v>
      </c>
      <c r="G28">
        <v>24.3</v>
      </c>
      <c r="H28">
        <v>26.6</v>
      </c>
      <c r="I28">
        <v>25.1</v>
      </c>
      <c r="J28">
        <v>26.8</v>
      </c>
      <c r="K28">
        <v>29.7</v>
      </c>
      <c r="L28">
        <v>26.9</v>
      </c>
      <c r="M28">
        <v>25.7</v>
      </c>
      <c r="N28">
        <v>30</v>
      </c>
      <c r="O28">
        <v>31.3</v>
      </c>
      <c r="P28">
        <v>25.9</v>
      </c>
      <c r="Q28">
        <v>26.7</v>
      </c>
      <c r="R28">
        <v>28.5</v>
      </c>
      <c r="S28">
        <v>27.9</v>
      </c>
      <c r="T28">
        <v>26.9</v>
      </c>
      <c r="U28">
        <v>27.9</v>
      </c>
      <c r="V28">
        <v>28.9</v>
      </c>
      <c r="W28">
        <v>25</v>
      </c>
      <c r="X28">
        <v>23.6</v>
      </c>
      <c r="Y28">
        <v>32.799999999999997</v>
      </c>
      <c r="Z28">
        <v>25.5</v>
      </c>
      <c r="AA28">
        <v>24.8</v>
      </c>
      <c r="AB28">
        <v>25.1</v>
      </c>
      <c r="AC28">
        <v>26.8</v>
      </c>
      <c r="AD28">
        <v>24.9</v>
      </c>
      <c r="AE28">
        <v>25.6</v>
      </c>
      <c r="AF28">
        <v>21.5</v>
      </c>
      <c r="AG28">
        <v>25</v>
      </c>
      <c r="AH28">
        <v>27.1</v>
      </c>
      <c r="AI28">
        <v>32.9</v>
      </c>
      <c r="AJ28">
        <v>28</v>
      </c>
      <c r="AK28">
        <v>28.6</v>
      </c>
      <c r="AL28">
        <v>27.6</v>
      </c>
      <c r="AM28">
        <v>28</v>
      </c>
      <c r="AN28">
        <v>26.9</v>
      </c>
      <c r="AO28">
        <v>23.7</v>
      </c>
      <c r="AP28">
        <v>34</v>
      </c>
      <c r="AQ28">
        <v>26.8</v>
      </c>
      <c r="AR28">
        <v>25.2</v>
      </c>
      <c r="AS28">
        <v>28.1</v>
      </c>
      <c r="AT28">
        <v>31.8</v>
      </c>
      <c r="AU28">
        <v>32.5</v>
      </c>
      <c r="AV28">
        <v>29</v>
      </c>
      <c r="AW28">
        <v>30.8</v>
      </c>
      <c r="AX28">
        <v>24.8</v>
      </c>
      <c r="AY28">
        <v>23.5</v>
      </c>
      <c r="AZ28">
        <v>26.9</v>
      </c>
      <c r="BA28">
        <v>27.1</v>
      </c>
      <c r="BB28">
        <v>23.5</v>
      </c>
      <c r="BC28">
        <v>28.7</v>
      </c>
      <c r="BD28">
        <v>28.6</v>
      </c>
      <c r="BE28">
        <v>33.6</v>
      </c>
      <c r="BF28">
        <v>26.6</v>
      </c>
      <c r="BG28">
        <v>25.9</v>
      </c>
      <c r="BH28">
        <v>27</v>
      </c>
      <c r="BI28">
        <v>28.2</v>
      </c>
      <c r="BJ28">
        <v>27.6</v>
      </c>
      <c r="BK28">
        <v>27.5</v>
      </c>
      <c r="BL28">
        <v>27.2</v>
      </c>
      <c r="BM28">
        <v>25.7</v>
      </c>
      <c r="BN28">
        <v>26.2</v>
      </c>
      <c r="BO28">
        <v>28.9</v>
      </c>
      <c r="BP28">
        <v>30.9</v>
      </c>
      <c r="BQ28">
        <v>30.1</v>
      </c>
      <c r="BR28">
        <v>24.9</v>
      </c>
      <c r="BS28">
        <v>28.6</v>
      </c>
      <c r="BT28">
        <v>27.1</v>
      </c>
      <c r="BU28">
        <v>29.7</v>
      </c>
      <c r="BV28">
        <v>32.9</v>
      </c>
      <c r="BW28">
        <v>28.7</v>
      </c>
      <c r="BX28">
        <v>28.6</v>
      </c>
      <c r="BY28">
        <v>29.7</v>
      </c>
      <c r="BZ28">
        <v>25.8</v>
      </c>
      <c r="CA28">
        <v>34.299999999999997</v>
      </c>
      <c r="CB28">
        <v>27.6</v>
      </c>
      <c r="CC28">
        <v>27.8</v>
      </c>
      <c r="CD28">
        <v>25.4</v>
      </c>
      <c r="CE28">
        <v>25.9</v>
      </c>
      <c r="CF28">
        <v>32.5</v>
      </c>
      <c r="CG28">
        <v>26.2</v>
      </c>
      <c r="CH28">
        <v>28.6</v>
      </c>
      <c r="CI28">
        <v>26.9</v>
      </c>
      <c r="CJ28">
        <v>26</v>
      </c>
      <c r="CK28">
        <v>33.4</v>
      </c>
      <c r="CL28">
        <v>33.6</v>
      </c>
      <c r="CM28">
        <v>30</v>
      </c>
      <c r="CN28">
        <v>32.5</v>
      </c>
      <c r="CO28">
        <v>23.5</v>
      </c>
      <c r="CP28">
        <v>25.7</v>
      </c>
      <c r="CQ28">
        <v>19</v>
      </c>
      <c r="CR28">
        <v>22.9</v>
      </c>
      <c r="CS28">
        <v>25.7</v>
      </c>
      <c r="CT28">
        <v>23.5</v>
      </c>
      <c r="CU28">
        <v>35.5</v>
      </c>
      <c r="CV28">
        <v>23.5</v>
      </c>
      <c r="CW28">
        <v>19.2</v>
      </c>
    </row>
    <row r="29" spans="4:101" x14ac:dyDescent="0.25">
      <c r="D29">
        <v>2202</v>
      </c>
      <c r="E29" t="s">
        <v>108</v>
      </c>
      <c r="F29">
        <v>24.1</v>
      </c>
      <c r="G29">
        <v>24.7</v>
      </c>
      <c r="H29">
        <v>27.3</v>
      </c>
      <c r="I29">
        <v>25.6</v>
      </c>
      <c r="J29">
        <v>27</v>
      </c>
      <c r="K29">
        <v>30.7</v>
      </c>
      <c r="L29">
        <v>27.2</v>
      </c>
      <c r="M29">
        <v>26.2</v>
      </c>
      <c r="N29">
        <v>31.5</v>
      </c>
      <c r="O29">
        <v>31.8</v>
      </c>
      <c r="P29">
        <v>25.9</v>
      </c>
      <c r="Q29">
        <v>26.7</v>
      </c>
      <c r="R29">
        <v>29</v>
      </c>
      <c r="S29">
        <v>28.6</v>
      </c>
      <c r="T29">
        <v>27.4</v>
      </c>
      <c r="U29">
        <v>28</v>
      </c>
      <c r="V29">
        <v>29.3</v>
      </c>
      <c r="W29">
        <v>25.2</v>
      </c>
      <c r="X29">
        <v>23.3</v>
      </c>
      <c r="Y29">
        <v>33.700000000000003</v>
      </c>
      <c r="Z29">
        <v>25.2</v>
      </c>
      <c r="AA29">
        <v>24.6</v>
      </c>
      <c r="AB29">
        <v>25.1</v>
      </c>
      <c r="AC29">
        <v>26.8</v>
      </c>
      <c r="AD29">
        <v>25</v>
      </c>
      <c r="AE29">
        <v>25.9</v>
      </c>
      <c r="AF29">
        <v>21.6</v>
      </c>
      <c r="AG29">
        <v>25.4</v>
      </c>
      <c r="AH29">
        <v>27.5</v>
      </c>
      <c r="AI29">
        <v>32.5</v>
      </c>
      <c r="AJ29">
        <v>28.3</v>
      </c>
      <c r="AK29">
        <v>29</v>
      </c>
      <c r="AL29">
        <v>27.3</v>
      </c>
      <c r="AM29">
        <v>29</v>
      </c>
      <c r="AN29">
        <v>26.8</v>
      </c>
      <c r="AO29">
        <v>24.1</v>
      </c>
      <c r="AP29">
        <v>33.9</v>
      </c>
      <c r="AQ29">
        <v>27.2</v>
      </c>
      <c r="AR29">
        <v>25.7</v>
      </c>
      <c r="AS29">
        <v>27.6</v>
      </c>
      <c r="AT29">
        <v>32.799999999999997</v>
      </c>
      <c r="AU29">
        <v>33.299999999999997</v>
      </c>
      <c r="AV29">
        <v>29.4</v>
      </c>
      <c r="AW29">
        <v>32</v>
      </c>
      <c r="AX29">
        <v>25.1</v>
      </c>
      <c r="AY29">
        <v>23.3</v>
      </c>
      <c r="AZ29">
        <v>27.3</v>
      </c>
      <c r="BA29">
        <v>28.1</v>
      </c>
      <c r="BB29">
        <v>23.8</v>
      </c>
      <c r="BC29">
        <v>29.6</v>
      </c>
      <c r="BD29">
        <v>29</v>
      </c>
      <c r="BE29">
        <v>34</v>
      </c>
      <c r="BF29">
        <v>26.9</v>
      </c>
      <c r="BG29">
        <v>26.7</v>
      </c>
      <c r="BH29">
        <v>27.5</v>
      </c>
      <c r="BI29">
        <v>28.8</v>
      </c>
      <c r="BJ29">
        <v>27.5</v>
      </c>
      <c r="BK29">
        <v>27.7</v>
      </c>
      <c r="BL29">
        <v>27.2</v>
      </c>
      <c r="BM29">
        <v>25.9</v>
      </c>
      <c r="BN29">
        <v>26.6</v>
      </c>
      <c r="BO29">
        <v>29.1</v>
      </c>
      <c r="BP29">
        <v>31.4</v>
      </c>
      <c r="BQ29">
        <v>30.6</v>
      </c>
      <c r="BR29">
        <v>25.4</v>
      </c>
      <c r="BS29">
        <v>29</v>
      </c>
      <c r="BT29">
        <v>27.7</v>
      </c>
      <c r="BU29">
        <v>30.4</v>
      </c>
      <c r="BV29">
        <v>33.200000000000003</v>
      </c>
      <c r="BW29">
        <v>28.9</v>
      </c>
      <c r="BX29">
        <v>28.8</v>
      </c>
      <c r="BY29">
        <v>30.2</v>
      </c>
      <c r="BZ29">
        <v>26</v>
      </c>
      <c r="CA29">
        <v>34.799999999999997</v>
      </c>
      <c r="CB29">
        <v>27.7</v>
      </c>
      <c r="CC29">
        <v>28.3</v>
      </c>
      <c r="CD29">
        <v>25.8</v>
      </c>
      <c r="CE29">
        <v>26.6</v>
      </c>
      <c r="CF29">
        <v>33.9</v>
      </c>
      <c r="CG29">
        <v>26.4</v>
      </c>
      <c r="CH29">
        <v>28.8</v>
      </c>
      <c r="CI29">
        <v>27.5</v>
      </c>
      <c r="CJ29">
        <v>26.1</v>
      </c>
      <c r="CK29">
        <v>35.200000000000003</v>
      </c>
      <c r="CL29">
        <v>34.4</v>
      </c>
      <c r="CM29">
        <v>30.8</v>
      </c>
      <c r="CN29">
        <v>32.9</v>
      </c>
      <c r="CO29">
        <v>23.5</v>
      </c>
      <c r="CP29">
        <v>27</v>
      </c>
      <c r="CQ29">
        <v>19.2</v>
      </c>
      <c r="CR29">
        <v>23.6</v>
      </c>
      <c r="CS29">
        <v>25.8</v>
      </c>
      <c r="CT29">
        <v>23.6</v>
      </c>
      <c r="CU29">
        <v>38</v>
      </c>
      <c r="CV29">
        <v>24.3</v>
      </c>
      <c r="CW29">
        <v>19.600000000000001</v>
      </c>
    </row>
    <row r="31" spans="4:101" x14ac:dyDescent="0.25">
      <c r="D31" t="s">
        <v>109</v>
      </c>
    </row>
    <row r="33" spans="4:10" x14ac:dyDescent="0.25">
      <c r="D33" t="s">
        <v>110</v>
      </c>
    </row>
    <row r="34" spans="4:10" x14ac:dyDescent="0.25">
      <c r="D34" t="s">
        <v>111</v>
      </c>
      <c r="E34" t="s">
        <v>112</v>
      </c>
      <c r="F34" t="s">
        <v>113</v>
      </c>
      <c r="G34" t="s">
        <v>3</v>
      </c>
      <c r="H34" t="s">
        <v>114</v>
      </c>
      <c r="I34" t="s">
        <v>115</v>
      </c>
      <c r="J34" t="s">
        <v>116</v>
      </c>
    </row>
    <row r="35" spans="4:10" x14ac:dyDescent="0.25">
      <c r="D35" t="s">
        <v>117</v>
      </c>
      <c r="E35" t="s">
        <v>112</v>
      </c>
      <c r="F35" t="s">
        <v>113</v>
      </c>
      <c r="G35" t="s">
        <v>4</v>
      </c>
      <c r="H35" t="s">
        <v>114</v>
      </c>
      <c r="I35" t="s">
        <v>115</v>
      </c>
      <c r="J35" t="s">
        <v>116</v>
      </c>
    </row>
    <row r="36" spans="4:10" x14ac:dyDescent="0.25">
      <c r="D36" t="s">
        <v>118</v>
      </c>
      <c r="E36" t="s">
        <v>112</v>
      </c>
      <c r="F36" t="s">
        <v>113</v>
      </c>
      <c r="G36" t="s">
        <v>5</v>
      </c>
      <c r="H36" t="s">
        <v>114</v>
      </c>
      <c r="I36" t="s">
        <v>115</v>
      </c>
      <c r="J36" t="s">
        <v>116</v>
      </c>
    </row>
    <row r="37" spans="4:10" x14ac:dyDescent="0.25">
      <c r="D37" t="s">
        <v>119</v>
      </c>
      <c r="E37" t="s">
        <v>112</v>
      </c>
      <c r="F37" t="s">
        <v>113</v>
      </c>
      <c r="G37" t="s">
        <v>6</v>
      </c>
      <c r="H37" t="s">
        <v>114</v>
      </c>
      <c r="I37" t="s">
        <v>115</v>
      </c>
      <c r="J37" t="s">
        <v>116</v>
      </c>
    </row>
    <row r="38" spans="4:10" x14ac:dyDescent="0.25">
      <c r="D38" t="s">
        <v>120</v>
      </c>
      <c r="E38" t="s">
        <v>112</v>
      </c>
      <c r="F38" t="s">
        <v>113</v>
      </c>
      <c r="G38" t="s">
        <v>7</v>
      </c>
      <c r="H38" t="s">
        <v>114</v>
      </c>
      <c r="I38" t="s">
        <v>115</v>
      </c>
      <c r="J38" t="s">
        <v>116</v>
      </c>
    </row>
    <row r="39" spans="4:10" x14ac:dyDescent="0.25">
      <c r="D39" t="s">
        <v>121</v>
      </c>
      <c r="E39" t="s">
        <v>112</v>
      </c>
      <c r="F39" t="s">
        <v>113</v>
      </c>
      <c r="G39" t="s">
        <v>8</v>
      </c>
      <c r="H39" t="s">
        <v>114</v>
      </c>
      <c r="I39" t="s">
        <v>115</v>
      </c>
      <c r="J39" t="s">
        <v>116</v>
      </c>
    </row>
    <row r="40" spans="4:10" x14ac:dyDescent="0.25">
      <c r="D40" t="s">
        <v>122</v>
      </c>
      <c r="E40" t="s">
        <v>112</v>
      </c>
      <c r="F40" t="s">
        <v>113</v>
      </c>
      <c r="G40" t="s">
        <v>9</v>
      </c>
      <c r="H40" t="s">
        <v>114</v>
      </c>
      <c r="I40" t="s">
        <v>115</v>
      </c>
      <c r="J40" t="s">
        <v>116</v>
      </c>
    </row>
    <row r="41" spans="4:10" x14ac:dyDescent="0.25">
      <c r="D41" t="s">
        <v>123</v>
      </c>
      <c r="E41" t="s">
        <v>112</v>
      </c>
      <c r="F41" t="s">
        <v>113</v>
      </c>
      <c r="G41" t="s">
        <v>10</v>
      </c>
      <c r="H41" t="s">
        <v>114</v>
      </c>
      <c r="I41" t="s">
        <v>115</v>
      </c>
      <c r="J41" t="s">
        <v>116</v>
      </c>
    </row>
    <row r="42" spans="4:10" x14ac:dyDescent="0.25">
      <c r="D42" t="s">
        <v>124</v>
      </c>
      <c r="E42" t="s">
        <v>112</v>
      </c>
      <c r="F42" t="s">
        <v>113</v>
      </c>
      <c r="G42" t="s">
        <v>11</v>
      </c>
      <c r="H42" t="s">
        <v>114</v>
      </c>
      <c r="I42" t="s">
        <v>115</v>
      </c>
      <c r="J42" t="s">
        <v>116</v>
      </c>
    </row>
    <row r="43" spans="4:10" x14ac:dyDescent="0.25">
      <c r="D43" t="s">
        <v>125</v>
      </c>
      <c r="E43" t="s">
        <v>112</v>
      </c>
      <c r="F43" t="s">
        <v>113</v>
      </c>
      <c r="G43" t="s">
        <v>12</v>
      </c>
      <c r="H43" t="s">
        <v>114</v>
      </c>
      <c r="I43" t="s">
        <v>115</v>
      </c>
      <c r="J43" t="s">
        <v>116</v>
      </c>
    </row>
    <row r="44" spans="4:10" x14ac:dyDescent="0.25">
      <c r="D44" t="s">
        <v>126</v>
      </c>
      <c r="E44" t="s">
        <v>112</v>
      </c>
      <c r="F44" t="s">
        <v>113</v>
      </c>
      <c r="G44" t="s">
        <v>13</v>
      </c>
      <c r="H44" t="s">
        <v>114</v>
      </c>
      <c r="I44" t="s">
        <v>115</v>
      </c>
      <c r="J44" t="s">
        <v>116</v>
      </c>
    </row>
    <row r="45" spans="4:10" x14ac:dyDescent="0.25">
      <c r="D45" t="s">
        <v>127</v>
      </c>
      <c r="E45" t="s">
        <v>112</v>
      </c>
      <c r="F45" t="s">
        <v>113</v>
      </c>
      <c r="G45" t="s">
        <v>14</v>
      </c>
      <c r="H45" t="s">
        <v>114</v>
      </c>
      <c r="I45" t="s">
        <v>115</v>
      </c>
      <c r="J45" t="s">
        <v>116</v>
      </c>
    </row>
    <row r="46" spans="4:10" x14ac:dyDescent="0.25">
      <c r="D46" t="s">
        <v>128</v>
      </c>
      <c r="E46" t="s">
        <v>112</v>
      </c>
      <c r="F46" t="s">
        <v>113</v>
      </c>
      <c r="G46" t="s">
        <v>15</v>
      </c>
      <c r="H46" t="s">
        <v>114</v>
      </c>
      <c r="I46" t="s">
        <v>115</v>
      </c>
      <c r="J46" t="s">
        <v>116</v>
      </c>
    </row>
    <row r="47" spans="4:10" x14ac:dyDescent="0.25">
      <c r="D47" t="s">
        <v>129</v>
      </c>
      <c r="E47" t="s">
        <v>112</v>
      </c>
      <c r="F47" t="s">
        <v>113</v>
      </c>
      <c r="G47" t="s">
        <v>16</v>
      </c>
      <c r="H47" t="s">
        <v>114</v>
      </c>
      <c r="I47" t="s">
        <v>115</v>
      </c>
      <c r="J47" t="s">
        <v>116</v>
      </c>
    </row>
    <row r="48" spans="4:10" x14ac:dyDescent="0.25">
      <c r="D48" t="s">
        <v>130</v>
      </c>
      <c r="E48" t="s">
        <v>112</v>
      </c>
      <c r="F48" t="s">
        <v>113</v>
      </c>
      <c r="G48" t="s">
        <v>17</v>
      </c>
      <c r="H48" t="s">
        <v>114</v>
      </c>
      <c r="I48" t="s">
        <v>115</v>
      </c>
      <c r="J48" t="s">
        <v>116</v>
      </c>
    </row>
    <row r="49" spans="4:10" x14ac:dyDescent="0.25">
      <c r="D49" t="s">
        <v>131</v>
      </c>
      <c r="E49" t="s">
        <v>112</v>
      </c>
      <c r="F49" t="s">
        <v>113</v>
      </c>
      <c r="G49" t="s">
        <v>18</v>
      </c>
      <c r="H49" t="s">
        <v>114</v>
      </c>
      <c r="I49" t="s">
        <v>115</v>
      </c>
      <c r="J49" t="s">
        <v>116</v>
      </c>
    </row>
    <row r="50" spans="4:10" x14ac:dyDescent="0.25">
      <c r="D50" t="s">
        <v>132</v>
      </c>
      <c r="E50" t="s">
        <v>112</v>
      </c>
      <c r="F50" t="s">
        <v>113</v>
      </c>
      <c r="G50" t="s">
        <v>19</v>
      </c>
      <c r="H50" t="s">
        <v>114</v>
      </c>
      <c r="I50" t="s">
        <v>115</v>
      </c>
      <c r="J50" t="s">
        <v>116</v>
      </c>
    </row>
    <row r="51" spans="4:10" x14ac:dyDescent="0.25">
      <c r="D51" t="s">
        <v>133</v>
      </c>
      <c r="E51" t="s">
        <v>112</v>
      </c>
      <c r="F51" t="s">
        <v>113</v>
      </c>
      <c r="G51" t="s">
        <v>20</v>
      </c>
      <c r="H51" t="s">
        <v>114</v>
      </c>
      <c r="I51" t="s">
        <v>115</v>
      </c>
      <c r="J51" t="s">
        <v>116</v>
      </c>
    </row>
    <row r="52" spans="4:10" x14ac:dyDescent="0.25">
      <c r="D52" t="s">
        <v>134</v>
      </c>
      <c r="E52" t="s">
        <v>112</v>
      </c>
      <c r="F52" t="s">
        <v>113</v>
      </c>
      <c r="G52" t="s">
        <v>21</v>
      </c>
      <c r="H52" t="s">
        <v>114</v>
      </c>
      <c r="I52" t="s">
        <v>115</v>
      </c>
      <c r="J52" t="s">
        <v>116</v>
      </c>
    </row>
    <row r="53" spans="4:10" x14ac:dyDescent="0.25">
      <c r="D53" t="s">
        <v>135</v>
      </c>
      <c r="E53" t="s">
        <v>112</v>
      </c>
      <c r="F53" t="s">
        <v>113</v>
      </c>
      <c r="G53" t="s">
        <v>22</v>
      </c>
      <c r="H53" t="s">
        <v>114</v>
      </c>
      <c r="I53" t="s">
        <v>115</v>
      </c>
      <c r="J53" t="s">
        <v>116</v>
      </c>
    </row>
    <row r="54" spans="4:10" x14ac:dyDescent="0.25">
      <c r="D54" t="s">
        <v>136</v>
      </c>
      <c r="E54" t="s">
        <v>112</v>
      </c>
      <c r="F54" t="s">
        <v>113</v>
      </c>
      <c r="G54" t="s">
        <v>23</v>
      </c>
      <c r="H54" t="s">
        <v>114</v>
      </c>
      <c r="I54" t="s">
        <v>115</v>
      </c>
      <c r="J54" t="s">
        <v>116</v>
      </c>
    </row>
    <row r="55" spans="4:10" x14ac:dyDescent="0.25">
      <c r="D55" t="s">
        <v>137</v>
      </c>
      <c r="E55" t="s">
        <v>112</v>
      </c>
      <c r="F55" t="s">
        <v>113</v>
      </c>
      <c r="G55" t="s">
        <v>24</v>
      </c>
      <c r="H55" t="s">
        <v>114</v>
      </c>
      <c r="I55" t="s">
        <v>115</v>
      </c>
      <c r="J55" t="s">
        <v>116</v>
      </c>
    </row>
    <row r="56" spans="4:10" x14ac:dyDescent="0.25">
      <c r="D56" t="s">
        <v>138</v>
      </c>
      <c r="E56" t="s">
        <v>112</v>
      </c>
      <c r="F56" t="s">
        <v>113</v>
      </c>
      <c r="G56" t="s">
        <v>25</v>
      </c>
      <c r="H56" t="s">
        <v>114</v>
      </c>
      <c r="I56" t="s">
        <v>115</v>
      </c>
      <c r="J56" t="s">
        <v>116</v>
      </c>
    </row>
    <row r="57" spans="4:10" x14ac:dyDescent="0.25">
      <c r="D57" t="s">
        <v>139</v>
      </c>
      <c r="E57" t="s">
        <v>112</v>
      </c>
      <c r="F57" t="s">
        <v>113</v>
      </c>
      <c r="G57" t="s">
        <v>26</v>
      </c>
      <c r="H57" t="s">
        <v>114</v>
      </c>
      <c r="I57" t="s">
        <v>115</v>
      </c>
      <c r="J57" t="s">
        <v>116</v>
      </c>
    </row>
    <row r="58" spans="4:10" x14ac:dyDescent="0.25">
      <c r="D58" t="s">
        <v>140</v>
      </c>
      <c r="E58" t="s">
        <v>112</v>
      </c>
      <c r="F58" t="s">
        <v>113</v>
      </c>
      <c r="G58" t="s">
        <v>27</v>
      </c>
      <c r="H58" t="s">
        <v>114</v>
      </c>
      <c r="I58" t="s">
        <v>115</v>
      </c>
      <c r="J58" t="s">
        <v>116</v>
      </c>
    </row>
    <row r="59" spans="4:10" x14ac:dyDescent="0.25">
      <c r="D59" t="s">
        <v>141</v>
      </c>
      <c r="E59" t="s">
        <v>112</v>
      </c>
      <c r="F59" t="s">
        <v>113</v>
      </c>
      <c r="G59" t="s">
        <v>28</v>
      </c>
      <c r="H59" t="s">
        <v>114</v>
      </c>
      <c r="I59" t="s">
        <v>115</v>
      </c>
      <c r="J59" t="s">
        <v>116</v>
      </c>
    </row>
    <row r="60" spans="4:10" x14ac:dyDescent="0.25">
      <c r="D60" t="s">
        <v>142</v>
      </c>
      <c r="E60" t="s">
        <v>112</v>
      </c>
      <c r="F60" t="s">
        <v>113</v>
      </c>
      <c r="G60" t="s">
        <v>29</v>
      </c>
      <c r="H60" t="s">
        <v>114</v>
      </c>
      <c r="I60" t="s">
        <v>115</v>
      </c>
      <c r="J60" t="s">
        <v>116</v>
      </c>
    </row>
    <row r="61" spans="4:10" x14ac:dyDescent="0.25">
      <c r="D61" t="s">
        <v>143</v>
      </c>
      <c r="E61" t="s">
        <v>112</v>
      </c>
      <c r="F61" t="s">
        <v>113</v>
      </c>
      <c r="G61" t="s">
        <v>30</v>
      </c>
      <c r="H61" t="s">
        <v>114</v>
      </c>
      <c r="I61" t="s">
        <v>115</v>
      </c>
      <c r="J61" t="s">
        <v>116</v>
      </c>
    </row>
    <row r="62" spans="4:10" x14ac:dyDescent="0.25">
      <c r="D62" t="s">
        <v>144</v>
      </c>
      <c r="E62" t="s">
        <v>112</v>
      </c>
      <c r="F62" t="s">
        <v>113</v>
      </c>
      <c r="G62" t="s">
        <v>31</v>
      </c>
      <c r="H62" t="s">
        <v>114</v>
      </c>
      <c r="I62" t="s">
        <v>115</v>
      </c>
      <c r="J62" t="s">
        <v>116</v>
      </c>
    </row>
    <row r="63" spans="4:10" x14ac:dyDescent="0.25">
      <c r="D63" t="s">
        <v>145</v>
      </c>
      <c r="E63" t="s">
        <v>112</v>
      </c>
      <c r="F63" t="s">
        <v>113</v>
      </c>
      <c r="G63" t="s">
        <v>32</v>
      </c>
      <c r="H63" t="s">
        <v>114</v>
      </c>
      <c r="I63" t="s">
        <v>115</v>
      </c>
      <c r="J63" t="s">
        <v>116</v>
      </c>
    </row>
    <row r="64" spans="4:10" x14ac:dyDescent="0.25">
      <c r="D64" t="s">
        <v>146</v>
      </c>
      <c r="E64" t="s">
        <v>112</v>
      </c>
      <c r="F64" t="s">
        <v>113</v>
      </c>
      <c r="G64" t="s">
        <v>33</v>
      </c>
      <c r="H64" t="s">
        <v>114</v>
      </c>
      <c r="I64" t="s">
        <v>115</v>
      </c>
      <c r="J64" t="s">
        <v>116</v>
      </c>
    </row>
    <row r="65" spans="4:10" x14ac:dyDescent="0.25">
      <c r="D65" t="s">
        <v>147</v>
      </c>
      <c r="E65" t="s">
        <v>112</v>
      </c>
      <c r="F65" t="s">
        <v>113</v>
      </c>
      <c r="G65" t="s">
        <v>34</v>
      </c>
      <c r="H65" t="s">
        <v>114</v>
      </c>
      <c r="I65" t="s">
        <v>115</v>
      </c>
      <c r="J65" t="s">
        <v>116</v>
      </c>
    </row>
    <row r="66" spans="4:10" x14ac:dyDescent="0.25">
      <c r="D66" t="s">
        <v>148</v>
      </c>
      <c r="E66" t="s">
        <v>112</v>
      </c>
      <c r="F66" t="s">
        <v>113</v>
      </c>
      <c r="G66" t="s">
        <v>35</v>
      </c>
      <c r="H66" t="s">
        <v>114</v>
      </c>
      <c r="I66" t="s">
        <v>115</v>
      </c>
      <c r="J66" t="s">
        <v>116</v>
      </c>
    </row>
    <row r="67" spans="4:10" x14ac:dyDescent="0.25">
      <c r="D67" t="s">
        <v>149</v>
      </c>
      <c r="E67" t="s">
        <v>112</v>
      </c>
      <c r="F67" t="s">
        <v>113</v>
      </c>
      <c r="G67" t="s">
        <v>36</v>
      </c>
      <c r="H67" t="s">
        <v>114</v>
      </c>
      <c r="I67" t="s">
        <v>115</v>
      </c>
      <c r="J67" t="s">
        <v>116</v>
      </c>
    </row>
    <row r="68" spans="4:10" x14ac:dyDescent="0.25">
      <c r="D68" t="s">
        <v>150</v>
      </c>
      <c r="E68" t="s">
        <v>112</v>
      </c>
      <c r="F68" t="s">
        <v>113</v>
      </c>
      <c r="G68" t="s">
        <v>37</v>
      </c>
      <c r="H68" t="s">
        <v>114</v>
      </c>
      <c r="I68" t="s">
        <v>115</v>
      </c>
      <c r="J68" t="s">
        <v>116</v>
      </c>
    </row>
    <row r="69" spans="4:10" x14ac:dyDescent="0.25">
      <c r="D69" t="s">
        <v>151</v>
      </c>
      <c r="E69" t="s">
        <v>112</v>
      </c>
      <c r="F69" t="s">
        <v>113</v>
      </c>
      <c r="G69" t="s">
        <v>38</v>
      </c>
      <c r="H69" t="s">
        <v>114</v>
      </c>
      <c r="I69" t="s">
        <v>115</v>
      </c>
      <c r="J69" t="s">
        <v>116</v>
      </c>
    </row>
    <row r="70" spans="4:10" x14ac:dyDescent="0.25">
      <c r="D70" t="s">
        <v>152</v>
      </c>
      <c r="E70" t="s">
        <v>112</v>
      </c>
      <c r="F70" t="s">
        <v>113</v>
      </c>
      <c r="G70" t="s">
        <v>39</v>
      </c>
      <c r="H70" t="s">
        <v>114</v>
      </c>
      <c r="I70" t="s">
        <v>115</v>
      </c>
      <c r="J70" t="s">
        <v>116</v>
      </c>
    </row>
    <row r="71" spans="4:10" x14ac:dyDescent="0.25">
      <c r="D71" t="s">
        <v>153</v>
      </c>
      <c r="E71" t="s">
        <v>112</v>
      </c>
      <c r="F71" t="s">
        <v>113</v>
      </c>
      <c r="G71" t="s">
        <v>40</v>
      </c>
      <c r="H71" t="s">
        <v>114</v>
      </c>
      <c r="I71" t="s">
        <v>115</v>
      </c>
      <c r="J71" t="s">
        <v>116</v>
      </c>
    </row>
    <row r="72" spans="4:10" x14ac:dyDescent="0.25">
      <c r="D72" t="s">
        <v>154</v>
      </c>
      <c r="E72" t="s">
        <v>112</v>
      </c>
      <c r="F72" t="s">
        <v>113</v>
      </c>
      <c r="G72" t="s">
        <v>41</v>
      </c>
      <c r="H72" t="s">
        <v>114</v>
      </c>
      <c r="I72" t="s">
        <v>115</v>
      </c>
      <c r="J72" t="s">
        <v>116</v>
      </c>
    </row>
    <row r="73" spans="4:10" x14ac:dyDescent="0.25">
      <c r="D73" t="s">
        <v>155</v>
      </c>
      <c r="E73" t="s">
        <v>112</v>
      </c>
      <c r="F73" t="s">
        <v>113</v>
      </c>
      <c r="G73" t="s">
        <v>42</v>
      </c>
      <c r="H73" t="s">
        <v>114</v>
      </c>
      <c r="I73" t="s">
        <v>115</v>
      </c>
      <c r="J73" t="s">
        <v>116</v>
      </c>
    </row>
    <row r="74" spans="4:10" x14ac:dyDescent="0.25">
      <c r="D74" t="s">
        <v>156</v>
      </c>
      <c r="E74" t="s">
        <v>112</v>
      </c>
      <c r="F74" t="s">
        <v>113</v>
      </c>
      <c r="G74" t="s">
        <v>43</v>
      </c>
      <c r="H74" t="s">
        <v>114</v>
      </c>
      <c r="I74" t="s">
        <v>115</v>
      </c>
      <c r="J74" t="s">
        <v>116</v>
      </c>
    </row>
    <row r="75" spans="4:10" x14ac:dyDescent="0.25">
      <c r="D75" t="s">
        <v>157</v>
      </c>
      <c r="E75" t="s">
        <v>112</v>
      </c>
      <c r="F75" t="s">
        <v>113</v>
      </c>
      <c r="G75" t="s">
        <v>44</v>
      </c>
      <c r="H75" t="s">
        <v>114</v>
      </c>
      <c r="I75" t="s">
        <v>115</v>
      </c>
      <c r="J75" t="s">
        <v>116</v>
      </c>
    </row>
    <row r="76" spans="4:10" x14ac:dyDescent="0.25">
      <c r="D76" t="s">
        <v>158</v>
      </c>
      <c r="E76" t="s">
        <v>112</v>
      </c>
      <c r="F76" t="s">
        <v>113</v>
      </c>
      <c r="G76" t="s">
        <v>45</v>
      </c>
      <c r="H76" t="s">
        <v>114</v>
      </c>
      <c r="I76" t="s">
        <v>115</v>
      </c>
      <c r="J76" t="s">
        <v>116</v>
      </c>
    </row>
    <row r="77" spans="4:10" x14ac:dyDescent="0.25">
      <c r="D77" t="s">
        <v>159</v>
      </c>
      <c r="E77" t="s">
        <v>112</v>
      </c>
      <c r="F77" t="s">
        <v>113</v>
      </c>
      <c r="G77" t="s">
        <v>46</v>
      </c>
      <c r="H77" t="s">
        <v>114</v>
      </c>
      <c r="I77" t="s">
        <v>115</v>
      </c>
      <c r="J77" t="s">
        <v>116</v>
      </c>
    </row>
    <row r="78" spans="4:10" x14ac:dyDescent="0.25">
      <c r="D78" t="s">
        <v>160</v>
      </c>
      <c r="E78" t="s">
        <v>112</v>
      </c>
      <c r="F78" t="s">
        <v>113</v>
      </c>
      <c r="G78" t="s">
        <v>47</v>
      </c>
      <c r="H78" t="s">
        <v>114</v>
      </c>
      <c r="I78" t="s">
        <v>115</v>
      </c>
      <c r="J78" t="s">
        <v>116</v>
      </c>
    </row>
    <row r="79" spans="4:10" x14ac:dyDescent="0.25">
      <c r="D79" t="s">
        <v>161</v>
      </c>
      <c r="E79" t="s">
        <v>112</v>
      </c>
      <c r="F79" t="s">
        <v>113</v>
      </c>
      <c r="G79" t="s">
        <v>48</v>
      </c>
      <c r="H79" t="s">
        <v>114</v>
      </c>
      <c r="I79" t="s">
        <v>115</v>
      </c>
      <c r="J79" t="s">
        <v>116</v>
      </c>
    </row>
    <row r="80" spans="4:10" x14ac:dyDescent="0.25">
      <c r="D80" t="s">
        <v>162</v>
      </c>
      <c r="E80" t="s">
        <v>112</v>
      </c>
      <c r="F80" t="s">
        <v>113</v>
      </c>
      <c r="G80" t="s">
        <v>49</v>
      </c>
      <c r="H80" t="s">
        <v>114</v>
      </c>
      <c r="I80" t="s">
        <v>115</v>
      </c>
      <c r="J80" t="s">
        <v>116</v>
      </c>
    </row>
    <row r="81" spans="4:10" x14ac:dyDescent="0.25">
      <c r="D81" t="s">
        <v>163</v>
      </c>
      <c r="E81" t="s">
        <v>112</v>
      </c>
      <c r="F81" t="s">
        <v>113</v>
      </c>
      <c r="G81" t="s">
        <v>50</v>
      </c>
      <c r="H81" t="s">
        <v>114</v>
      </c>
      <c r="I81" t="s">
        <v>115</v>
      </c>
      <c r="J81" t="s">
        <v>116</v>
      </c>
    </row>
    <row r="82" spans="4:10" x14ac:dyDescent="0.25">
      <c r="D82" t="s">
        <v>164</v>
      </c>
      <c r="E82" t="s">
        <v>112</v>
      </c>
      <c r="F82" t="s">
        <v>113</v>
      </c>
      <c r="G82" t="s">
        <v>51</v>
      </c>
      <c r="H82" t="s">
        <v>114</v>
      </c>
      <c r="I82" t="s">
        <v>115</v>
      </c>
      <c r="J82" t="s">
        <v>116</v>
      </c>
    </row>
    <row r="83" spans="4:10" x14ac:dyDescent="0.25">
      <c r="D83" t="s">
        <v>165</v>
      </c>
      <c r="E83" t="s">
        <v>112</v>
      </c>
      <c r="F83" t="s">
        <v>113</v>
      </c>
      <c r="G83" t="s">
        <v>52</v>
      </c>
      <c r="H83" t="s">
        <v>114</v>
      </c>
      <c r="I83" t="s">
        <v>115</v>
      </c>
      <c r="J83" t="s">
        <v>116</v>
      </c>
    </row>
    <row r="84" spans="4:10" x14ac:dyDescent="0.25">
      <c r="D84" t="s">
        <v>166</v>
      </c>
      <c r="E84" t="s">
        <v>112</v>
      </c>
      <c r="F84" t="s">
        <v>113</v>
      </c>
      <c r="G84" t="s">
        <v>53</v>
      </c>
      <c r="H84" t="s">
        <v>114</v>
      </c>
      <c r="I84" t="s">
        <v>115</v>
      </c>
      <c r="J84" t="s">
        <v>116</v>
      </c>
    </row>
    <row r="85" spans="4:10" x14ac:dyDescent="0.25">
      <c r="D85" t="s">
        <v>167</v>
      </c>
      <c r="E85" t="s">
        <v>112</v>
      </c>
      <c r="F85" t="s">
        <v>113</v>
      </c>
      <c r="G85" t="s">
        <v>54</v>
      </c>
      <c r="H85" t="s">
        <v>114</v>
      </c>
      <c r="I85" t="s">
        <v>115</v>
      </c>
      <c r="J85" t="s">
        <v>116</v>
      </c>
    </row>
    <row r="86" spans="4:10" x14ac:dyDescent="0.25">
      <c r="D86" t="s">
        <v>168</v>
      </c>
      <c r="E86" t="s">
        <v>112</v>
      </c>
      <c r="F86" t="s">
        <v>113</v>
      </c>
      <c r="G86" t="s">
        <v>55</v>
      </c>
      <c r="H86" t="s">
        <v>114</v>
      </c>
      <c r="I86" t="s">
        <v>115</v>
      </c>
      <c r="J86" t="s">
        <v>116</v>
      </c>
    </row>
    <row r="87" spans="4:10" x14ac:dyDescent="0.25">
      <c r="D87" t="s">
        <v>169</v>
      </c>
      <c r="E87" t="s">
        <v>112</v>
      </c>
      <c r="F87" t="s">
        <v>113</v>
      </c>
      <c r="G87" t="s">
        <v>56</v>
      </c>
      <c r="H87" t="s">
        <v>114</v>
      </c>
      <c r="I87" t="s">
        <v>115</v>
      </c>
      <c r="J87" t="s">
        <v>116</v>
      </c>
    </row>
    <row r="88" spans="4:10" x14ac:dyDescent="0.25">
      <c r="D88" t="s">
        <v>170</v>
      </c>
      <c r="E88" t="s">
        <v>112</v>
      </c>
      <c r="F88" t="s">
        <v>113</v>
      </c>
      <c r="G88" t="s">
        <v>57</v>
      </c>
      <c r="H88" t="s">
        <v>114</v>
      </c>
      <c r="I88" t="s">
        <v>115</v>
      </c>
      <c r="J88" t="s">
        <v>116</v>
      </c>
    </row>
    <row r="89" spans="4:10" x14ac:dyDescent="0.25">
      <c r="D89" t="s">
        <v>171</v>
      </c>
      <c r="E89" t="s">
        <v>112</v>
      </c>
      <c r="F89" t="s">
        <v>113</v>
      </c>
      <c r="G89" t="s">
        <v>58</v>
      </c>
      <c r="H89" t="s">
        <v>114</v>
      </c>
      <c r="I89" t="s">
        <v>115</v>
      </c>
      <c r="J89" t="s">
        <v>116</v>
      </c>
    </row>
    <row r="90" spans="4:10" x14ac:dyDescent="0.25">
      <c r="D90" t="s">
        <v>172</v>
      </c>
      <c r="E90" t="s">
        <v>112</v>
      </c>
      <c r="F90" t="s">
        <v>113</v>
      </c>
      <c r="G90" t="s">
        <v>59</v>
      </c>
      <c r="H90" t="s">
        <v>114</v>
      </c>
      <c r="I90" t="s">
        <v>115</v>
      </c>
      <c r="J90" t="s">
        <v>116</v>
      </c>
    </row>
    <row r="91" spans="4:10" x14ac:dyDescent="0.25">
      <c r="D91" t="s">
        <v>173</v>
      </c>
      <c r="E91" t="s">
        <v>112</v>
      </c>
      <c r="F91" t="s">
        <v>113</v>
      </c>
      <c r="G91" t="s">
        <v>60</v>
      </c>
      <c r="H91" t="s">
        <v>114</v>
      </c>
      <c r="I91" t="s">
        <v>115</v>
      </c>
      <c r="J91" t="s">
        <v>116</v>
      </c>
    </row>
    <row r="92" spans="4:10" x14ac:dyDescent="0.25">
      <c r="D92" t="s">
        <v>174</v>
      </c>
      <c r="E92" t="s">
        <v>112</v>
      </c>
      <c r="F92" t="s">
        <v>113</v>
      </c>
      <c r="G92" t="s">
        <v>61</v>
      </c>
      <c r="H92" t="s">
        <v>114</v>
      </c>
      <c r="I92" t="s">
        <v>115</v>
      </c>
      <c r="J92" t="s">
        <v>116</v>
      </c>
    </row>
    <row r="93" spans="4:10" x14ac:dyDescent="0.25">
      <c r="D93" t="s">
        <v>175</v>
      </c>
      <c r="E93" t="s">
        <v>112</v>
      </c>
      <c r="F93" t="s">
        <v>113</v>
      </c>
      <c r="G93" t="s">
        <v>62</v>
      </c>
      <c r="H93" t="s">
        <v>114</v>
      </c>
      <c r="I93" t="s">
        <v>115</v>
      </c>
      <c r="J93" t="s">
        <v>116</v>
      </c>
    </row>
    <row r="94" spans="4:10" x14ac:dyDescent="0.25">
      <c r="D94" t="s">
        <v>176</v>
      </c>
      <c r="E94" t="s">
        <v>112</v>
      </c>
      <c r="F94" t="s">
        <v>113</v>
      </c>
      <c r="G94" t="s">
        <v>63</v>
      </c>
      <c r="H94" t="s">
        <v>114</v>
      </c>
      <c r="I94" t="s">
        <v>115</v>
      </c>
      <c r="J94" t="s">
        <v>116</v>
      </c>
    </row>
    <row r="95" spans="4:10" x14ac:dyDescent="0.25">
      <c r="D95" t="s">
        <v>177</v>
      </c>
      <c r="E95" t="s">
        <v>112</v>
      </c>
      <c r="F95" t="s">
        <v>113</v>
      </c>
      <c r="G95" t="s">
        <v>64</v>
      </c>
      <c r="H95" t="s">
        <v>114</v>
      </c>
      <c r="I95" t="s">
        <v>115</v>
      </c>
      <c r="J95" t="s">
        <v>116</v>
      </c>
    </row>
    <row r="96" spans="4:10" x14ac:dyDescent="0.25">
      <c r="D96" t="s">
        <v>178</v>
      </c>
      <c r="E96" t="s">
        <v>112</v>
      </c>
      <c r="F96" t="s">
        <v>113</v>
      </c>
      <c r="G96" t="s">
        <v>65</v>
      </c>
      <c r="H96" t="s">
        <v>114</v>
      </c>
      <c r="I96" t="s">
        <v>115</v>
      </c>
      <c r="J96" t="s">
        <v>116</v>
      </c>
    </row>
    <row r="97" spans="4:10" x14ac:dyDescent="0.25">
      <c r="D97" t="s">
        <v>179</v>
      </c>
      <c r="E97" t="s">
        <v>112</v>
      </c>
      <c r="F97" t="s">
        <v>113</v>
      </c>
      <c r="G97" t="s">
        <v>66</v>
      </c>
      <c r="H97" t="s">
        <v>114</v>
      </c>
      <c r="I97" t="s">
        <v>115</v>
      </c>
      <c r="J97" t="s">
        <v>116</v>
      </c>
    </row>
    <row r="98" spans="4:10" x14ac:dyDescent="0.25">
      <c r="D98" t="s">
        <v>180</v>
      </c>
      <c r="E98" t="s">
        <v>112</v>
      </c>
      <c r="F98" t="s">
        <v>113</v>
      </c>
      <c r="G98" t="s">
        <v>67</v>
      </c>
      <c r="H98" t="s">
        <v>114</v>
      </c>
      <c r="I98" t="s">
        <v>115</v>
      </c>
      <c r="J98" t="s">
        <v>116</v>
      </c>
    </row>
    <row r="99" spans="4:10" x14ac:dyDescent="0.25">
      <c r="D99" t="s">
        <v>181</v>
      </c>
      <c r="E99" t="s">
        <v>112</v>
      </c>
      <c r="F99" t="s">
        <v>113</v>
      </c>
      <c r="G99" t="s">
        <v>68</v>
      </c>
      <c r="H99" t="s">
        <v>114</v>
      </c>
      <c r="I99" t="s">
        <v>115</v>
      </c>
      <c r="J99" t="s">
        <v>116</v>
      </c>
    </row>
    <row r="100" spans="4:10" x14ac:dyDescent="0.25">
      <c r="D100" t="s">
        <v>182</v>
      </c>
      <c r="E100" t="s">
        <v>112</v>
      </c>
      <c r="F100" t="s">
        <v>113</v>
      </c>
      <c r="G100" t="s">
        <v>69</v>
      </c>
      <c r="H100" t="s">
        <v>114</v>
      </c>
      <c r="I100" t="s">
        <v>115</v>
      </c>
      <c r="J100" t="s">
        <v>116</v>
      </c>
    </row>
    <row r="101" spans="4:10" x14ac:dyDescent="0.25">
      <c r="D101" t="s">
        <v>183</v>
      </c>
      <c r="E101" t="s">
        <v>112</v>
      </c>
      <c r="F101" t="s">
        <v>113</v>
      </c>
      <c r="G101" t="s">
        <v>70</v>
      </c>
      <c r="H101" t="s">
        <v>114</v>
      </c>
      <c r="I101" t="s">
        <v>115</v>
      </c>
      <c r="J101" t="s">
        <v>116</v>
      </c>
    </row>
    <row r="102" spans="4:10" x14ac:dyDescent="0.25">
      <c r="D102" t="s">
        <v>184</v>
      </c>
      <c r="E102" t="s">
        <v>112</v>
      </c>
      <c r="F102" t="s">
        <v>113</v>
      </c>
      <c r="G102" t="s">
        <v>71</v>
      </c>
      <c r="H102" t="s">
        <v>114</v>
      </c>
      <c r="I102" t="s">
        <v>115</v>
      </c>
      <c r="J102" t="s">
        <v>116</v>
      </c>
    </row>
    <row r="103" spans="4:10" x14ac:dyDescent="0.25">
      <c r="D103" t="s">
        <v>185</v>
      </c>
      <c r="E103" t="s">
        <v>112</v>
      </c>
      <c r="F103" t="s">
        <v>113</v>
      </c>
      <c r="G103" t="s">
        <v>72</v>
      </c>
      <c r="H103" t="s">
        <v>114</v>
      </c>
      <c r="I103" t="s">
        <v>115</v>
      </c>
      <c r="J103" t="s">
        <v>116</v>
      </c>
    </row>
    <row r="104" spans="4:10" x14ac:dyDescent="0.25">
      <c r="D104" t="s">
        <v>186</v>
      </c>
      <c r="E104" t="s">
        <v>112</v>
      </c>
      <c r="F104" t="s">
        <v>113</v>
      </c>
      <c r="G104" t="s">
        <v>73</v>
      </c>
      <c r="H104" t="s">
        <v>114</v>
      </c>
      <c r="I104" t="s">
        <v>115</v>
      </c>
      <c r="J104" t="s">
        <v>116</v>
      </c>
    </row>
    <row r="105" spans="4:10" x14ac:dyDescent="0.25">
      <c r="D105" t="s">
        <v>187</v>
      </c>
      <c r="E105" t="s">
        <v>112</v>
      </c>
      <c r="F105" t="s">
        <v>113</v>
      </c>
      <c r="G105" t="s">
        <v>74</v>
      </c>
      <c r="H105" t="s">
        <v>114</v>
      </c>
      <c r="I105" t="s">
        <v>115</v>
      </c>
      <c r="J105" t="s">
        <v>116</v>
      </c>
    </row>
    <row r="106" spans="4:10" x14ac:dyDescent="0.25">
      <c r="D106" t="s">
        <v>188</v>
      </c>
      <c r="E106" t="s">
        <v>112</v>
      </c>
      <c r="F106" t="s">
        <v>113</v>
      </c>
      <c r="G106" t="s">
        <v>75</v>
      </c>
      <c r="H106" t="s">
        <v>114</v>
      </c>
      <c r="I106" t="s">
        <v>115</v>
      </c>
      <c r="J106" t="s">
        <v>116</v>
      </c>
    </row>
    <row r="107" spans="4:10" x14ac:dyDescent="0.25">
      <c r="D107" t="s">
        <v>189</v>
      </c>
      <c r="E107" t="s">
        <v>112</v>
      </c>
      <c r="F107" t="s">
        <v>113</v>
      </c>
      <c r="G107" t="s">
        <v>76</v>
      </c>
      <c r="H107" t="s">
        <v>114</v>
      </c>
      <c r="I107" t="s">
        <v>115</v>
      </c>
      <c r="J107" t="s">
        <v>116</v>
      </c>
    </row>
    <row r="108" spans="4:10" x14ac:dyDescent="0.25">
      <c r="D108" t="s">
        <v>190</v>
      </c>
      <c r="E108" t="s">
        <v>112</v>
      </c>
      <c r="F108" t="s">
        <v>113</v>
      </c>
      <c r="G108" t="s">
        <v>77</v>
      </c>
      <c r="H108" t="s">
        <v>114</v>
      </c>
      <c r="I108" t="s">
        <v>115</v>
      </c>
      <c r="J108" t="s">
        <v>116</v>
      </c>
    </row>
    <row r="109" spans="4:10" x14ac:dyDescent="0.25">
      <c r="D109" t="s">
        <v>191</v>
      </c>
      <c r="E109" t="s">
        <v>112</v>
      </c>
      <c r="F109" t="s">
        <v>113</v>
      </c>
      <c r="G109" t="s">
        <v>78</v>
      </c>
      <c r="H109" t="s">
        <v>114</v>
      </c>
      <c r="I109" t="s">
        <v>115</v>
      </c>
      <c r="J109" t="s">
        <v>116</v>
      </c>
    </row>
    <row r="110" spans="4:10" x14ac:dyDescent="0.25">
      <c r="D110" t="s">
        <v>192</v>
      </c>
      <c r="E110" t="s">
        <v>112</v>
      </c>
      <c r="F110" t="s">
        <v>113</v>
      </c>
      <c r="G110" t="s">
        <v>79</v>
      </c>
      <c r="H110" t="s">
        <v>114</v>
      </c>
      <c r="I110" t="s">
        <v>115</v>
      </c>
      <c r="J110" t="s">
        <v>116</v>
      </c>
    </row>
    <row r="111" spans="4:10" x14ac:dyDescent="0.25">
      <c r="D111" t="s">
        <v>193</v>
      </c>
      <c r="E111" t="s">
        <v>112</v>
      </c>
      <c r="F111" t="s">
        <v>113</v>
      </c>
      <c r="G111" t="s">
        <v>80</v>
      </c>
      <c r="H111" t="s">
        <v>114</v>
      </c>
      <c r="I111" t="s">
        <v>115</v>
      </c>
      <c r="J111" t="s">
        <v>116</v>
      </c>
    </row>
    <row r="112" spans="4:10" x14ac:dyDescent="0.25">
      <c r="D112" t="s">
        <v>194</v>
      </c>
      <c r="E112" t="s">
        <v>112</v>
      </c>
      <c r="F112" t="s">
        <v>113</v>
      </c>
      <c r="G112" t="s">
        <v>81</v>
      </c>
      <c r="H112" t="s">
        <v>114</v>
      </c>
      <c r="I112" t="s">
        <v>115</v>
      </c>
      <c r="J112" t="s">
        <v>116</v>
      </c>
    </row>
    <row r="113" spans="4:10" x14ac:dyDescent="0.25">
      <c r="D113" t="s">
        <v>195</v>
      </c>
      <c r="E113" t="s">
        <v>112</v>
      </c>
      <c r="F113" t="s">
        <v>113</v>
      </c>
      <c r="G113" t="s">
        <v>82</v>
      </c>
      <c r="H113" t="s">
        <v>114</v>
      </c>
      <c r="I113" t="s">
        <v>115</v>
      </c>
      <c r="J113" t="s">
        <v>116</v>
      </c>
    </row>
    <row r="114" spans="4:10" x14ac:dyDescent="0.25">
      <c r="D114" t="s">
        <v>196</v>
      </c>
      <c r="E114" t="s">
        <v>112</v>
      </c>
      <c r="F114" t="s">
        <v>113</v>
      </c>
      <c r="G114" t="s">
        <v>83</v>
      </c>
      <c r="H114" t="s">
        <v>114</v>
      </c>
      <c r="I114" t="s">
        <v>115</v>
      </c>
      <c r="J114" t="s">
        <v>116</v>
      </c>
    </row>
    <row r="115" spans="4:10" x14ac:dyDescent="0.25">
      <c r="D115" t="s">
        <v>197</v>
      </c>
      <c r="E115" t="s">
        <v>112</v>
      </c>
      <c r="F115" t="s">
        <v>113</v>
      </c>
      <c r="G115" t="s">
        <v>84</v>
      </c>
      <c r="H115" t="s">
        <v>114</v>
      </c>
      <c r="I115" t="s">
        <v>115</v>
      </c>
      <c r="J115" t="s">
        <v>116</v>
      </c>
    </row>
    <row r="116" spans="4:10" x14ac:dyDescent="0.25">
      <c r="D116" t="s">
        <v>198</v>
      </c>
      <c r="E116" t="s">
        <v>112</v>
      </c>
      <c r="F116" t="s">
        <v>113</v>
      </c>
      <c r="G116" t="s">
        <v>85</v>
      </c>
      <c r="H116" t="s">
        <v>114</v>
      </c>
      <c r="I116" t="s">
        <v>115</v>
      </c>
      <c r="J116" t="s">
        <v>116</v>
      </c>
    </row>
    <row r="117" spans="4:10" x14ac:dyDescent="0.25">
      <c r="D117" t="s">
        <v>199</v>
      </c>
      <c r="E117" t="s">
        <v>112</v>
      </c>
      <c r="F117" t="s">
        <v>113</v>
      </c>
      <c r="G117" t="s">
        <v>86</v>
      </c>
      <c r="H117" t="s">
        <v>114</v>
      </c>
      <c r="I117" t="s">
        <v>115</v>
      </c>
      <c r="J117" t="s">
        <v>116</v>
      </c>
    </row>
    <row r="118" spans="4:10" x14ac:dyDescent="0.25">
      <c r="D118" t="s">
        <v>200</v>
      </c>
      <c r="E118" t="s">
        <v>112</v>
      </c>
      <c r="F118" t="s">
        <v>113</v>
      </c>
      <c r="G118" t="s">
        <v>87</v>
      </c>
      <c r="H118" t="s">
        <v>114</v>
      </c>
      <c r="I118" t="s">
        <v>115</v>
      </c>
      <c r="J118" t="s">
        <v>116</v>
      </c>
    </row>
    <row r="119" spans="4:10" x14ac:dyDescent="0.25">
      <c r="D119" t="s">
        <v>201</v>
      </c>
      <c r="E119" t="s">
        <v>112</v>
      </c>
      <c r="F119" t="s">
        <v>113</v>
      </c>
      <c r="G119" t="s">
        <v>88</v>
      </c>
      <c r="H119" t="s">
        <v>114</v>
      </c>
      <c r="I119" t="s">
        <v>115</v>
      </c>
      <c r="J119" t="s">
        <v>116</v>
      </c>
    </row>
    <row r="120" spans="4:10" x14ac:dyDescent="0.25">
      <c r="D120" t="s">
        <v>202</v>
      </c>
      <c r="E120" t="s">
        <v>112</v>
      </c>
      <c r="F120" t="s">
        <v>113</v>
      </c>
      <c r="G120" t="s">
        <v>89</v>
      </c>
      <c r="H120" t="s">
        <v>114</v>
      </c>
      <c r="I120" t="s">
        <v>115</v>
      </c>
      <c r="J120" t="s">
        <v>116</v>
      </c>
    </row>
    <row r="121" spans="4:10" x14ac:dyDescent="0.25">
      <c r="D121" t="s">
        <v>203</v>
      </c>
      <c r="E121" t="s">
        <v>112</v>
      </c>
      <c r="F121" t="s">
        <v>113</v>
      </c>
      <c r="G121" t="s">
        <v>90</v>
      </c>
      <c r="H121" t="s">
        <v>114</v>
      </c>
      <c r="I121" t="s">
        <v>115</v>
      </c>
      <c r="J121" t="s">
        <v>116</v>
      </c>
    </row>
    <row r="122" spans="4:10" x14ac:dyDescent="0.25">
      <c r="D122" t="s">
        <v>204</v>
      </c>
      <c r="E122" t="s">
        <v>112</v>
      </c>
      <c r="F122" t="s">
        <v>113</v>
      </c>
      <c r="G122" t="s">
        <v>91</v>
      </c>
      <c r="H122" t="s">
        <v>114</v>
      </c>
      <c r="I122" t="s">
        <v>115</v>
      </c>
      <c r="J122" t="s">
        <v>116</v>
      </c>
    </row>
    <row r="123" spans="4:10" x14ac:dyDescent="0.25">
      <c r="D123" t="s">
        <v>205</v>
      </c>
      <c r="E123" t="s">
        <v>112</v>
      </c>
      <c r="F123" t="s">
        <v>113</v>
      </c>
      <c r="G123" t="s">
        <v>92</v>
      </c>
      <c r="H123" t="s">
        <v>114</v>
      </c>
      <c r="I123" t="s">
        <v>115</v>
      </c>
      <c r="J123" t="s">
        <v>116</v>
      </c>
    </row>
    <row r="124" spans="4:10" x14ac:dyDescent="0.25">
      <c r="D124" t="s">
        <v>206</v>
      </c>
      <c r="E124" t="s">
        <v>112</v>
      </c>
      <c r="F124" t="s">
        <v>113</v>
      </c>
      <c r="G124" t="s">
        <v>93</v>
      </c>
      <c r="H124" t="s">
        <v>114</v>
      </c>
      <c r="I124" t="s">
        <v>115</v>
      </c>
      <c r="J124" t="s">
        <v>116</v>
      </c>
    </row>
    <row r="125" spans="4:10" x14ac:dyDescent="0.25">
      <c r="D125" t="s">
        <v>207</v>
      </c>
      <c r="E125" t="s">
        <v>112</v>
      </c>
      <c r="F125" t="s">
        <v>113</v>
      </c>
      <c r="G125" t="s">
        <v>94</v>
      </c>
      <c r="H125" t="s">
        <v>114</v>
      </c>
      <c r="I125" t="s">
        <v>115</v>
      </c>
      <c r="J125" t="s">
        <v>116</v>
      </c>
    </row>
    <row r="126" spans="4:10" x14ac:dyDescent="0.25">
      <c r="D126" t="s">
        <v>208</v>
      </c>
      <c r="E126" t="s">
        <v>112</v>
      </c>
      <c r="F126" t="s">
        <v>113</v>
      </c>
      <c r="G126" t="s">
        <v>95</v>
      </c>
      <c r="H126" t="s">
        <v>114</v>
      </c>
      <c r="I126" t="s">
        <v>115</v>
      </c>
      <c r="J126" t="s">
        <v>116</v>
      </c>
    </row>
    <row r="127" spans="4:10" x14ac:dyDescent="0.25">
      <c r="D127" t="s">
        <v>209</v>
      </c>
      <c r="E127" t="s">
        <v>112</v>
      </c>
      <c r="F127" t="s">
        <v>113</v>
      </c>
      <c r="G127" t="s">
        <v>96</v>
      </c>
      <c r="H127" t="s">
        <v>114</v>
      </c>
      <c r="I127" t="s">
        <v>115</v>
      </c>
      <c r="J127" t="s">
        <v>116</v>
      </c>
    </row>
    <row r="128" spans="4:10" x14ac:dyDescent="0.25">
      <c r="D128" t="s">
        <v>210</v>
      </c>
      <c r="E128" t="s">
        <v>112</v>
      </c>
      <c r="F128" t="s">
        <v>113</v>
      </c>
      <c r="G128" t="s">
        <v>97</v>
      </c>
      <c r="H128" t="s">
        <v>114</v>
      </c>
      <c r="I128" t="s">
        <v>115</v>
      </c>
      <c r="J128" t="s">
        <v>116</v>
      </c>
    </row>
    <row r="129" spans="4:10" x14ac:dyDescent="0.25">
      <c r="D129" t="s">
        <v>211</v>
      </c>
      <c r="E129" t="s">
        <v>112</v>
      </c>
      <c r="F129" t="s">
        <v>113</v>
      </c>
      <c r="G129" t="s">
        <v>212</v>
      </c>
      <c r="H129" t="s">
        <v>114</v>
      </c>
      <c r="I129" t="s">
        <v>115</v>
      </c>
      <c r="J129" t="s">
        <v>116</v>
      </c>
    </row>
    <row r="131" spans="4:10" x14ac:dyDescent="0.25">
      <c r="D131" t="s">
        <v>213</v>
      </c>
    </row>
    <row r="133" spans="4:10" x14ac:dyDescent="0.25">
      <c r="D133" t="s">
        <v>214</v>
      </c>
      <c r="E133" t="s">
        <v>112</v>
      </c>
      <c r="F133" t="s">
        <v>111</v>
      </c>
      <c r="G133" t="s">
        <v>215</v>
      </c>
      <c r="H133">
        <v>0.27269339999999997</v>
      </c>
      <c r="I133" t="s">
        <v>216</v>
      </c>
    </row>
    <row r="134" spans="4:10" x14ac:dyDescent="0.25">
      <c r="D134" t="s">
        <v>217</v>
      </c>
      <c r="E134" t="s">
        <v>112</v>
      </c>
      <c r="F134" t="s">
        <v>117</v>
      </c>
      <c r="G134" t="s">
        <v>215</v>
      </c>
      <c r="H134">
        <v>0.25124410000000003</v>
      </c>
      <c r="I134" t="s">
        <v>216</v>
      </c>
    </row>
    <row r="135" spans="4:10" x14ac:dyDescent="0.25">
      <c r="D135" t="s">
        <v>218</v>
      </c>
      <c r="E135" t="s">
        <v>112</v>
      </c>
      <c r="F135" t="s">
        <v>118</v>
      </c>
      <c r="G135" t="s">
        <v>215</v>
      </c>
      <c r="H135">
        <v>3.6949599999999999E-2</v>
      </c>
      <c r="I135" t="s">
        <v>216</v>
      </c>
    </row>
    <row r="136" spans="4:10" x14ac:dyDescent="0.25">
      <c r="D136" t="s">
        <v>219</v>
      </c>
      <c r="E136" t="s">
        <v>112</v>
      </c>
      <c r="F136" t="s">
        <v>119</v>
      </c>
      <c r="G136" t="s">
        <v>215</v>
      </c>
      <c r="H136">
        <v>0.1062415</v>
      </c>
      <c r="I136" t="s">
        <v>216</v>
      </c>
    </row>
    <row r="137" spans="4:10" x14ac:dyDescent="0.25">
      <c r="D137" t="s">
        <v>220</v>
      </c>
      <c r="E137" t="s">
        <v>112</v>
      </c>
      <c r="F137" t="s">
        <v>120</v>
      </c>
      <c r="G137" t="s">
        <v>215</v>
      </c>
      <c r="H137">
        <v>3.7845299999999998E-2</v>
      </c>
      <c r="I137" t="s">
        <v>216</v>
      </c>
    </row>
    <row r="138" spans="4:10" x14ac:dyDescent="0.25">
      <c r="D138" t="s">
        <v>221</v>
      </c>
      <c r="E138" t="s">
        <v>112</v>
      </c>
      <c r="F138" t="s">
        <v>121</v>
      </c>
      <c r="G138" t="s">
        <v>215</v>
      </c>
      <c r="H138">
        <v>3.2453999999999998E-3</v>
      </c>
      <c r="I138" t="s">
        <v>216</v>
      </c>
    </row>
    <row r="139" spans="4:10" x14ac:dyDescent="0.25">
      <c r="D139" t="s">
        <v>222</v>
      </c>
      <c r="E139" t="s">
        <v>112</v>
      </c>
      <c r="F139" t="s">
        <v>122</v>
      </c>
      <c r="G139" t="s">
        <v>215</v>
      </c>
      <c r="H139">
        <v>2.7787900000000001E-2</v>
      </c>
      <c r="I139" t="s">
        <v>216</v>
      </c>
    </row>
    <row r="140" spans="4:10" x14ac:dyDescent="0.25">
      <c r="D140" t="s">
        <v>223</v>
      </c>
      <c r="E140" t="s">
        <v>112</v>
      </c>
      <c r="F140" t="s">
        <v>123</v>
      </c>
      <c r="G140" t="s">
        <v>215</v>
      </c>
      <c r="H140">
        <v>5.93483E-2</v>
      </c>
      <c r="I140" t="s">
        <v>216</v>
      </c>
    </row>
    <row r="141" spans="4:10" x14ac:dyDescent="0.25">
      <c r="D141" t="s">
        <v>224</v>
      </c>
      <c r="E141" t="s">
        <v>112</v>
      </c>
      <c r="F141" t="s">
        <v>124</v>
      </c>
      <c r="G141" t="s">
        <v>215</v>
      </c>
      <c r="H141">
        <v>3.8771000000000001E-3</v>
      </c>
      <c r="I141" t="s">
        <v>216</v>
      </c>
    </row>
    <row r="142" spans="4:10" x14ac:dyDescent="0.25">
      <c r="D142" t="s">
        <v>225</v>
      </c>
      <c r="E142" t="s">
        <v>112</v>
      </c>
      <c r="F142" t="s">
        <v>125</v>
      </c>
      <c r="G142" t="s">
        <v>215</v>
      </c>
      <c r="H142">
        <v>1.5556000000000001E-3</v>
      </c>
      <c r="I142" t="s">
        <v>216</v>
      </c>
    </row>
    <row r="143" spans="4:10" x14ac:dyDescent="0.25">
      <c r="D143" t="s">
        <v>226</v>
      </c>
      <c r="E143" t="s">
        <v>112</v>
      </c>
      <c r="F143" t="s">
        <v>126</v>
      </c>
      <c r="G143" t="s">
        <v>215</v>
      </c>
      <c r="H143">
        <v>5.4680199999999998E-2</v>
      </c>
      <c r="I143" t="s">
        <v>216</v>
      </c>
    </row>
    <row r="144" spans="4:10" x14ac:dyDescent="0.25">
      <c r="D144" t="s">
        <v>227</v>
      </c>
      <c r="E144" t="s">
        <v>112</v>
      </c>
      <c r="F144" t="s">
        <v>127</v>
      </c>
      <c r="G144" t="s">
        <v>215</v>
      </c>
      <c r="H144">
        <v>4.3932499999999999E-2</v>
      </c>
      <c r="I144" t="s">
        <v>216</v>
      </c>
    </row>
    <row r="145" spans="4:9" x14ac:dyDescent="0.25">
      <c r="D145" t="s">
        <v>228</v>
      </c>
      <c r="E145" t="s">
        <v>112</v>
      </c>
      <c r="F145" t="s">
        <v>128</v>
      </c>
      <c r="G145" t="s">
        <v>215</v>
      </c>
      <c r="H145">
        <v>1.8135399999999999E-2</v>
      </c>
      <c r="I145" t="s">
        <v>216</v>
      </c>
    </row>
    <row r="146" spans="4:9" x14ac:dyDescent="0.25">
      <c r="D146" t="s">
        <v>229</v>
      </c>
      <c r="E146" t="s">
        <v>112</v>
      </c>
      <c r="F146" t="s">
        <v>129</v>
      </c>
      <c r="G146" t="s">
        <v>215</v>
      </c>
      <c r="H146">
        <v>1.68349E-2</v>
      </c>
      <c r="I146" t="s">
        <v>216</v>
      </c>
    </row>
    <row r="147" spans="4:9" x14ac:dyDescent="0.25">
      <c r="D147" t="s">
        <v>230</v>
      </c>
      <c r="E147" t="s">
        <v>112</v>
      </c>
      <c r="F147" t="s">
        <v>130</v>
      </c>
      <c r="G147" t="s">
        <v>215</v>
      </c>
      <c r="H147">
        <v>2.7235499999999999E-2</v>
      </c>
      <c r="I147" t="s">
        <v>216</v>
      </c>
    </row>
    <row r="148" spans="4:9" x14ac:dyDescent="0.25">
      <c r="D148" t="s">
        <v>231</v>
      </c>
      <c r="E148" t="s">
        <v>112</v>
      </c>
      <c r="F148" t="s">
        <v>131</v>
      </c>
      <c r="G148" t="s">
        <v>215</v>
      </c>
      <c r="H148">
        <v>1.8333200000000001E-2</v>
      </c>
      <c r="I148" t="s">
        <v>216</v>
      </c>
    </row>
    <row r="149" spans="4:9" x14ac:dyDescent="0.25">
      <c r="D149" t="s">
        <v>232</v>
      </c>
      <c r="E149" t="s">
        <v>112</v>
      </c>
      <c r="F149" t="s">
        <v>132</v>
      </c>
      <c r="G149" t="s">
        <v>215</v>
      </c>
      <c r="H149">
        <v>9.0907999999999996E-3</v>
      </c>
      <c r="I149" t="s">
        <v>216</v>
      </c>
    </row>
    <row r="150" spans="4:9" x14ac:dyDescent="0.25">
      <c r="D150" t="s">
        <v>233</v>
      </c>
      <c r="E150" t="s">
        <v>112</v>
      </c>
      <c r="F150" t="s">
        <v>133</v>
      </c>
      <c r="G150" t="s">
        <v>215</v>
      </c>
      <c r="H150">
        <v>0.76726669999999997</v>
      </c>
      <c r="I150" t="s">
        <v>216</v>
      </c>
    </row>
    <row r="151" spans="4:9" x14ac:dyDescent="0.25">
      <c r="D151" t="s">
        <v>234</v>
      </c>
      <c r="E151" t="s">
        <v>112</v>
      </c>
      <c r="F151" t="s">
        <v>134</v>
      </c>
      <c r="G151" t="s">
        <v>215</v>
      </c>
      <c r="H151">
        <v>1.6616306000000001</v>
      </c>
      <c r="I151" t="s">
        <v>216</v>
      </c>
    </row>
    <row r="152" spans="4:9" x14ac:dyDescent="0.25">
      <c r="D152" t="s">
        <v>235</v>
      </c>
      <c r="E152" t="s">
        <v>112</v>
      </c>
      <c r="F152" t="s">
        <v>135</v>
      </c>
      <c r="G152" t="s">
        <v>215</v>
      </c>
      <c r="H152">
        <v>1.4327999999999999E-3</v>
      </c>
      <c r="I152" t="s">
        <v>216</v>
      </c>
    </row>
    <row r="153" spans="4:9" x14ac:dyDescent="0.25">
      <c r="D153" t="s">
        <v>236</v>
      </c>
      <c r="E153" t="s">
        <v>112</v>
      </c>
      <c r="F153" t="s">
        <v>136</v>
      </c>
      <c r="G153" t="s">
        <v>215</v>
      </c>
      <c r="H153">
        <v>0.27724369999999998</v>
      </c>
      <c r="I153" t="s">
        <v>216</v>
      </c>
    </row>
    <row r="154" spans="4:9" x14ac:dyDescent="0.25">
      <c r="D154" t="s">
        <v>237</v>
      </c>
      <c r="E154" t="s">
        <v>112</v>
      </c>
      <c r="F154" t="s">
        <v>137</v>
      </c>
      <c r="G154" t="s">
        <v>215</v>
      </c>
      <c r="H154">
        <v>1.9991471000000001</v>
      </c>
      <c r="I154" t="s">
        <v>216</v>
      </c>
    </row>
    <row r="155" spans="4:9" x14ac:dyDescent="0.25">
      <c r="D155" t="s">
        <v>238</v>
      </c>
      <c r="E155" t="s">
        <v>112</v>
      </c>
      <c r="F155" t="s">
        <v>138</v>
      </c>
      <c r="G155" t="s">
        <v>215</v>
      </c>
      <c r="H155">
        <v>0.1238732</v>
      </c>
      <c r="I155" t="s">
        <v>216</v>
      </c>
    </row>
    <row r="156" spans="4:9" x14ac:dyDescent="0.25">
      <c r="D156" t="s">
        <v>239</v>
      </c>
      <c r="E156" t="s">
        <v>112</v>
      </c>
      <c r="F156" t="s">
        <v>139</v>
      </c>
      <c r="G156" t="s">
        <v>215</v>
      </c>
      <c r="H156">
        <v>0.1309756</v>
      </c>
      <c r="I156" t="s">
        <v>216</v>
      </c>
    </row>
    <row r="157" spans="4:9" x14ac:dyDescent="0.25">
      <c r="D157" t="s">
        <v>240</v>
      </c>
      <c r="E157" t="s">
        <v>112</v>
      </c>
      <c r="F157" t="s">
        <v>140</v>
      </c>
      <c r="G157" t="s">
        <v>215</v>
      </c>
      <c r="H157">
        <v>0.67823230000000001</v>
      </c>
      <c r="I157" t="s">
        <v>216</v>
      </c>
    </row>
    <row r="158" spans="4:9" x14ac:dyDescent="0.25">
      <c r="D158" t="s">
        <v>241</v>
      </c>
      <c r="E158" t="s">
        <v>112</v>
      </c>
      <c r="F158" t="s">
        <v>141</v>
      </c>
      <c r="G158" t="s">
        <v>215</v>
      </c>
      <c r="H158">
        <v>7.7610499999999999E-2</v>
      </c>
      <c r="I158" t="s">
        <v>216</v>
      </c>
    </row>
    <row r="159" spans="4:9" x14ac:dyDescent="0.25">
      <c r="D159" t="s">
        <v>242</v>
      </c>
      <c r="E159" t="s">
        <v>112</v>
      </c>
      <c r="F159" t="s">
        <v>142</v>
      </c>
      <c r="G159" t="s">
        <v>215</v>
      </c>
      <c r="H159">
        <v>4.8441980999999998</v>
      </c>
      <c r="I159" t="s">
        <v>216</v>
      </c>
    </row>
    <row r="160" spans="4:9" x14ac:dyDescent="0.25">
      <c r="D160" t="s">
        <v>243</v>
      </c>
      <c r="E160" t="s">
        <v>112</v>
      </c>
      <c r="F160" t="s">
        <v>143</v>
      </c>
      <c r="G160" t="s">
        <v>215</v>
      </c>
      <c r="H160">
        <v>0.2373934</v>
      </c>
      <c r="I160" t="s">
        <v>216</v>
      </c>
    </row>
    <row r="161" spans="4:9" x14ac:dyDescent="0.25">
      <c r="D161" t="s">
        <v>244</v>
      </c>
      <c r="E161" t="s">
        <v>112</v>
      </c>
      <c r="F161" t="s">
        <v>144</v>
      </c>
      <c r="G161" t="s">
        <v>215</v>
      </c>
      <c r="H161">
        <v>2.5832899999999999E-2</v>
      </c>
      <c r="I161" t="s">
        <v>216</v>
      </c>
    </row>
    <row r="162" spans="4:9" x14ac:dyDescent="0.25">
      <c r="D162" t="s">
        <v>245</v>
      </c>
      <c r="E162" t="s">
        <v>112</v>
      </c>
      <c r="F162" t="s">
        <v>145</v>
      </c>
      <c r="G162" t="s">
        <v>215</v>
      </c>
      <c r="H162">
        <v>1.5006200000000001E-2</v>
      </c>
      <c r="I162" t="s">
        <v>216</v>
      </c>
    </row>
    <row r="163" spans="4:9" x14ac:dyDescent="0.25">
      <c r="D163" t="s">
        <v>246</v>
      </c>
      <c r="E163" t="s">
        <v>112</v>
      </c>
      <c r="F163" t="s">
        <v>146</v>
      </c>
      <c r="G163" t="s">
        <v>215</v>
      </c>
      <c r="H163">
        <v>1.46531E-2</v>
      </c>
      <c r="I163" t="s">
        <v>216</v>
      </c>
    </row>
    <row r="164" spans="4:9" x14ac:dyDescent="0.25">
      <c r="D164" t="s">
        <v>247</v>
      </c>
      <c r="E164" t="s">
        <v>112</v>
      </c>
      <c r="F164" t="s">
        <v>147</v>
      </c>
      <c r="G164" t="s">
        <v>215</v>
      </c>
      <c r="H164">
        <v>9.9840999999999992E-3</v>
      </c>
      <c r="I164" t="s">
        <v>216</v>
      </c>
    </row>
    <row r="165" spans="4:9" x14ac:dyDescent="0.25">
      <c r="D165" t="s">
        <v>248</v>
      </c>
      <c r="E165" t="s">
        <v>112</v>
      </c>
      <c r="F165" t="s">
        <v>148</v>
      </c>
      <c r="G165" t="s">
        <v>215</v>
      </c>
      <c r="H165">
        <v>2.3296500000000001E-2</v>
      </c>
      <c r="I165" t="s">
        <v>216</v>
      </c>
    </row>
    <row r="166" spans="4:9" x14ac:dyDescent="0.25">
      <c r="D166" t="s">
        <v>249</v>
      </c>
      <c r="E166" t="s">
        <v>112</v>
      </c>
      <c r="F166" t="s">
        <v>149</v>
      </c>
      <c r="G166" t="s">
        <v>215</v>
      </c>
      <c r="H166">
        <v>2.2640500000000001E-2</v>
      </c>
      <c r="I166" t="s">
        <v>216</v>
      </c>
    </row>
    <row r="167" spans="4:9" x14ac:dyDescent="0.25">
      <c r="D167" t="s">
        <v>250</v>
      </c>
      <c r="E167" t="s">
        <v>112</v>
      </c>
      <c r="F167" t="s">
        <v>150</v>
      </c>
      <c r="G167" t="s">
        <v>215</v>
      </c>
      <c r="H167">
        <v>2.2087699999999998E-2</v>
      </c>
      <c r="I167" t="s">
        <v>216</v>
      </c>
    </row>
    <row r="168" spans="4:9" x14ac:dyDescent="0.25">
      <c r="D168" t="s">
        <v>251</v>
      </c>
      <c r="E168" t="s">
        <v>112</v>
      </c>
      <c r="F168" t="s">
        <v>151</v>
      </c>
      <c r="G168" t="s">
        <v>215</v>
      </c>
      <c r="H168">
        <v>0.2824873</v>
      </c>
      <c r="I168" t="s">
        <v>216</v>
      </c>
    </row>
    <row r="169" spans="4:9" x14ac:dyDescent="0.25">
      <c r="D169" t="s">
        <v>252</v>
      </c>
      <c r="E169" t="s">
        <v>112</v>
      </c>
      <c r="F169" t="s">
        <v>152</v>
      </c>
      <c r="G169" t="s">
        <v>215</v>
      </c>
      <c r="H169">
        <v>3.1582499999999999E-4</v>
      </c>
      <c r="I169" t="s">
        <v>216</v>
      </c>
    </row>
    <row r="170" spans="4:9" x14ac:dyDescent="0.25">
      <c r="D170" t="s">
        <v>253</v>
      </c>
      <c r="E170" t="s">
        <v>112</v>
      </c>
      <c r="F170" t="s">
        <v>153</v>
      </c>
      <c r="G170" t="s">
        <v>215</v>
      </c>
      <c r="H170">
        <v>3.22174E-2</v>
      </c>
      <c r="I170" t="s">
        <v>216</v>
      </c>
    </row>
    <row r="171" spans="4:9" x14ac:dyDescent="0.25">
      <c r="D171" t="s">
        <v>254</v>
      </c>
      <c r="E171" t="s">
        <v>112</v>
      </c>
      <c r="F171" t="s">
        <v>154</v>
      </c>
      <c r="G171" t="s">
        <v>215</v>
      </c>
      <c r="H171">
        <v>7.7145599999999995E-2</v>
      </c>
      <c r="I171" t="s">
        <v>216</v>
      </c>
    </row>
    <row r="172" spans="4:9" x14ac:dyDescent="0.25">
      <c r="D172" t="s">
        <v>255</v>
      </c>
      <c r="E172" t="s">
        <v>112</v>
      </c>
      <c r="F172" t="s">
        <v>155</v>
      </c>
      <c r="G172" t="s">
        <v>215</v>
      </c>
      <c r="H172">
        <v>1.8442699999999999E-2</v>
      </c>
      <c r="I172" t="s">
        <v>216</v>
      </c>
    </row>
    <row r="173" spans="4:9" x14ac:dyDescent="0.25">
      <c r="D173" t="s">
        <v>256</v>
      </c>
      <c r="E173" t="s">
        <v>112</v>
      </c>
      <c r="F173" t="s">
        <v>156</v>
      </c>
      <c r="G173" t="s">
        <v>215</v>
      </c>
      <c r="H173">
        <v>3.4194199999999997E-4</v>
      </c>
      <c r="I173" t="s">
        <v>216</v>
      </c>
    </row>
    <row r="174" spans="4:9" x14ac:dyDescent="0.25">
      <c r="D174" t="s">
        <v>257</v>
      </c>
      <c r="E174" t="s">
        <v>112</v>
      </c>
      <c r="F174" t="s">
        <v>157</v>
      </c>
      <c r="G174" t="s">
        <v>215</v>
      </c>
      <c r="H174">
        <v>8.0373200000000004E-4</v>
      </c>
      <c r="I174" t="s">
        <v>216</v>
      </c>
    </row>
    <row r="175" spans="4:9" x14ac:dyDescent="0.25">
      <c r="D175" t="s">
        <v>258</v>
      </c>
      <c r="E175" t="s">
        <v>112</v>
      </c>
      <c r="F175" t="s">
        <v>158</v>
      </c>
      <c r="G175" t="s">
        <v>215</v>
      </c>
      <c r="H175">
        <v>9.5613999999999994E-3</v>
      </c>
      <c r="I175" t="s">
        <v>216</v>
      </c>
    </row>
    <row r="176" spans="4:9" x14ac:dyDescent="0.25">
      <c r="D176" t="s">
        <v>259</v>
      </c>
      <c r="E176" t="s">
        <v>112</v>
      </c>
      <c r="F176" t="s">
        <v>159</v>
      </c>
      <c r="G176" t="s">
        <v>215</v>
      </c>
      <c r="H176">
        <v>1.1774000000000001E-3</v>
      </c>
      <c r="I176" t="s">
        <v>216</v>
      </c>
    </row>
    <row r="177" spans="4:9" x14ac:dyDescent="0.25">
      <c r="D177" t="s">
        <v>260</v>
      </c>
      <c r="E177" t="s">
        <v>112</v>
      </c>
      <c r="F177" t="s">
        <v>160</v>
      </c>
      <c r="G177" t="s">
        <v>215</v>
      </c>
      <c r="H177">
        <v>0.1478845</v>
      </c>
      <c r="I177" t="s">
        <v>216</v>
      </c>
    </row>
    <row r="178" spans="4:9" x14ac:dyDescent="0.25">
      <c r="D178" t="s">
        <v>261</v>
      </c>
      <c r="E178" t="s">
        <v>112</v>
      </c>
      <c r="F178" t="s">
        <v>161</v>
      </c>
      <c r="G178" t="s">
        <v>215</v>
      </c>
      <c r="H178">
        <v>1.0445747000000001</v>
      </c>
      <c r="I178" t="s">
        <v>216</v>
      </c>
    </row>
    <row r="179" spans="4:9" x14ac:dyDescent="0.25">
      <c r="D179" t="s">
        <v>262</v>
      </c>
      <c r="E179" t="s">
        <v>112</v>
      </c>
      <c r="F179" t="s">
        <v>162</v>
      </c>
      <c r="G179" t="s">
        <v>215</v>
      </c>
      <c r="H179">
        <v>2.63749E-2</v>
      </c>
      <c r="I179" t="s">
        <v>216</v>
      </c>
    </row>
    <row r="180" spans="4:9" x14ac:dyDescent="0.25">
      <c r="D180" t="s">
        <v>263</v>
      </c>
      <c r="E180" t="s">
        <v>112</v>
      </c>
      <c r="F180" t="s">
        <v>163</v>
      </c>
      <c r="G180" t="s">
        <v>215</v>
      </c>
      <c r="H180">
        <v>3.0296799999999999E-2</v>
      </c>
      <c r="I180" t="s">
        <v>216</v>
      </c>
    </row>
    <row r="181" spans="4:9" x14ac:dyDescent="0.25">
      <c r="D181" t="s">
        <v>264</v>
      </c>
      <c r="E181" t="s">
        <v>112</v>
      </c>
      <c r="F181" t="s">
        <v>164</v>
      </c>
      <c r="G181" t="s">
        <v>215</v>
      </c>
      <c r="H181">
        <v>0.32690340000000001</v>
      </c>
      <c r="I181" t="s">
        <v>216</v>
      </c>
    </row>
    <row r="182" spans="4:9" x14ac:dyDescent="0.25">
      <c r="D182" t="s">
        <v>265</v>
      </c>
      <c r="E182" t="s">
        <v>112</v>
      </c>
      <c r="F182" t="s">
        <v>165</v>
      </c>
      <c r="G182" t="s">
        <v>215</v>
      </c>
      <c r="H182">
        <v>6.1888999999999998E-3</v>
      </c>
      <c r="I182" t="s">
        <v>216</v>
      </c>
    </row>
    <row r="183" spans="4:9" x14ac:dyDescent="0.25">
      <c r="D183" t="s">
        <v>266</v>
      </c>
      <c r="E183" t="s">
        <v>112</v>
      </c>
      <c r="F183" t="s">
        <v>166</v>
      </c>
      <c r="G183" t="s">
        <v>215</v>
      </c>
      <c r="H183">
        <v>4.3761500000000002E-2</v>
      </c>
      <c r="I183" t="s">
        <v>216</v>
      </c>
    </row>
    <row r="184" spans="4:9" x14ac:dyDescent="0.25">
      <c r="D184" t="s">
        <v>267</v>
      </c>
      <c r="E184" t="s">
        <v>112</v>
      </c>
      <c r="F184" t="s">
        <v>167</v>
      </c>
      <c r="G184" t="s">
        <v>215</v>
      </c>
      <c r="H184">
        <v>4.0644299999999998E-4</v>
      </c>
      <c r="I184" t="s">
        <v>216</v>
      </c>
    </row>
    <row r="185" spans="4:9" x14ac:dyDescent="0.25">
      <c r="D185" t="s">
        <v>268</v>
      </c>
      <c r="E185" t="s">
        <v>112</v>
      </c>
      <c r="F185" t="s">
        <v>168</v>
      </c>
      <c r="G185" t="s">
        <v>215</v>
      </c>
      <c r="H185">
        <v>3.7166499999999998E-2</v>
      </c>
      <c r="I185" t="s">
        <v>216</v>
      </c>
    </row>
    <row r="186" spans="4:9" x14ac:dyDescent="0.25">
      <c r="D186" t="s">
        <v>269</v>
      </c>
      <c r="E186" t="s">
        <v>112</v>
      </c>
      <c r="F186" t="s">
        <v>169</v>
      </c>
      <c r="G186" t="s">
        <v>215</v>
      </c>
      <c r="H186">
        <v>4.3102000000000001E-2</v>
      </c>
      <c r="I186" t="s">
        <v>216</v>
      </c>
    </row>
    <row r="187" spans="4:9" x14ac:dyDescent="0.25">
      <c r="D187" t="s">
        <v>270</v>
      </c>
      <c r="E187" t="s">
        <v>112</v>
      </c>
      <c r="F187" t="s">
        <v>170</v>
      </c>
      <c r="G187" t="s">
        <v>215</v>
      </c>
      <c r="H187">
        <v>2.36133E-2</v>
      </c>
      <c r="I187" t="s">
        <v>216</v>
      </c>
    </row>
    <row r="188" spans="4:9" x14ac:dyDescent="0.25">
      <c r="D188" t="s">
        <v>271</v>
      </c>
      <c r="E188" t="s">
        <v>112</v>
      </c>
      <c r="F188" t="s">
        <v>171</v>
      </c>
      <c r="G188" t="s">
        <v>215</v>
      </c>
      <c r="H188">
        <v>1.2724299999999999E-2</v>
      </c>
      <c r="I188" t="s">
        <v>216</v>
      </c>
    </row>
    <row r="189" spans="4:9" x14ac:dyDescent="0.25">
      <c r="D189" t="s">
        <v>272</v>
      </c>
      <c r="E189" t="s">
        <v>112</v>
      </c>
      <c r="F189" t="s">
        <v>172</v>
      </c>
      <c r="G189" t="s">
        <v>215</v>
      </c>
      <c r="H189">
        <v>2.40573E-2</v>
      </c>
      <c r="I189" t="s">
        <v>216</v>
      </c>
    </row>
    <row r="190" spans="4:9" x14ac:dyDescent="0.25">
      <c r="D190" t="s">
        <v>273</v>
      </c>
      <c r="E190" t="s">
        <v>112</v>
      </c>
      <c r="F190" t="s">
        <v>173</v>
      </c>
      <c r="G190" t="s">
        <v>215</v>
      </c>
      <c r="H190">
        <v>2.59823E-2</v>
      </c>
      <c r="I190" t="s">
        <v>216</v>
      </c>
    </row>
    <row r="191" spans="4:9" x14ac:dyDescent="0.25">
      <c r="D191" t="s">
        <v>274</v>
      </c>
      <c r="E191" t="s">
        <v>112</v>
      </c>
      <c r="F191" t="s">
        <v>174</v>
      </c>
      <c r="G191" t="s">
        <v>215</v>
      </c>
      <c r="H191">
        <v>2.7826400000000001E-2</v>
      </c>
      <c r="I191" t="s">
        <v>216</v>
      </c>
    </row>
    <row r="192" spans="4:9" x14ac:dyDescent="0.25">
      <c r="D192" t="s">
        <v>275</v>
      </c>
      <c r="E192" t="s">
        <v>112</v>
      </c>
      <c r="F192" t="s">
        <v>175</v>
      </c>
      <c r="G192" t="s">
        <v>215</v>
      </c>
      <c r="H192">
        <v>9.4171400000000002E-2</v>
      </c>
      <c r="I192" t="s">
        <v>216</v>
      </c>
    </row>
    <row r="193" spans="4:9" x14ac:dyDescent="0.25">
      <c r="D193" t="s">
        <v>276</v>
      </c>
      <c r="E193" t="s">
        <v>112</v>
      </c>
      <c r="F193" t="s">
        <v>176</v>
      </c>
      <c r="G193" t="s">
        <v>215</v>
      </c>
      <c r="H193">
        <v>5.5575800000000002E-2</v>
      </c>
      <c r="I193" t="s">
        <v>216</v>
      </c>
    </row>
    <row r="194" spans="4:9" x14ac:dyDescent="0.25">
      <c r="D194" t="s">
        <v>277</v>
      </c>
      <c r="E194" t="s">
        <v>112</v>
      </c>
      <c r="F194" t="s">
        <v>177</v>
      </c>
      <c r="G194" t="s">
        <v>215</v>
      </c>
      <c r="H194">
        <v>5.6863E-3</v>
      </c>
      <c r="I194" t="s">
        <v>216</v>
      </c>
    </row>
    <row r="195" spans="4:9" x14ac:dyDescent="0.25">
      <c r="D195" t="s">
        <v>278</v>
      </c>
      <c r="E195" t="s">
        <v>112</v>
      </c>
      <c r="F195" t="s">
        <v>178</v>
      </c>
      <c r="G195" t="s">
        <v>215</v>
      </c>
      <c r="H195">
        <v>1.5112000000000001E-3</v>
      </c>
      <c r="I195" t="s">
        <v>216</v>
      </c>
    </row>
    <row r="196" spans="4:9" x14ac:dyDescent="0.25">
      <c r="D196" t="s">
        <v>279</v>
      </c>
      <c r="E196" t="s">
        <v>112</v>
      </c>
      <c r="F196" t="s">
        <v>179</v>
      </c>
      <c r="G196" t="s">
        <v>215</v>
      </c>
      <c r="H196">
        <v>2.5723999999999999E-3</v>
      </c>
      <c r="I196" t="s">
        <v>216</v>
      </c>
    </row>
    <row r="197" spans="4:9" x14ac:dyDescent="0.25">
      <c r="D197" t="s">
        <v>280</v>
      </c>
      <c r="E197" t="s">
        <v>112</v>
      </c>
      <c r="F197" t="s">
        <v>180</v>
      </c>
      <c r="G197" t="s">
        <v>215</v>
      </c>
      <c r="H197">
        <v>0.1412436</v>
      </c>
      <c r="I197" t="s">
        <v>216</v>
      </c>
    </row>
    <row r="198" spans="4:9" x14ac:dyDescent="0.25">
      <c r="D198" t="s">
        <v>281</v>
      </c>
      <c r="E198" t="s">
        <v>112</v>
      </c>
      <c r="F198" t="s">
        <v>181</v>
      </c>
      <c r="G198" t="s">
        <v>215</v>
      </c>
      <c r="H198">
        <v>9.4423000000000007E-3</v>
      </c>
      <c r="I198" t="s">
        <v>216</v>
      </c>
    </row>
    <row r="199" spans="4:9" x14ac:dyDescent="0.25">
      <c r="D199" t="s">
        <v>282</v>
      </c>
      <c r="E199" t="s">
        <v>112</v>
      </c>
      <c r="F199" t="s">
        <v>182</v>
      </c>
      <c r="G199" t="s">
        <v>215</v>
      </c>
      <c r="H199">
        <v>2.4224300000000001E-2</v>
      </c>
      <c r="I199" t="s">
        <v>216</v>
      </c>
    </row>
    <row r="200" spans="4:9" x14ac:dyDescent="0.25">
      <c r="D200" t="s">
        <v>283</v>
      </c>
      <c r="E200" t="s">
        <v>112</v>
      </c>
      <c r="F200" t="s">
        <v>183</v>
      </c>
      <c r="G200" t="s">
        <v>215</v>
      </c>
      <c r="H200">
        <v>3.1955999999999998E-3</v>
      </c>
      <c r="I200" t="s">
        <v>216</v>
      </c>
    </row>
    <row r="201" spans="4:9" x14ac:dyDescent="0.25">
      <c r="D201" t="s">
        <v>284</v>
      </c>
      <c r="E201" t="s">
        <v>112</v>
      </c>
      <c r="F201" t="s">
        <v>184</v>
      </c>
      <c r="G201" t="s">
        <v>215</v>
      </c>
      <c r="H201">
        <v>8.5741699999999997E-4</v>
      </c>
      <c r="I201" t="s">
        <v>216</v>
      </c>
    </row>
    <row r="202" spans="4:9" x14ac:dyDescent="0.25">
      <c r="D202" t="s">
        <v>285</v>
      </c>
      <c r="E202" t="s">
        <v>112</v>
      </c>
      <c r="F202" t="s">
        <v>185</v>
      </c>
      <c r="G202" t="s">
        <v>215</v>
      </c>
      <c r="H202">
        <v>1.0064500000000001E-2</v>
      </c>
      <c r="I202" t="s">
        <v>216</v>
      </c>
    </row>
    <row r="203" spans="4:9" x14ac:dyDescent="0.25">
      <c r="D203" t="s">
        <v>286</v>
      </c>
      <c r="E203" t="s">
        <v>112</v>
      </c>
      <c r="F203" t="s">
        <v>186</v>
      </c>
      <c r="G203" t="s">
        <v>215</v>
      </c>
      <c r="H203">
        <v>1.1025399999999999E-2</v>
      </c>
      <c r="I203" t="s">
        <v>216</v>
      </c>
    </row>
    <row r="204" spans="4:9" x14ac:dyDescent="0.25">
      <c r="D204" t="s">
        <v>287</v>
      </c>
      <c r="E204" t="s">
        <v>112</v>
      </c>
      <c r="F204" t="s">
        <v>187</v>
      </c>
      <c r="G204" t="s">
        <v>215</v>
      </c>
      <c r="H204">
        <v>5.5928999999999996E-3</v>
      </c>
      <c r="I204" t="s">
        <v>216</v>
      </c>
    </row>
    <row r="205" spans="4:9" x14ac:dyDescent="0.25">
      <c r="D205" t="s">
        <v>288</v>
      </c>
      <c r="E205" t="s">
        <v>112</v>
      </c>
      <c r="F205" t="s">
        <v>188</v>
      </c>
      <c r="G205" t="s">
        <v>215</v>
      </c>
      <c r="H205">
        <v>6.8830500000000003E-2</v>
      </c>
      <c r="I205" t="s">
        <v>216</v>
      </c>
    </row>
    <row r="206" spans="4:9" x14ac:dyDescent="0.25">
      <c r="D206" t="s">
        <v>289</v>
      </c>
      <c r="E206" t="s">
        <v>112</v>
      </c>
      <c r="F206" t="s">
        <v>189</v>
      </c>
      <c r="G206" t="s">
        <v>215</v>
      </c>
      <c r="H206">
        <v>2.5183600000000002E-4</v>
      </c>
      <c r="I206" t="s">
        <v>216</v>
      </c>
    </row>
    <row r="207" spans="4:9" x14ac:dyDescent="0.25">
      <c r="D207" t="s">
        <v>290</v>
      </c>
      <c r="E207" t="s">
        <v>112</v>
      </c>
      <c r="F207" t="s">
        <v>190</v>
      </c>
      <c r="G207" t="s">
        <v>215</v>
      </c>
      <c r="H207">
        <v>2.15312E-2</v>
      </c>
      <c r="I207" t="s">
        <v>216</v>
      </c>
    </row>
    <row r="208" spans="4:9" x14ac:dyDescent="0.25">
      <c r="D208" t="s">
        <v>291</v>
      </c>
      <c r="E208" t="s">
        <v>112</v>
      </c>
      <c r="F208" t="s">
        <v>191</v>
      </c>
      <c r="G208" t="s">
        <v>215</v>
      </c>
      <c r="H208">
        <v>1.5006200000000001E-2</v>
      </c>
      <c r="I208" t="s">
        <v>216</v>
      </c>
    </row>
    <row r="209" spans="4:9" x14ac:dyDescent="0.25">
      <c r="D209" t="s">
        <v>292</v>
      </c>
      <c r="E209" t="s">
        <v>112</v>
      </c>
      <c r="F209" t="s">
        <v>192</v>
      </c>
      <c r="G209" t="s">
        <v>215</v>
      </c>
      <c r="H209">
        <v>7.5124099999999999E-2</v>
      </c>
      <c r="I209" t="s">
        <v>216</v>
      </c>
    </row>
    <row r="210" spans="4:9" x14ac:dyDescent="0.25">
      <c r="D210" t="s">
        <v>293</v>
      </c>
      <c r="E210" t="s">
        <v>112</v>
      </c>
      <c r="F210" t="s">
        <v>193</v>
      </c>
      <c r="G210" t="s">
        <v>215</v>
      </c>
      <c r="H210">
        <v>4.52901E-2</v>
      </c>
      <c r="I210" t="s">
        <v>216</v>
      </c>
    </row>
    <row r="211" spans="4:9" x14ac:dyDescent="0.25">
      <c r="D211" t="s">
        <v>294</v>
      </c>
      <c r="E211" t="s">
        <v>112</v>
      </c>
      <c r="F211" t="s">
        <v>194</v>
      </c>
      <c r="G211" t="s">
        <v>215</v>
      </c>
      <c r="H211">
        <v>7.0421399999999999E-4</v>
      </c>
      <c r="I211" t="s">
        <v>216</v>
      </c>
    </row>
    <row r="212" spans="4:9" x14ac:dyDescent="0.25">
      <c r="D212" t="s">
        <v>295</v>
      </c>
      <c r="E212" t="s">
        <v>112</v>
      </c>
      <c r="F212" t="s">
        <v>195</v>
      </c>
      <c r="G212" t="s">
        <v>215</v>
      </c>
      <c r="H212">
        <v>5.5515799999999997E-2</v>
      </c>
      <c r="I212" t="s">
        <v>216</v>
      </c>
    </row>
    <row r="213" spans="4:9" x14ac:dyDescent="0.25">
      <c r="D213" t="s">
        <v>296</v>
      </c>
      <c r="E213" t="s">
        <v>112</v>
      </c>
      <c r="F213" t="s">
        <v>196</v>
      </c>
      <c r="G213" t="s">
        <v>215</v>
      </c>
      <c r="H213">
        <v>9.9521999999999996E-3</v>
      </c>
      <c r="I213" t="s">
        <v>216</v>
      </c>
    </row>
    <row r="214" spans="4:9" x14ac:dyDescent="0.25">
      <c r="D214" t="s">
        <v>297</v>
      </c>
      <c r="E214" t="s">
        <v>112</v>
      </c>
      <c r="F214" t="s">
        <v>197</v>
      </c>
      <c r="G214" t="s">
        <v>215</v>
      </c>
      <c r="H214">
        <v>3.2879899999999997E-2</v>
      </c>
      <c r="I214" t="s">
        <v>216</v>
      </c>
    </row>
    <row r="215" spans="4:9" x14ac:dyDescent="0.25">
      <c r="D215" t="s">
        <v>298</v>
      </c>
      <c r="E215" t="s">
        <v>112</v>
      </c>
      <c r="F215" t="s">
        <v>198</v>
      </c>
      <c r="G215" t="s">
        <v>215</v>
      </c>
      <c r="H215">
        <v>7.0621799999999998E-2</v>
      </c>
      <c r="I215" t="s">
        <v>216</v>
      </c>
    </row>
    <row r="216" spans="4:9" x14ac:dyDescent="0.25">
      <c r="D216" t="s">
        <v>299</v>
      </c>
      <c r="E216" t="s">
        <v>112</v>
      </c>
      <c r="F216" t="s">
        <v>199</v>
      </c>
      <c r="G216" t="s">
        <v>215</v>
      </c>
      <c r="H216">
        <v>4.4405999999999997E-4</v>
      </c>
      <c r="I216" t="s">
        <v>216</v>
      </c>
    </row>
    <row r="217" spans="4:9" x14ac:dyDescent="0.25">
      <c r="D217" t="s">
        <v>300</v>
      </c>
      <c r="E217" t="s">
        <v>112</v>
      </c>
      <c r="F217" t="s">
        <v>200</v>
      </c>
      <c r="G217" t="s">
        <v>215</v>
      </c>
      <c r="H217">
        <v>1.9126400000000002E-2</v>
      </c>
      <c r="I217" t="s">
        <v>216</v>
      </c>
    </row>
    <row r="218" spans="4:9" x14ac:dyDescent="0.25">
      <c r="D218" t="s">
        <v>301</v>
      </c>
      <c r="E218" t="s">
        <v>112</v>
      </c>
      <c r="F218" t="s">
        <v>201</v>
      </c>
      <c r="G218" t="s">
        <v>215</v>
      </c>
      <c r="H218">
        <v>0.1023519</v>
      </c>
      <c r="I218" t="s">
        <v>216</v>
      </c>
    </row>
    <row r="219" spans="4:9" x14ac:dyDescent="0.25">
      <c r="D219" t="s">
        <v>302</v>
      </c>
      <c r="E219" t="s">
        <v>112</v>
      </c>
      <c r="F219" t="s">
        <v>202</v>
      </c>
      <c r="G219" t="s">
        <v>215</v>
      </c>
      <c r="H219">
        <v>8.1505900000000003E-4</v>
      </c>
      <c r="I219" t="s">
        <v>216</v>
      </c>
    </row>
    <row r="220" spans="4:9" x14ac:dyDescent="0.25">
      <c r="D220" t="s">
        <v>303</v>
      </c>
      <c r="E220" t="s">
        <v>112</v>
      </c>
      <c r="F220" t="s">
        <v>203</v>
      </c>
      <c r="G220" t="s">
        <v>215</v>
      </c>
      <c r="H220">
        <v>0.4671072</v>
      </c>
      <c r="I220" t="s">
        <v>216</v>
      </c>
    </row>
    <row r="221" spans="4:9" x14ac:dyDescent="0.25">
      <c r="D221" t="s">
        <v>304</v>
      </c>
      <c r="E221" t="s">
        <v>112</v>
      </c>
      <c r="F221" t="s">
        <v>204</v>
      </c>
      <c r="G221" t="s">
        <v>215</v>
      </c>
      <c r="H221">
        <v>4.0217500000000003E-2</v>
      </c>
      <c r="I221" t="s">
        <v>216</v>
      </c>
    </row>
    <row r="222" spans="4:9" x14ac:dyDescent="0.25">
      <c r="D222" t="s">
        <v>305</v>
      </c>
      <c r="E222" t="s">
        <v>112</v>
      </c>
      <c r="F222" t="s">
        <v>205</v>
      </c>
      <c r="G222" t="s">
        <v>215</v>
      </c>
      <c r="H222">
        <v>8.4342387999999993</v>
      </c>
      <c r="I222" t="s">
        <v>216</v>
      </c>
    </row>
    <row r="223" spans="4:9" x14ac:dyDescent="0.25">
      <c r="D223" t="s">
        <v>306</v>
      </c>
      <c r="E223" t="s">
        <v>112</v>
      </c>
      <c r="F223" t="s">
        <v>206</v>
      </c>
      <c r="G223" t="s">
        <v>215</v>
      </c>
      <c r="H223">
        <v>0.4663176</v>
      </c>
      <c r="I223" t="s">
        <v>216</v>
      </c>
    </row>
    <row r="224" spans="4:9" x14ac:dyDescent="0.25">
      <c r="D224" t="s">
        <v>307</v>
      </c>
      <c r="E224" t="s">
        <v>112</v>
      </c>
      <c r="F224" t="s">
        <v>207</v>
      </c>
      <c r="G224" t="s">
        <v>215</v>
      </c>
      <c r="H224">
        <v>8.2968100000000003E-2</v>
      </c>
      <c r="I224" t="s">
        <v>216</v>
      </c>
    </row>
    <row r="225" spans="4:9" x14ac:dyDescent="0.25">
      <c r="D225" t="s">
        <v>308</v>
      </c>
      <c r="E225" t="s">
        <v>112</v>
      </c>
      <c r="F225" t="s">
        <v>208</v>
      </c>
      <c r="G225" t="s">
        <v>215</v>
      </c>
      <c r="H225">
        <v>0.2999753</v>
      </c>
      <c r="I225" t="s">
        <v>216</v>
      </c>
    </row>
    <row r="226" spans="4:9" x14ac:dyDescent="0.25">
      <c r="D226" t="s">
        <v>309</v>
      </c>
      <c r="E226" t="s">
        <v>112</v>
      </c>
      <c r="F226" t="s">
        <v>209</v>
      </c>
      <c r="G226" t="s">
        <v>215</v>
      </c>
      <c r="H226">
        <v>8.3245999999999995E-5</v>
      </c>
      <c r="I226" t="s">
        <v>216</v>
      </c>
    </row>
    <row r="227" spans="4:9" x14ac:dyDescent="0.25">
      <c r="D227" t="s">
        <v>310</v>
      </c>
      <c r="E227" t="s">
        <v>112</v>
      </c>
      <c r="F227" t="s">
        <v>210</v>
      </c>
      <c r="G227" t="s">
        <v>215</v>
      </c>
      <c r="H227">
        <v>0.40056979999999998</v>
      </c>
      <c r="I227" t="s">
        <v>216</v>
      </c>
    </row>
    <row r="228" spans="4:9" x14ac:dyDescent="0.25">
      <c r="D228" t="s">
        <v>311</v>
      </c>
      <c r="E228" t="s">
        <v>112</v>
      </c>
      <c r="F228" t="s">
        <v>211</v>
      </c>
      <c r="G228" t="s">
        <v>215</v>
      </c>
      <c r="H228">
        <v>6.3278566999999999</v>
      </c>
      <c r="I228" t="s">
        <v>216</v>
      </c>
    </row>
    <row r="231" spans="4:9" x14ac:dyDescent="0.25">
      <c r="D231" t="s">
        <v>312</v>
      </c>
    </row>
    <row r="233" spans="4:9" x14ac:dyDescent="0.25">
      <c r="D233" t="s">
        <v>313</v>
      </c>
      <c r="E233" t="s">
        <v>112</v>
      </c>
      <c r="F233" t="s">
        <v>314</v>
      </c>
      <c r="G233" t="s">
        <v>315</v>
      </c>
      <c r="H233" t="s">
        <v>214</v>
      </c>
      <c r="I233" t="s">
        <v>116</v>
      </c>
    </row>
    <row r="234" spans="4:9" x14ac:dyDescent="0.25">
      <c r="D234" t="s">
        <v>316</v>
      </c>
      <c r="E234" t="s">
        <v>112</v>
      </c>
      <c r="F234" t="s">
        <v>314</v>
      </c>
      <c r="G234" t="s">
        <v>315</v>
      </c>
      <c r="H234" t="s">
        <v>217</v>
      </c>
      <c r="I234" t="s">
        <v>116</v>
      </c>
    </row>
    <row r="235" spans="4:9" x14ac:dyDescent="0.25">
      <c r="D235" t="s">
        <v>317</v>
      </c>
      <c r="E235" t="s">
        <v>112</v>
      </c>
      <c r="F235" t="s">
        <v>314</v>
      </c>
      <c r="G235" t="s">
        <v>315</v>
      </c>
      <c r="H235" t="s">
        <v>218</v>
      </c>
      <c r="I235" t="s">
        <v>116</v>
      </c>
    </row>
    <row r="236" spans="4:9" x14ac:dyDescent="0.25">
      <c r="D236" t="s">
        <v>318</v>
      </c>
      <c r="E236" t="s">
        <v>112</v>
      </c>
      <c r="F236" t="s">
        <v>314</v>
      </c>
      <c r="G236" t="s">
        <v>315</v>
      </c>
      <c r="H236" t="s">
        <v>219</v>
      </c>
      <c r="I236" t="s">
        <v>116</v>
      </c>
    </row>
    <row r="237" spans="4:9" x14ac:dyDescent="0.25">
      <c r="D237" t="s">
        <v>319</v>
      </c>
      <c r="E237" t="s">
        <v>112</v>
      </c>
      <c r="F237" t="s">
        <v>314</v>
      </c>
      <c r="G237" t="s">
        <v>315</v>
      </c>
      <c r="H237" t="s">
        <v>220</v>
      </c>
      <c r="I237" t="s">
        <v>116</v>
      </c>
    </row>
    <row r="238" spans="4:9" x14ac:dyDescent="0.25">
      <c r="D238" t="s">
        <v>320</v>
      </c>
      <c r="E238" t="s">
        <v>112</v>
      </c>
      <c r="F238" t="s">
        <v>314</v>
      </c>
      <c r="G238" t="s">
        <v>315</v>
      </c>
      <c r="H238" t="s">
        <v>221</v>
      </c>
      <c r="I238" t="s">
        <v>116</v>
      </c>
    </row>
    <row r="239" spans="4:9" x14ac:dyDescent="0.25">
      <c r="D239" t="s">
        <v>321</v>
      </c>
      <c r="E239" t="s">
        <v>112</v>
      </c>
      <c r="F239" t="s">
        <v>314</v>
      </c>
      <c r="G239" t="s">
        <v>315</v>
      </c>
      <c r="H239" t="s">
        <v>222</v>
      </c>
      <c r="I239" t="s">
        <v>116</v>
      </c>
    </row>
    <row r="240" spans="4:9" x14ac:dyDescent="0.25">
      <c r="D240" t="s">
        <v>322</v>
      </c>
      <c r="E240" t="s">
        <v>112</v>
      </c>
      <c r="F240" t="s">
        <v>314</v>
      </c>
      <c r="G240" t="s">
        <v>315</v>
      </c>
      <c r="H240" t="s">
        <v>223</v>
      </c>
      <c r="I240" t="s">
        <v>116</v>
      </c>
    </row>
    <row r="241" spans="4:9" x14ac:dyDescent="0.25">
      <c r="D241" t="s">
        <v>323</v>
      </c>
      <c r="E241" t="s">
        <v>112</v>
      </c>
      <c r="F241" t="s">
        <v>314</v>
      </c>
      <c r="G241" t="s">
        <v>315</v>
      </c>
      <c r="H241" t="s">
        <v>224</v>
      </c>
      <c r="I241" t="s">
        <v>116</v>
      </c>
    </row>
    <row r="242" spans="4:9" x14ac:dyDescent="0.25">
      <c r="D242" t="s">
        <v>324</v>
      </c>
      <c r="E242" t="s">
        <v>112</v>
      </c>
      <c r="F242" t="s">
        <v>314</v>
      </c>
      <c r="G242" t="s">
        <v>315</v>
      </c>
      <c r="H242" t="s">
        <v>225</v>
      </c>
      <c r="I242" t="s">
        <v>116</v>
      </c>
    </row>
    <row r="243" spans="4:9" x14ac:dyDescent="0.25">
      <c r="D243" t="s">
        <v>325</v>
      </c>
      <c r="E243" t="s">
        <v>112</v>
      </c>
      <c r="F243" t="s">
        <v>314</v>
      </c>
      <c r="G243" t="s">
        <v>315</v>
      </c>
      <c r="H243" t="s">
        <v>226</v>
      </c>
      <c r="I243" t="s">
        <v>116</v>
      </c>
    </row>
    <row r="244" spans="4:9" x14ac:dyDescent="0.25">
      <c r="D244" t="s">
        <v>326</v>
      </c>
      <c r="E244" t="s">
        <v>112</v>
      </c>
      <c r="F244" t="s">
        <v>314</v>
      </c>
      <c r="G244" t="s">
        <v>315</v>
      </c>
      <c r="H244" t="s">
        <v>227</v>
      </c>
      <c r="I244" t="s">
        <v>116</v>
      </c>
    </row>
    <row r="245" spans="4:9" x14ac:dyDescent="0.25">
      <c r="D245" t="s">
        <v>327</v>
      </c>
      <c r="E245" t="s">
        <v>112</v>
      </c>
      <c r="F245" t="s">
        <v>314</v>
      </c>
      <c r="G245" t="s">
        <v>315</v>
      </c>
      <c r="H245" t="s">
        <v>228</v>
      </c>
      <c r="I245" t="s">
        <v>116</v>
      </c>
    </row>
    <row r="246" spans="4:9" x14ac:dyDescent="0.25">
      <c r="D246" t="s">
        <v>328</v>
      </c>
      <c r="E246" t="s">
        <v>112</v>
      </c>
      <c r="F246" t="s">
        <v>314</v>
      </c>
      <c r="G246" t="s">
        <v>315</v>
      </c>
      <c r="H246" t="s">
        <v>229</v>
      </c>
      <c r="I246" t="s">
        <v>116</v>
      </c>
    </row>
    <row r="247" spans="4:9" x14ac:dyDescent="0.25">
      <c r="D247" t="s">
        <v>329</v>
      </c>
      <c r="E247" t="s">
        <v>112</v>
      </c>
      <c r="F247" t="s">
        <v>314</v>
      </c>
      <c r="G247" t="s">
        <v>315</v>
      </c>
      <c r="H247" t="s">
        <v>230</v>
      </c>
      <c r="I247" t="s">
        <v>116</v>
      </c>
    </row>
    <row r="248" spans="4:9" x14ac:dyDescent="0.25">
      <c r="D248" t="s">
        <v>330</v>
      </c>
      <c r="E248" t="s">
        <v>112</v>
      </c>
      <c r="F248" t="s">
        <v>314</v>
      </c>
      <c r="G248" t="s">
        <v>315</v>
      </c>
      <c r="H248" t="s">
        <v>231</v>
      </c>
      <c r="I248" t="s">
        <v>116</v>
      </c>
    </row>
    <row r="249" spans="4:9" x14ac:dyDescent="0.25">
      <c r="D249" t="s">
        <v>331</v>
      </c>
      <c r="E249" t="s">
        <v>112</v>
      </c>
      <c r="F249" t="s">
        <v>314</v>
      </c>
      <c r="G249" t="s">
        <v>315</v>
      </c>
      <c r="H249" t="s">
        <v>232</v>
      </c>
      <c r="I249" t="s">
        <v>116</v>
      </c>
    </row>
    <row r="250" spans="4:9" x14ac:dyDescent="0.25">
      <c r="D250" t="s">
        <v>332</v>
      </c>
      <c r="E250" t="s">
        <v>112</v>
      </c>
      <c r="F250" t="s">
        <v>314</v>
      </c>
      <c r="G250" t="s">
        <v>315</v>
      </c>
      <c r="H250" t="s">
        <v>233</v>
      </c>
      <c r="I250" t="s">
        <v>116</v>
      </c>
    </row>
    <row r="251" spans="4:9" x14ac:dyDescent="0.25">
      <c r="D251" t="s">
        <v>333</v>
      </c>
      <c r="E251" t="s">
        <v>112</v>
      </c>
      <c r="F251" t="s">
        <v>314</v>
      </c>
      <c r="G251" t="s">
        <v>315</v>
      </c>
      <c r="H251" t="s">
        <v>234</v>
      </c>
      <c r="I251" t="s">
        <v>116</v>
      </c>
    </row>
    <row r="252" spans="4:9" x14ac:dyDescent="0.25">
      <c r="D252" t="s">
        <v>334</v>
      </c>
      <c r="E252" t="s">
        <v>112</v>
      </c>
      <c r="F252" t="s">
        <v>314</v>
      </c>
      <c r="G252" t="s">
        <v>315</v>
      </c>
      <c r="H252" t="s">
        <v>235</v>
      </c>
      <c r="I252" t="s">
        <v>116</v>
      </c>
    </row>
    <row r="253" spans="4:9" x14ac:dyDescent="0.25">
      <c r="D253" t="s">
        <v>335</v>
      </c>
      <c r="E253" t="s">
        <v>112</v>
      </c>
      <c r="F253" t="s">
        <v>314</v>
      </c>
      <c r="G253" t="s">
        <v>315</v>
      </c>
      <c r="H253" t="s">
        <v>236</v>
      </c>
      <c r="I253" t="s">
        <v>116</v>
      </c>
    </row>
    <row r="254" spans="4:9" x14ac:dyDescent="0.25">
      <c r="D254" t="s">
        <v>336</v>
      </c>
      <c r="E254" t="s">
        <v>112</v>
      </c>
      <c r="F254" t="s">
        <v>314</v>
      </c>
      <c r="G254" t="s">
        <v>315</v>
      </c>
      <c r="H254" t="s">
        <v>237</v>
      </c>
      <c r="I254" t="s">
        <v>116</v>
      </c>
    </row>
    <row r="255" spans="4:9" x14ac:dyDescent="0.25">
      <c r="D255" t="s">
        <v>337</v>
      </c>
      <c r="E255" t="s">
        <v>112</v>
      </c>
      <c r="F255" t="s">
        <v>314</v>
      </c>
      <c r="G255" t="s">
        <v>315</v>
      </c>
      <c r="H255" t="s">
        <v>238</v>
      </c>
      <c r="I255" t="s">
        <v>116</v>
      </c>
    </row>
    <row r="256" spans="4:9" x14ac:dyDescent="0.25">
      <c r="D256" t="s">
        <v>338</v>
      </c>
      <c r="E256" t="s">
        <v>112</v>
      </c>
      <c r="F256" t="s">
        <v>314</v>
      </c>
      <c r="G256" t="s">
        <v>315</v>
      </c>
      <c r="H256" t="s">
        <v>239</v>
      </c>
      <c r="I256" t="s">
        <v>116</v>
      </c>
    </row>
    <row r="257" spans="4:9" x14ac:dyDescent="0.25">
      <c r="D257" t="s">
        <v>339</v>
      </c>
      <c r="E257" t="s">
        <v>112</v>
      </c>
      <c r="F257" t="s">
        <v>314</v>
      </c>
      <c r="G257" t="s">
        <v>315</v>
      </c>
      <c r="H257" t="s">
        <v>240</v>
      </c>
      <c r="I257" t="s">
        <v>116</v>
      </c>
    </row>
    <row r="258" spans="4:9" x14ac:dyDescent="0.25">
      <c r="D258" t="s">
        <v>340</v>
      </c>
      <c r="E258" t="s">
        <v>112</v>
      </c>
      <c r="F258" t="s">
        <v>314</v>
      </c>
      <c r="G258" t="s">
        <v>315</v>
      </c>
      <c r="H258" t="s">
        <v>241</v>
      </c>
      <c r="I258" t="s">
        <v>116</v>
      </c>
    </row>
    <row r="259" spans="4:9" x14ac:dyDescent="0.25">
      <c r="D259" t="s">
        <v>341</v>
      </c>
      <c r="E259" t="s">
        <v>112</v>
      </c>
      <c r="F259" t="s">
        <v>314</v>
      </c>
      <c r="G259" t="s">
        <v>315</v>
      </c>
      <c r="H259" t="s">
        <v>242</v>
      </c>
      <c r="I259" t="s">
        <v>116</v>
      </c>
    </row>
    <row r="260" spans="4:9" x14ac:dyDescent="0.25">
      <c r="D260" t="s">
        <v>342</v>
      </c>
      <c r="E260" t="s">
        <v>112</v>
      </c>
      <c r="F260" t="s">
        <v>314</v>
      </c>
      <c r="G260" t="s">
        <v>315</v>
      </c>
      <c r="H260" t="s">
        <v>243</v>
      </c>
      <c r="I260" t="s">
        <v>116</v>
      </c>
    </row>
    <row r="261" spans="4:9" x14ac:dyDescent="0.25">
      <c r="D261" t="s">
        <v>343</v>
      </c>
      <c r="E261" t="s">
        <v>112</v>
      </c>
      <c r="F261" t="s">
        <v>314</v>
      </c>
      <c r="G261" t="s">
        <v>315</v>
      </c>
      <c r="H261" t="s">
        <v>244</v>
      </c>
      <c r="I261" t="s">
        <v>116</v>
      </c>
    </row>
    <row r="262" spans="4:9" x14ac:dyDescent="0.25">
      <c r="D262" t="s">
        <v>344</v>
      </c>
      <c r="E262" t="s">
        <v>112</v>
      </c>
      <c r="F262" t="s">
        <v>314</v>
      </c>
      <c r="G262" t="s">
        <v>315</v>
      </c>
      <c r="H262" t="s">
        <v>245</v>
      </c>
      <c r="I262" t="s">
        <v>116</v>
      </c>
    </row>
    <row r="263" spans="4:9" x14ac:dyDescent="0.25">
      <c r="D263" t="s">
        <v>345</v>
      </c>
      <c r="E263" t="s">
        <v>112</v>
      </c>
      <c r="F263" t="s">
        <v>314</v>
      </c>
      <c r="G263" t="s">
        <v>315</v>
      </c>
      <c r="H263" t="s">
        <v>246</v>
      </c>
      <c r="I263" t="s">
        <v>116</v>
      </c>
    </row>
    <row r="264" spans="4:9" x14ac:dyDescent="0.25">
      <c r="D264" t="s">
        <v>346</v>
      </c>
      <c r="E264" t="s">
        <v>112</v>
      </c>
      <c r="F264" t="s">
        <v>314</v>
      </c>
      <c r="G264" t="s">
        <v>315</v>
      </c>
      <c r="H264" t="s">
        <v>247</v>
      </c>
      <c r="I264" t="s">
        <v>116</v>
      </c>
    </row>
    <row r="265" spans="4:9" x14ac:dyDescent="0.25">
      <c r="D265" t="s">
        <v>347</v>
      </c>
      <c r="E265" t="s">
        <v>112</v>
      </c>
      <c r="F265" t="s">
        <v>314</v>
      </c>
      <c r="G265" t="s">
        <v>315</v>
      </c>
      <c r="H265" t="s">
        <v>248</v>
      </c>
      <c r="I265" t="s">
        <v>116</v>
      </c>
    </row>
    <row r="266" spans="4:9" x14ac:dyDescent="0.25">
      <c r="D266" t="s">
        <v>348</v>
      </c>
      <c r="E266" t="s">
        <v>112</v>
      </c>
      <c r="F266" t="s">
        <v>314</v>
      </c>
      <c r="G266" t="s">
        <v>315</v>
      </c>
      <c r="H266" t="s">
        <v>249</v>
      </c>
      <c r="I266" t="s">
        <v>116</v>
      </c>
    </row>
    <row r="267" spans="4:9" x14ac:dyDescent="0.25">
      <c r="D267" t="s">
        <v>349</v>
      </c>
      <c r="E267" t="s">
        <v>112</v>
      </c>
      <c r="F267" t="s">
        <v>314</v>
      </c>
      <c r="G267" t="s">
        <v>315</v>
      </c>
      <c r="H267" t="s">
        <v>250</v>
      </c>
      <c r="I267" t="s">
        <v>116</v>
      </c>
    </row>
    <row r="268" spans="4:9" x14ac:dyDescent="0.25">
      <c r="D268" t="s">
        <v>350</v>
      </c>
      <c r="E268" t="s">
        <v>112</v>
      </c>
      <c r="F268" t="s">
        <v>314</v>
      </c>
      <c r="G268" t="s">
        <v>315</v>
      </c>
      <c r="H268" t="s">
        <v>251</v>
      </c>
      <c r="I268" t="s">
        <v>116</v>
      </c>
    </row>
    <row r="269" spans="4:9" x14ac:dyDescent="0.25">
      <c r="D269" t="s">
        <v>351</v>
      </c>
      <c r="E269" t="s">
        <v>112</v>
      </c>
      <c r="F269" t="s">
        <v>314</v>
      </c>
      <c r="G269" t="s">
        <v>315</v>
      </c>
      <c r="H269" t="s">
        <v>252</v>
      </c>
      <c r="I269" t="s">
        <v>116</v>
      </c>
    </row>
    <row r="270" spans="4:9" x14ac:dyDescent="0.25">
      <c r="D270" t="s">
        <v>352</v>
      </c>
      <c r="E270" t="s">
        <v>112</v>
      </c>
      <c r="F270" t="s">
        <v>314</v>
      </c>
      <c r="G270" t="s">
        <v>315</v>
      </c>
      <c r="H270" t="s">
        <v>253</v>
      </c>
      <c r="I270" t="s">
        <v>116</v>
      </c>
    </row>
    <row r="271" spans="4:9" x14ac:dyDescent="0.25">
      <c r="D271" t="s">
        <v>353</v>
      </c>
      <c r="E271" t="s">
        <v>112</v>
      </c>
      <c r="F271" t="s">
        <v>314</v>
      </c>
      <c r="G271" t="s">
        <v>315</v>
      </c>
      <c r="H271" t="s">
        <v>254</v>
      </c>
      <c r="I271" t="s">
        <v>116</v>
      </c>
    </row>
    <row r="272" spans="4:9" x14ac:dyDescent="0.25">
      <c r="D272" t="s">
        <v>354</v>
      </c>
      <c r="E272" t="s">
        <v>112</v>
      </c>
      <c r="F272" t="s">
        <v>314</v>
      </c>
      <c r="G272" t="s">
        <v>315</v>
      </c>
      <c r="H272" t="s">
        <v>255</v>
      </c>
      <c r="I272" t="s">
        <v>116</v>
      </c>
    </row>
    <row r="273" spans="4:9" x14ac:dyDescent="0.25">
      <c r="D273" t="s">
        <v>355</v>
      </c>
      <c r="E273" t="s">
        <v>112</v>
      </c>
      <c r="F273" t="s">
        <v>314</v>
      </c>
      <c r="G273" t="s">
        <v>315</v>
      </c>
      <c r="H273" t="s">
        <v>256</v>
      </c>
      <c r="I273" t="s">
        <v>116</v>
      </c>
    </row>
    <row r="274" spans="4:9" x14ac:dyDescent="0.25">
      <c r="D274" t="s">
        <v>356</v>
      </c>
      <c r="E274" t="s">
        <v>112</v>
      </c>
      <c r="F274" t="s">
        <v>314</v>
      </c>
      <c r="G274" t="s">
        <v>315</v>
      </c>
      <c r="H274" t="s">
        <v>257</v>
      </c>
      <c r="I274" t="s">
        <v>116</v>
      </c>
    </row>
    <row r="275" spans="4:9" x14ac:dyDescent="0.25">
      <c r="D275" t="s">
        <v>357</v>
      </c>
      <c r="E275" t="s">
        <v>112</v>
      </c>
      <c r="F275" t="s">
        <v>314</v>
      </c>
      <c r="G275" t="s">
        <v>315</v>
      </c>
      <c r="H275" t="s">
        <v>258</v>
      </c>
      <c r="I275" t="s">
        <v>116</v>
      </c>
    </row>
    <row r="276" spans="4:9" x14ac:dyDescent="0.25">
      <c r="D276" t="s">
        <v>358</v>
      </c>
      <c r="E276" t="s">
        <v>112</v>
      </c>
      <c r="F276" t="s">
        <v>314</v>
      </c>
      <c r="G276" t="s">
        <v>315</v>
      </c>
      <c r="H276" t="s">
        <v>259</v>
      </c>
      <c r="I276" t="s">
        <v>116</v>
      </c>
    </row>
    <row r="277" spans="4:9" x14ac:dyDescent="0.25">
      <c r="D277" t="s">
        <v>359</v>
      </c>
      <c r="E277" t="s">
        <v>112</v>
      </c>
      <c r="F277" t="s">
        <v>314</v>
      </c>
      <c r="G277" t="s">
        <v>315</v>
      </c>
      <c r="H277" t="s">
        <v>260</v>
      </c>
      <c r="I277" t="s">
        <v>116</v>
      </c>
    </row>
    <row r="278" spans="4:9" x14ac:dyDescent="0.25">
      <c r="D278" t="s">
        <v>360</v>
      </c>
      <c r="E278" t="s">
        <v>112</v>
      </c>
      <c r="F278" t="s">
        <v>314</v>
      </c>
      <c r="G278" t="s">
        <v>315</v>
      </c>
      <c r="H278" t="s">
        <v>261</v>
      </c>
      <c r="I278" t="s">
        <v>116</v>
      </c>
    </row>
    <row r="279" spans="4:9" x14ac:dyDescent="0.25">
      <c r="D279" t="s">
        <v>361</v>
      </c>
      <c r="E279" t="s">
        <v>112</v>
      </c>
      <c r="F279" t="s">
        <v>314</v>
      </c>
      <c r="G279" t="s">
        <v>315</v>
      </c>
      <c r="H279" t="s">
        <v>262</v>
      </c>
      <c r="I279" t="s">
        <v>116</v>
      </c>
    </row>
    <row r="280" spans="4:9" x14ac:dyDescent="0.25">
      <c r="D280" t="s">
        <v>362</v>
      </c>
      <c r="E280" t="s">
        <v>112</v>
      </c>
      <c r="F280" t="s">
        <v>314</v>
      </c>
      <c r="G280" t="s">
        <v>315</v>
      </c>
      <c r="H280" t="s">
        <v>263</v>
      </c>
      <c r="I280" t="s">
        <v>116</v>
      </c>
    </row>
    <row r="281" spans="4:9" x14ac:dyDescent="0.25">
      <c r="D281" t="s">
        <v>363</v>
      </c>
      <c r="E281" t="s">
        <v>112</v>
      </c>
      <c r="F281" t="s">
        <v>314</v>
      </c>
      <c r="G281" t="s">
        <v>315</v>
      </c>
      <c r="H281" t="s">
        <v>264</v>
      </c>
      <c r="I281" t="s">
        <v>116</v>
      </c>
    </row>
    <row r="282" spans="4:9" x14ac:dyDescent="0.25">
      <c r="D282" t="s">
        <v>364</v>
      </c>
      <c r="E282" t="s">
        <v>112</v>
      </c>
      <c r="F282" t="s">
        <v>314</v>
      </c>
      <c r="G282" t="s">
        <v>315</v>
      </c>
      <c r="H282" t="s">
        <v>265</v>
      </c>
      <c r="I282" t="s">
        <v>116</v>
      </c>
    </row>
    <row r="283" spans="4:9" x14ac:dyDescent="0.25">
      <c r="D283" t="s">
        <v>365</v>
      </c>
      <c r="E283" t="s">
        <v>112</v>
      </c>
      <c r="F283" t="s">
        <v>314</v>
      </c>
      <c r="G283" t="s">
        <v>315</v>
      </c>
      <c r="H283" t="s">
        <v>266</v>
      </c>
      <c r="I283" t="s">
        <v>116</v>
      </c>
    </row>
    <row r="284" spans="4:9" x14ac:dyDescent="0.25">
      <c r="D284" t="s">
        <v>366</v>
      </c>
      <c r="E284" t="s">
        <v>112</v>
      </c>
      <c r="F284" t="s">
        <v>314</v>
      </c>
      <c r="G284" t="s">
        <v>315</v>
      </c>
      <c r="H284" t="s">
        <v>267</v>
      </c>
      <c r="I284" t="s">
        <v>116</v>
      </c>
    </row>
    <row r="285" spans="4:9" x14ac:dyDescent="0.25">
      <c r="D285" t="s">
        <v>367</v>
      </c>
      <c r="E285" t="s">
        <v>112</v>
      </c>
      <c r="F285" t="s">
        <v>314</v>
      </c>
      <c r="G285" t="s">
        <v>315</v>
      </c>
      <c r="H285" t="s">
        <v>268</v>
      </c>
      <c r="I285" t="s">
        <v>116</v>
      </c>
    </row>
    <row r="286" spans="4:9" x14ac:dyDescent="0.25">
      <c r="D286" t="s">
        <v>368</v>
      </c>
      <c r="E286" t="s">
        <v>112</v>
      </c>
      <c r="F286" t="s">
        <v>314</v>
      </c>
      <c r="G286" t="s">
        <v>315</v>
      </c>
      <c r="H286" t="s">
        <v>269</v>
      </c>
      <c r="I286" t="s">
        <v>116</v>
      </c>
    </row>
    <row r="287" spans="4:9" x14ac:dyDescent="0.25">
      <c r="D287" t="s">
        <v>369</v>
      </c>
      <c r="E287" t="s">
        <v>112</v>
      </c>
      <c r="F287" t="s">
        <v>314</v>
      </c>
      <c r="G287" t="s">
        <v>315</v>
      </c>
      <c r="H287" t="s">
        <v>270</v>
      </c>
      <c r="I287" t="s">
        <v>116</v>
      </c>
    </row>
    <row r="288" spans="4:9" x14ac:dyDescent="0.25">
      <c r="D288" t="s">
        <v>370</v>
      </c>
      <c r="E288" t="s">
        <v>112</v>
      </c>
      <c r="F288" t="s">
        <v>314</v>
      </c>
      <c r="G288" t="s">
        <v>315</v>
      </c>
      <c r="H288" t="s">
        <v>271</v>
      </c>
      <c r="I288" t="s">
        <v>116</v>
      </c>
    </row>
    <row r="289" spans="4:9" x14ac:dyDescent="0.25">
      <c r="D289" t="s">
        <v>371</v>
      </c>
      <c r="E289" t="s">
        <v>112</v>
      </c>
      <c r="F289" t="s">
        <v>314</v>
      </c>
      <c r="G289" t="s">
        <v>315</v>
      </c>
      <c r="H289" t="s">
        <v>272</v>
      </c>
      <c r="I289" t="s">
        <v>116</v>
      </c>
    </row>
    <row r="290" spans="4:9" x14ac:dyDescent="0.25">
      <c r="D290" t="s">
        <v>372</v>
      </c>
      <c r="E290" t="s">
        <v>112</v>
      </c>
      <c r="F290" t="s">
        <v>314</v>
      </c>
      <c r="G290" t="s">
        <v>315</v>
      </c>
      <c r="H290" t="s">
        <v>273</v>
      </c>
      <c r="I290" t="s">
        <v>116</v>
      </c>
    </row>
    <row r="291" spans="4:9" x14ac:dyDescent="0.25">
      <c r="D291" t="s">
        <v>373</v>
      </c>
      <c r="E291" t="s">
        <v>112</v>
      </c>
      <c r="F291" t="s">
        <v>314</v>
      </c>
      <c r="G291" t="s">
        <v>315</v>
      </c>
      <c r="H291" t="s">
        <v>274</v>
      </c>
      <c r="I291" t="s">
        <v>116</v>
      </c>
    </row>
    <row r="292" spans="4:9" x14ac:dyDescent="0.25">
      <c r="D292" t="s">
        <v>374</v>
      </c>
      <c r="E292" t="s">
        <v>112</v>
      </c>
      <c r="F292" t="s">
        <v>314</v>
      </c>
      <c r="G292" t="s">
        <v>315</v>
      </c>
      <c r="H292" t="s">
        <v>275</v>
      </c>
      <c r="I292" t="s">
        <v>116</v>
      </c>
    </row>
    <row r="293" spans="4:9" x14ac:dyDescent="0.25">
      <c r="D293" t="s">
        <v>375</v>
      </c>
      <c r="E293" t="s">
        <v>112</v>
      </c>
      <c r="F293" t="s">
        <v>314</v>
      </c>
      <c r="G293" t="s">
        <v>315</v>
      </c>
      <c r="H293" t="s">
        <v>276</v>
      </c>
      <c r="I293" t="s">
        <v>116</v>
      </c>
    </row>
    <row r="294" spans="4:9" x14ac:dyDescent="0.25">
      <c r="D294" t="s">
        <v>376</v>
      </c>
      <c r="E294" t="s">
        <v>112</v>
      </c>
      <c r="F294" t="s">
        <v>314</v>
      </c>
      <c r="G294" t="s">
        <v>315</v>
      </c>
      <c r="H294" t="s">
        <v>277</v>
      </c>
      <c r="I294" t="s">
        <v>116</v>
      </c>
    </row>
    <row r="295" spans="4:9" x14ac:dyDescent="0.25">
      <c r="D295" t="s">
        <v>377</v>
      </c>
      <c r="E295" t="s">
        <v>112</v>
      </c>
      <c r="F295" t="s">
        <v>314</v>
      </c>
      <c r="G295" t="s">
        <v>315</v>
      </c>
      <c r="H295" t="s">
        <v>278</v>
      </c>
      <c r="I295" t="s">
        <v>116</v>
      </c>
    </row>
    <row r="296" spans="4:9" x14ac:dyDescent="0.25">
      <c r="D296" t="s">
        <v>378</v>
      </c>
      <c r="E296" t="s">
        <v>112</v>
      </c>
      <c r="F296" t="s">
        <v>314</v>
      </c>
      <c r="G296" t="s">
        <v>315</v>
      </c>
      <c r="H296" t="s">
        <v>279</v>
      </c>
      <c r="I296" t="s">
        <v>116</v>
      </c>
    </row>
    <row r="297" spans="4:9" x14ac:dyDescent="0.25">
      <c r="D297" t="s">
        <v>379</v>
      </c>
      <c r="E297" t="s">
        <v>112</v>
      </c>
      <c r="F297" t="s">
        <v>314</v>
      </c>
      <c r="G297" t="s">
        <v>315</v>
      </c>
      <c r="H297" t="s">
        <v>280</v>
      </c>
      <c r="I297" t="s">
        <v>116</v>
      </c>
    </row>
    <row r="298" spans="4:9" x14ac:dyDescent="0.25">
      <c r="D298" t="s">
        <v>380</v>
      </c>
      <c r="E298" t="s">
        <v>112</v>
      </c>
      <c r="F298" t="s">
        <v>314</v>
      </c>
      <c r="G298" t="s">
        <v>315</v>
      </c>
      <c r="H298" t="s">
        <v>281</v>
      </c>
      <c r="I298" t="s">
        <v>116</v>
      </c>
    </row>
    <row r="299" spans="4:9" x14ac:dyDescent="0.25">
      <c r="D299" t="s">
        <v>381</v>
      </c>
      <c r="E299" t="s">
        <v>112</v>
      </c>
      <c r="F299" t="s">
        <v>314</v>
      </c>
      <c r="G299" t="s">
        <v>315</v>
      </c>
      <c r="H299" t="s">
        <v>282</v>
      </c>
      <c r="I299" t="s">
        <v>116</v>
      </c>
    </row>
    <row r="300" spans="4:9" x14ac:dyDescent="0.25">
      <c r="D300" t="s">
        <v>382</v>
      </c>
      <c r="E300" t="s">
        <v>112</v>
      </c>
      <c r="F300" t="s">
        <v>314</v>
      </c>
      <c r="G300" t="s">
        <v>315</v>
      </c>
      <c r="H300" t="s">
        <v>283</v>
      </c>
      <c r="I300" t="s">
        <v>116</v>
      </c>
    </row>
    <row r="301" spans="4:9" x14ac:dyDescent="0.25">
      <c r="D301" t="s">
        <v>383</v>
      </c>
      <c r="E301" t="s">
        <v>112</v>
      </c>
      <c r="F301" t="s">
        <v>314</v>
      </c>
      <c r="G301" t="s">
        <v>315</v>
      </c>
      <c r="H301" t="s">
        <v>284</v>
      </c>
      <c r="I301" t="s">
        <v>116</v>
      </c>
    </row>
    <row r="302" spans="4:9" x14ac:dyDescent="0.25">
      <c r="D302" t="s">
        <v>384</v>
      </c>
      <c r="E302" t="s">
        <v>112</v>
      </c>
      <c r="F302" t="s">
        <v>314</v>
      </c>
      <c r="G302" t="s">
        <v>315</v>
      </c>
      <c r="H302" t="s">
        <v>285</v>
      </c>
      <c r="I302" t="s">
        <v>116</v>
      </c>
    </row>
    <row r="303" spans="4:9" x14ac:dyDescent="0.25">
      <c r="D303" t="s">
        <v>385</v>
      </c>
      <c r="E303" t="s">
        <v>112</v>
      </c>
      <c r="F303" t="s">
        <v>314</v>
      </c>
      <c r="G303" t="s">
        <v>315</v>
      </c>
      <c r="H303" t="s">
        <v>286</v>
      </c>
      <c r="I303" t="s">
        <v>116</v>
      </c>
    </row>
    <row r="304" spans="4:9" x14ac:dyDescent="0.25">
      <c r="D304" t="s">
        <v>386</v>
      </c>
      <c r="E304" t="s">
        <v>112</v>
      </c>
      <c r="F304" t="s">
        <v>314</v>
      </c>
      <c r="G304" t="s">
        <v>315</v>
      </c>
      <c r="H304" t="s">
        <v>287</v>
      </c>
      <c r="I304" t="s">
        <v>116</v>
      </c>
    </row>
    <row r="305" spans="4:9" x14ac:dyDescent="0.25">
      <c r="D305" t="s">
        <v>387</v>
      </c>
      <c r="E305" t="s">
        <v>112</v>
      </c>
      <c r="F305" t="s">
        <v>314</v>
      </c>
      <c r="G305" t="s">
        <v>315</v>
      </c>
      <c r="H305" t="s">
        <v>288</v>
      </c>
      <c r="I305" t="s">
        <v>116</v>
      </c>
    </row>
    <row r="306" spans="4:9" x14ac:dyDescent="0.25">
      <c r="D306" t="s">
        <v>388</v>
      </c>
      <c r="E306" t="s">
        <v>112</v>
      </c>
      <c r="F306" t="s">
        <v>314</v>
      </c>
      <c r="G306" t="s">
        <v>315</v>
      </c>
      <c r="H306" t="s">
        <v>289</v>
      </c>
      <c r="I306" t="s">
        <v>116</v>
      </c>
    </row>
    <row r="307" spans="4:9" x14ac:dyDescent="0.25">
      <c r="D307" t="s">
        <v>389</v>
      </c>
      <c r="E307" t="s">
        <v>112</v>
      </c>
      <c r="F307" t="s">
        <v>314</v>
      </c>
      <c r="G307" t="s">
        <v>315</v>
      </c>
      <c r="H307" t="s">
        <v>290</v>
      </c>
      <c r="I307" t="s">
        <v>116</v>
      </c>
    </row>
    <row r="308" spans="4:9" x14ac:dyDescent="0.25">
      <c r="D308" t="s">
        <v>390</v>
      </c>
      <c r="E308" t="s">
        <v>112</v>
      </c>
      <c r="F308" t="s">
        <v>314</v>
      </c>
      <c r="G308" t="s">
        <v>315</v>
      </c>
      <c r="H308" t="s">
        <v>291</v>
      </c>
      <c r="I308" t="s">
        <v>116</v>
      </c>
    </row>
    <row r="309" spans="4:9" x14ac:dyDescent="0.25">
      <c r="D309" t="s">
        <v>391</v>
      </c>
      <c r="E309" t="s">
        <v>112</v>
      </c>
      <c r="F309" t="s">
        <v>314</v>
      </c>
      <c r="G309" t="s">
        <v>315</v>
      </c>
      <c r="H309" t="s">
        <v>292</v>
      </c>
      <c r="I309" t="s">
        <v>116</v>
      </c>
    </row>
    <row r="310" spans="4:9" x14ac:dyDescent="0.25">
      <c r="D310" t="s">
        <v>392</v>
      </c>
      <c r="E310" t="s">
        <v>112</v>
      </c>
      <c r="F310" t="s">
        <v>314</v>
      </c>
      <c r="G310" t="s">
        <v>315</v>
      </c>
      <c r="H310" t="s">
        <v>293</v>
      </c>
      <c r="I310" t="s">
        <v>116</v>
      </c>
    </row>
    <row r="311" spans="4:9" x14ac:dyDescent="0.25">
      <c r="D311" t="s">
        <v>393</v>
      </c>
      <c r="E311" t="s">
        <v>112</v>
      </c>
      <c r="F311" t="s">
        <v>314</v>
      </c>
      <c r="G311" t="s">
        <v>315</v>
      </c>
      <c r="H311" t="s">
        <v>294</v>
      </c>
      <c r="I311" t="s">
        <v>116</v>
      </c>
    </row>
    <row r="312" spans="4:9" x14ac:dyDescent="0.25">
      <c r="D312" t="s">
        <v>394</v>
      </c>
      <c r="E312" t="s">
        <v>112</v>
      </c>
      <c r="F312" t="s">
        <v>314</v>
      </c>
      <c r="G312" t="s">
        <v>315</v>
      </c>
      <c r="H312" t="s">
        <v>295</v>
      </c>
      <c r="I312" t="s">
        <v>116</v>
      </c>
    </row>
    <row r="313" spans="4:9" x14ac:dyDescent="0.25">
      <c r="D313" t="s">
        <v>395</v>
      </c>
      <c r="E313" t="s">
        <v>112</v>
      </c>
      <c r="F313" t="s">
        <v>314</v>
      </c>
      <c r="G313" t="s">
        <v>315</v>
      </c>
      <c r="H313" t="s">
        <v>296</v>
      </c>
      <c r="I313" t="s">
        <v>116</v>
      </c>
    </row>
    <row r="314" spans="4:9" x14ac:dyDescent="0.25">
      <c r="D314" t="s">
        <v>396</v>
      </c>
      <c r="E314" t="s">
        <v>112</v>
      </c>
      <c r="F314" t="s">
        <v>314</v>
      </c>
      <c r="G314" t="s">
        <v>315</v>
      </c>
      <c r="H314" t="s">
        <v>297</v>
      </c>
      <c r="I314" t="s">
        <v>116</v>
      </c>
    </row>
    <row r="315" spans="4:9" x14ac:dyDescent="0.25">
      <c r="D315" t="s">
        <v>397</v>
      </c>
      <c r="E315" t="s">
        <v>112</v>
      </c>
      <c r="F315" t="s">
        <v>314</v>
      </c>
      <c r="G315" t="s">
        <v>315</v>
      </c>
      <c r="H315" t="s">
        <v>298</v>
      </c>
      <c r="I315" t="s">
        <v>116</v>
      </c>
    </row>
    <row r="316" spans="4:9" x14ac:dyDescent="0.25">
      <c r="D316" t="s">
        <v>398</v>
      </c>
      <c r="E316" t="s">
        <v>112</v>
      </c>
      <c r="F316" t="s">
        <v>314</v>
      </c>
      <c r="G316" t="s">
        <v>315</v>
      </c>
      <c r="H316" t="s">
        <v>299</v>
      </c>
      <c r="I316" t="s">
        <v>116</v>
      </c>
    </row>
    <row r="317" spans="4:9" x14ac:dyDescent="0.25">
      <c r="D317" t="s">
        <v>399</v>
      </c>
      <c r="E317" t="s">
        <v>112</v>
      </c>
      <c r="F317" t="s">
        <v>314</v>
      </c>
      <c r="G317" t="s">
        <v>315</v>
      </c>
      <c r="H317" t="s">
        <v>300</v>
      </c>
      <c r="I317" t="s">
        <v>116</v>
      </c>
    </row>
    <row r="318" spans="4:9" x14ac:dyDescent="0.25">
      <c r="D318" t="s">
        <v>400</v>
      </c>
      <c r="E318" t="s">
        <v>112</v>
      </c>
      <c r="F318" t="s">
        <v>314</v>
      </c>
      <c r="G318" t="s">
        <v>315</v>
      </c>
      <c r="H318" t="s">
        <v>301</v>
      </c>
      <c r="I318" t="s">
        <v>116</v>
      </c>
    </row>
    <row r="319" spans="4:9" x14ac:dyDescent="0.25">
      <c r="D319" t="s">
        <v>401</v>
      </c>
      <c r="E319" t="s">
        <v>112</v>
      </c>
      <c r="F319" t="s">
        <v>314</v>
      </c>
      <c r="G319" t="s">
        <v>315</v>
      </c>
      <c r="H319" t="s">
        <v>302</v>
      </c>
      <c r="I319" t="s">
        <v>116</v>
      </c>
    </row>
    <row r="320" spans="4:9" x14ac:dyDescent="0.25">
      <c r="D320" t="s">
        <v>402</v>
      </c>
      <c r="E320" t="s">
        <v>112</v>
      </c>
      <c r="F320" t="s">
        <v>314</v>
      </c>
      <c r="G320" t="s">
        <v>315</v>
      </c>
      <c r="H320" t="s">
        <v>303</v>
      </c>
      <c r="I320" t="s">
        <v>116</v>
      </c>
    </row>
    <row r="321" spans="4:13" x14ac:dyDescent="0.25">
      <c r="D321" t="s">
        <v>403</v>
      </c>
      <c r="E321" t="s">
        <v>112</v>
      </c>
      <c r="F321" t="s">
        <v>314</v>
      </c>
      <c r="G321" t="s">
        <v>315</v>
      </c>
      <c r="H321" t="s">
        <v>304</v>
      </c>
      <c r="I321" t="s">
        <v>116</v>
      </c>
    </row>
    <row r="322" spans="4:13" x14ac:dyDescent="0.25">
      <c r="D322" t="s">
        <v>404</v>
      </c>
      <c r="E322" t="s">
        <v>112</v>
      </c>
      <c r="F322" t="s">
        <v>314</v>
      </c>
      <c r="G322" t="s">
        <v>315</v>
      </c>
      <c r="H322" t="s">
        <v>305</v>
      </c>
      <c r="I322" t="s">
        <v>116</v>
      </c>
    </row>
    <row r="323" spans="4:13" x14ac:dyDescent="0.25">
      <c r="D323" t="s">
        <v>405</v>
      </c>
      <c r="E323" t="s">
        <v>112</v>
      </c>
      <c r="F323" t="s">
        <v>314</v>
      </c>
      <c r="G323" t="s">
        <v>315</v>
      </c>
      <c r="H323" t="s">
        <v>306</v>
      </c>
      <c r="I323" t="s">
        <v>116</v>
      </c>
    </row>
    <row r="324" spans="4:13" x14ac:dyDescent="0.25">
      <c r="D324" t="s">
        <v>406</v>
      </c>
      <c r="E324" t="s">
        <v>112</v>
      </c>
      <c r="F324" t="s">
        <v>314</v>
      </c>
      <c r="G324" t="s">
        <v>315</v>
      </c>
      <c r="H324" t="s">
        <v>307</v>
      </c>
      <c r="I324" t="s">
        <v>116</v>
      </c>
    </row>
    <row r="325" spans="4:13" x14ac:dyDescent="0.25">
      <c r="D325" t="s">
        <v>407</v>
      </c>
      <c r="E325" t="s">
        <v>112</v>
      </c>
      <c r="F325" t="s">
        <v>314</v>
      </c>
      <c r="G325" t="s">
        <v>315</v>
      </c>
      <c r="H325" t="s">
        <v>308</v>
      </c>
      <c r="I325" t="s">
        <v>116</v>
      </c>
    </row>
    <row r="326" spans="4:13" x14ac:dyDescent="0.25">
      <c r="D326" t="s">
        <v>408</v>
      </c>
      <c r="E326" t="s">
        <v>112</v>
      </c>
      <c r="F326" t="s">
        <v>314</v>
      </c>
      <c r="G326" t="s">
        <v>315</v>
      </c>
      <c r="H326" t="s">
        <v>309</v>
      </c>
      <c r="I326" t="s">
        <v>116</v>
      </c>
    </row>
    <row r="327" spans="4:13" x14ac:dyDescent="0.25">
      <c r="D327" t="s">
        <v>409</v>
      </c>
      <c r="E327" t="s">
        <v>112</v>
      </c>
      <c r="F327" t="s">
        <v>314</v>
      </c>
      <c r="G327" t="s">
        <v>315</v>
      </c>
      <c r="H327" t="s">
        <v>310</v>
      </c>
      <c r="I327" t="s">
        <v>116</v>
      </c>
    </row>
    <row r="328" spans="4:13" x14ac:dyDescent="0.25">
      <c r="D328" t="s">
        <v>410</v>
      </c>
      <c r="E328" t="s">
        <v>112</v>
      </c>
      <c r="F328" t="s">
        <v>314</v>
      </c>
      <c r="G328" t="s">
        <v>315</v>
      </c>
      <c r="H328" t="s">
        <v>311</v>
      </c>
      <c r="I328" t="s">
        <v>116</v>
      </c>
    </row>
    <row r="331" spans="4:13" x14ac:dyDescent="0.25">
      <c r="D331" t="s">
        <v>411</v>
      </c>
    </row>
    <row r="332" spans="4:13" x14ac:dyDescent="0.25">
      <c r="D332" t="s">
        <v>412</v>
      </c>
    </row>
    <row r="335" spans="4:13" x14ac:dyDescent="0.25">
      <c r="D335" t="s">
        <v>413</v>
      </c>
      <c r="E335" t="s">
        <v>233</v>
      </c>
      <c r="F335" t="s">
        <v>234</v>
      </c>
      <c r="G335" t="s">
        <v>235</v>
      </c>
      <c r="H335" t="s">
        <v>236</v>
      </c>
      <c r="I335" t="s">
        <v>237</v>
      </c>
      <c r="J335" t="s">
        <v>239</v>
      </c>
      <c r="K335" t="s">
        <v>240</v>
      </c>
      <c r="L335" t="s">
        <v>242</v>
      </c>
      <c r="M335" t="s">
        <v>243</v>
      </c>
    </row>
    <row r="336" spans="4:13" x14ac:dyDescent="0.25">
      <c r="D336" t="s">
        <v>245</v>
      </c>
      <c r="E336" t="s">
        <v>255</v>
      </c>
      <c r="F336" t="s">
        <v>257</v>
      </c>
      <c r="G336" t="s">
        <v>414</v>
      </c>
    </row>
    <row r="337" spans="3:4" x14ac:dyDescent="0.25">
      <c r="D337" t="s">
        <v>415</v>
      </c>
    </row>
    <row r="338" spans="3:4" x14ac:dyDescent="0.25">
      <c r="C338" t="s">
        <v>217</v>
      </c>
    </row>
    <row r="339" spans="3:4" x14ac:dyDescent="0.25">
      <c r="C339" t="s">
        <v>218</v>
      </c>
    </row>
    <row r="340" spans="3:4" x14ac:dyDescent="0.25">
      <c r="C340" t="s">
        <v>219</v>
      </c>
    </row>
    <row r="341" spans="3:4" x14ac:dyDescent="0.25">
      <c r="C341" t="s">
        <v>220</v>
      </c>
    </row>
    <row r="342" spans="3:4" x14ac:dyDescent="0.25">
      <c r="C342" t="s">
        <v>221</v>
      </c>
    </row>
    <row r="343" spans="3:4" x14ac:dyDescent="0.25">
      <c r="C343" t="s">
        <v>222</v>
      </c>
    </row>
    <row r="344" spans="3:4" x14ac:dyDescent="0.25">
      <c r="C344" t="s">
        <v>223</v>
      </c>
    </row>
    <row r="345" spans="3:4" x14ac:dyDescent="0.25">
      <c r="C345" t="s">
        <v>224</v>
      </c>
    </row>
    <row r="346" spans="3:4" x14ac:dyDescent="0.25">
      <c r="C346" t="s">
        <v>225</v>
      </c>
    </row>
    <row r="347" spans="3:4" x14ac:dyDescent="0.25">
      <c r="C347" t="s">
        <v>226</v>
      </c>
    </row>
    <row r="348" spans="3:4" x14ac:dyDescent="0.25">
      <c r="C348" t="s">
        <v>227</v>
      </c>
    </row>
    <row r="349" spans="3:4" x14ac:dyDescent="0.25">
      <c r="C349" t="s">
        <v>228</v>
      </c>
    </row>
    <row r="350" spans="3:4" x14ac:dyDescent="0.25">
      <c r="C350" t="s">
        <v>229</v>
      </c>
    </row>
    <row r="351" spans="3:4" x14ac:dyDescent="0.25">
      <c r="C351" t="s">
        <v>230</v>
      </c>
    </row>
    <row r="352" spans="3:4" x14ac:dyDescent="0.25">
      <c r="C352" t="s">
        <v>231</v>
      </c>
    </row>
    <row r="353" spans="3:3" x14ac:dyDescent="0.25">
      <c r="C353" t="s">
        <v>232</v>
      </c>
    </row>
    <row r="354" spans="3:3" x14ac:dyDescent="0.25">
      <c r="C354" t="s">
        <v>233</v>
      </c>
    </row>
    <row r="355" spans="3:3" x14ac:dyDescent="0.25">
      <c r="C355" t="s">
        <v>234</v>
      </c>
    </row>
    <row r="356" spans="3:3" x14ac:dyDescent="0.25">
      <c r="C356" t="s">
        <v>235</v>
      </c>
    </row>
    <row r="357" spans="3:3" x14ac:dyDescent="0.25">
      <c r="C357" t="s">
        <v>236</v>
      </c>
    </row>
    <row r="358" spans="3:3" x14ac:dyDescent="0.25">
      <c r="C358" t="s">
        <v>237</v>
      </c>
    </row>
    <row r="359" spans="3:3" x14ac:dyDescent="0.25">
      <c r="C359" t="s">
        <v>238</v>
      </c>
    </row>
    <row r="360" spans="3:3" x14ac:dyDescent="0.25">
      <c r="C360" t="s">
        <v>239</v>
      </c>
    </row>
    <row r="361" spans="3:3" x14ac:dyDescent="0.25">
      <c r="C361" t="s">
        <v>240</v>
      </c>
    </row>
    <row r="362" spans="3:3" x14ac:dyDescent="0.25">
      <c r="C362" t="s">
        <v>241</v>
      </c>
    </row>
    <row r="363" spans="3:3" x14ac:dyDescent="0.25">
      <c r="C363" t="s">
        <v>242</v>
      </c>
    </row>
    <row r="364" spans="3:3" x14ac:dyDescent="0.25">
      <c r="C364" t="s">
        <v>243</v>
      </c>
    </row>
    <row r="365" spans="3:3" x14ac:dyDescent="0.25">
      <c r="C365" t="s">
        <v>244</v>
      </c>
    </row>
    <row r="366" spans="3:3" x14ac:dyDescent="0.25">
      <c r="C366" t="s">
        <v>245</v>
      </c>
    </row>
    <row r="367" spans="3:3" x14ac:dyDescent="0.25">
      <c r="C367" t="s">
        <v>246</v>
      </c>
    </row>
    <row r="368" spans="3:3" x14ac:dyDescent="0.25">
      <c r="C368" t="s">
        <v>247</v>
      </c>
    </row>
    <row r="369" spans="3:3" x14ac:dyDescent="0.25">
      <c r="C369" t="s">
        <v>248</v>
      </c>
    </row>
    <row r="370" spans="3:3" x14ac:dyDescent="0.25">
      <c r="C370" t="s">
        <v>249</v>
      </c>
    </row>
    <row r="371" spans="3:3" x14ac:dyDescent="0.25">
      <c r="C371" t="s">
        <v>250</v>
      </c>
    </row>
    <row r="372" spans="3:3" x14ac:dyDescent="0.25">
      <c r="C372" t="s">
        <v>251</v>
      </c>
    </row>
    <row r="373" spans="3:3" x14ac:dyDescent="0.25">
      <c r="C373" t="s">
        <v>252</v>
      </c>
    </row>
    <row r="374" spans="3:3" x14ac:dyDescent="0.25">
      <c r="C374" t="s">
        <v>253</v>
      </c>
    </row>
    <row r="375" spans="3:3" x14ac:dyDescent="0.25">
      <c r="C375" t="s">
        <v>254</v>
      </c>
    </row>
    <row r="376" spans="3:3" x14ac:dyDescent="0.25">
      <c r="C376" t="s">
        <v>255</v>
      </c>
    </row>
    <row r="377" spans="3:3" x14ac:dyDescent="0.25">
      <c r="C377" t="s">
        <v>256</v>
      </c>
    </row>
    <row r="378" spans="3:3" x14ac:dyDescent="0.25">
      <c r="C378" t="s">
        <v>257</v>
      </c>
    </row>
    <row r="379" spans="3:3" x14ac:dyDescent="0.25">
      <c r="C379" t="s">
        <v>258</v>
      </c>
    </row>
    <row r="380" spans="3:3" x14ac:dyDescent="0.25">
      <c r="C380" t="s">
        <v>259</v>
      </c>
    </row>
    <row r="381" spans="3:3" x14ac:dyDescent="0.25">
      <c r="C381" t="s">
        <v>260</v>
      </c>
    </row>
    <row r="382" spans="3:3" x14ac:dyDescent="0.25">
      <c r="C382" t="s">
        <v>261</v>
      </c>
    </row>
    <row r="383" spans="3:3" x14ac:dyDescent="0.25">
      <c r="C383" t="s">
        <v>262</v>
      </c>
    </row>
    <row r="384" spans="3:3" x14ac:dyDescent="0.25">
      <c r="C384" t="s">
        <v>263</v>
      </c>
    </row>
    <row r="385" spans="3:3" x14ac:dyDescent="0.25">
      <c r="C385" t="s">
        <v>264</v>
      </c>
    </row>
    <row r="386" spans="3:3" x14ac:dyDescent="0.25">
      <c r="C386" t="s">
        <v>265</v>
      </c>
    </row>
    <row r="387" spans="3:3" x14ac:dyDescent="0.25">
      <c r="C387" t="s">
        <v>266</v>
      </c>
    </row>
    <row r="388" spans="3:3" x14ac:dyDescent="0.25">
      <c r="C388" t="s">
        <v>267</v>
      </c>
    </row>
    <row r="389" spans="3:3" x14ac:dyDescent="0.25">
      <c r="C389" t="s">
        <v>268</v>
      </c>
    </row>
    <row r="390" spans="3:3" x14ac:dyDescent="0.25">
      <c r="C390" t="s">
        <v>269</v>
      </c>
    </row>
    <row r="391" spans="3:3" x14ac:dyDescent="0.25">
      <c r="C391" t="s">
        <v>270</v>
      </c>
    </row>
    <row r="392" spans="3:3" x14ac:dyDescent="0.25">
      <c r="C392" t="s">
        <v>271</v>
      </c>
    </row>
    <row r="393" spans="3:3" x14ac:dyDescent="0.25">
      <c r="C393" t="s">
        <v>272</v>
      </c>
    </row>
    <row r="394" spans="3:3" x14ac:dyDescent="0.25">
      <c r="C394" t="s">
        <v>273</v>
      </c>
    </row>
    <row r="395" spans="3:3" x14ac:dyDescent="0.25">
      <c r="C395" t="s">
        <v>274</v>
      </c>
    </row>
    <row r="396" spans="3:3" x14ac:dyDescent="0.25">
      <c r="C396" t="s">
        <v>275</v>
      </c>
    </row>
    <row r="397" spans="3:3" x14ac:dyDescent="0.25">
      <c r="C397" t="s">
        <v>276</v>
      </c>
    </row>
    <row r="398" spans="3:3" x14ac:dyDescent="0.25">
      <c r="C398" t="s">
        <v>277</v>
      </c>
    </row>
    <row r="399" spans="3:3" x14ac:dyDescent="0.25">
      <c r="C399" t="s">
        <v>278</v>
      </c>
    </row>
    <row r="400" spans="3:3" x14ac:dyDescent="0.25">
      <c r="C400" t="s">
        <v>279</v>
      </c>
    </row>
    <row r="401" spans="3:3" x14ac:dyDescent="0.25">
      <c r="C401" t="s">
        <v>280</v>
      </c>
    </row>
    <row r="402" spans="3:3" x14ac:dyDescent="0.25">
      <c r="C402" t="s">
        <v>281</v>
      </c>
    </row>
    <row r="403" spans="3:3" x14ac:dyDescent="0.25">
      <c r="C403" t="s">
        <v>282</v>
      </c>
    </row>
    <row r="404" spans="3:3" x14ac:dyDescent="0.25">
      <c r="C404" t="s">
        <v>283</v>
      </c>
    </row>
    <row r="405" spans="3:3" x14ac:dyDescent="0.25">
      <c r="C405" t="s">
        <v>284</v>
      </c>
    </row>
    <row r="406" spans="3:3" x14ac:dyDescent="0.25">
      <c r="C406" t="s">
        <v>285</v>
      </c>
    </row>
    <row r="407" spans="3:3" x14ac:dyDescent="0.25">
      <c r="C407" t="s">
        <v>286</v>
      </c>
    </row>
    <row r="408" spans="3:3" x14ac:dyDescent="0.25">
      <c r="C408" t="s">
        <v>287</v>
      </c>
    </row>
    <row r="409" spans="3:3" x14ac:dyDescent="0.25">
      <c r="C409" t="s">
        <v>288</v>
      </c>
    </row>
    <row r="410" spans="3:3" x14ac:dyDescent="0.25">
      <c r="C410" t="s">
        <v>289</v>
      </c>
    </row>
    <row r="411" spans="3:3" x14ac:dyDescent="0.25">
      <c r="C411" t="s">
        <v>290</v>
      </c>
    </row>
    <row r="412" spans="3:3" x14ac:dyDescent="0.25">
      <c r="C412" t="s">
        <v>291</v>
      </c>
    </row>
    <row r="413" spans="3:3" x14ac:dyDescent="0.25">
      <c r="C413" t="s">
        <v>292</v>
      </c>
    </row>
    <row r="414" spans="3:3" x14ac:dyDescent="0.25">
      <c r="C414" t="s">
        <v>293</v>
      </c>
    </row>
    <row r="415" spans="3:3" x14ac:dyDescent="0.25">
      <c r="C415" t="s">
        <v>294</v>
      </c>
    </row>
    <row r="416" spans="3:3" x14ac:dyDescent="0.25">
      <c r="C416" t="s">
        <v>295</v>
      </c>
    </row>
    <row r="417" spans="3:3" x14ac:dyDescent="0.25">
      <c r="C417" t="s">
        <v>296</v>
      </c>
    </row>
    <row r="418" spans="3:3" x14ac:dyDescent="0.25">
      <c r="C418" t="s">
        <v>297</v>
      </c>
    </row>
    <row r="419" spans="3:3" x14ac:dyDescent="0.25">
      <c r="C419" t="s">
        <v>298</v>
      </c>
    </row>
    <row r="420" spans="3:3" x14ac:dyDescent="0.25">
      <c r="C420" t="s">
        <v>299</v>
      </c>
    </row>
    <row r="421" spans="3:3" x14ac:dyDescent="0.25">
      <c r="C421" t="s">
        <v>300</v>
      </c>
    </row>
    <row r="422" spans="3:3" x14ac:dyDescent="0.25">
      <c r="C422" t="s">
        <v>301</v>
      </c>
    </row>
    <row r="423" spans="3:3" x14ac:dyDescent="0.25">
      <c r="C423" t="s">
        <v>302</v>
      </c>
    </row>
    <row r="424" spans="3:3" x14ac:dyDescent="0.25">
      <c r="C424" t="s">
        <v>303</v>
      </c>
    </row>
    <row r="425" spans="3:3" x14ac:dyDescent="0.25">
      <c r="C425" t="s">
        <v>304</v>
      </c>
    </row>
    <row r="426" spans="3:3" x14ac:dyDescent="0.25">
      <c r="C426" t="s">
        <v>305</v>
      </c>
    </row>
    <row r="427" spans="3:3" x14ac:dyDescent="0.25">
      <c r="C427" t="s">
        <v>306</v>
      </c>
    </row>
    <row r="428" spans="3:3" x14ac:dyDescent="0.25">
      <c r="C428" t="s">
        <v>307</v>
      </c>
    </row>
    <row r="429" spans="3:3" x14ac:dyDescent="0.25">
      <c r="C429" t="s">
        <v>308</v>
      </c>
    </row>
    <row r="430" spans="3:3" x14ac:dyDescent="0.25">
      <c r="C430" t="s">
        <v>309</v>
      </c>
    </row>
    <row r="431" spans="3:3" x14ac:dyDescent="0.25">
      <c r="C431" t="s">
        <v>310</v>
      </c>
    </row>
    <row r="432" spans="3:3" x14ac:dyDescent="0.25">
      <c r="C432" t="s">
        <v>416</v>
      </c>
    </row>
    <row r="433" spans="3:3" x14ac:dyDescent="0.25">
      <c r="C433" t="s">
        <v>417</v>
      </c>
    </row>
    <row r="435" spans="3:3" x14ac:dyDescent="0.25">
      <c r="C435" t="s">
        <v>418</v>
      </c>
    </row>
    <row r="436" spans="3:3" x14ac:dyDescent="0.25">
      <c r="C436" t="s">
        <v>217</v>
      </c>
    </row>
    <row r="437" spans="3:3" x14ac:dyDescent="0.25">
      <c r="C437" t="s">
        <v>218</v>
      </c>
    </row>
    <row r="438" spans="3:3" x14ac:dyDescent="0.25">
      <c r="C438" t="s">
        <v>219</v>
      </c>
    </row>
    <row r="439" spans="3:3" x14ac:dyDescent="0.25">
      <c r="C439" t="s">
        <v>220</v>
      </c>
    </row>
    <row r="440" spans="3:3" x14ac:dyDescent="0.25">
      <c r="C440" t="s">
        <v>221</v>
      </c>
    </row>
    <row r="441" spans="3:3" x14ac:dyDescent="0.25">
      <c r="C441" t="s">
        <v>222</v>
      </c>
    </row>
    <row r="442" spans="3:3" x14ac:dyDescent="0.25">
      <c r="C442" t="s">
        <v>223</v>
      </c>
    </row>
    <row r="443" spans="3:3" x14ac:dyDescent="0.25">
      <c r="C443" t="s">
        <v>224</v>
      </c>
    </row>
    <row r="444" spans="3:3" x14ac:dyDescent="0.25">
      <c r="C444" t="s">
        <v>225</v>
      </c>
    </row>
    <row r="445" spans="3:3" x14ac:dyDescent="0.25">
      <c r="C445" t="s">
        <v>226</v>
      </c>
    </row>
    <row r="446" spans="3:3" x14ac:dyDescent="0.25">
      <c r="C446" t="s">
        <v>227</v>
      </c>
    </row>
    <row r="447" spans="3:3" x14ac:dyDescent="0.25">
      <c r="C447" t="s">
        <v>228</v>
      </c>
    </row>
    <row r="448" spans="3:3" x14ac:dyDescent="0.25">
      <c r="C448" t="s">
        <v>229</v>
      </c>
    </row>
    <row r="449" spans="3:3" x14ac:dyDescent="0.25">
      <c r="C449" t="s">
        <v>230</v>
      </c>
    </row>
    <row r="450" spans="3:3" x14ac:dyDescent="0.25">
      <c r="C450" t="s">
        <v>231</v>
      </c>
    </row>
    <row r="451" spans="3:3" x14ac:dyDescent="0.25">
      <c r="C451" t="s">
        <v>232</v>
      </c>
    </row>
    <row r="452" spans="3:3" x14ac:dyDescent="0.25">
      <c r="C452" t="s">
        <v>233</v>
      </c>
    </row>
    <row r="453" spans="3:3" x14ac:dyDescent="0.25">
      <c r="C453" t="s">
        <v>234</v>
      </c>
    </row>
    <row r="454" spans="3:3" x14ac:dyDescent="0.25">
      <c r="C454" t="s">
        <v>235</v>
      </c>
    </row>
    <row r="455" spans="3:3" x14ac:dyDescent="0.25">
      <c r="C455" t="s">
        <v>236</v>
      </c>
    </row>
    <row r="456" spans="3:3" x14ac:dyDescent="0.25">
      <c r="C456" t="s">
        <v>237</v>
      </c>
    </row>
    <row r="457" spans="3:3" x14ac:dyDescent="0.25">
      <c r="C457" t="s">
        <v>238</v>
      </c>
    </row>
    <row r="458" spans="3:3" x14ac:dyDescent="0.25">
      <c r="C458" t="s">
        <v>239</v>
      </c>
    </row>
    <row r="459" spans="3:3" x14ac:dyDescent="0.25">
      <c r="C459" t="s">
        <v>240</v>
      </c>
    </row>
    <row r="460" spans="3:3" x14ac:dyDescent="0.25">
      <c r="C460" t="s">
        <v>241</v>
      </c>
    </row>
    <row r="461" spans="3:3" x14ac:dyDescent="0.25">
      <c r="C461" t="s">
        <v>242</v>
      </c>
    </row>
    <row r="462" spans="3:3" x14ac:dyDescent="0.25">
      <c r="C462" t="s">
        <v>243</v>
      </c>
    </row>
    <row r="463" spans="3:3" x14ac:dyDescent="0.25">
      <c r="C463" t="s">
        <v>244</v>
      </c>
    </row>
    <row r="464" spans="3:3" x14ac:dyDescent="0.25">
      <c r="C464" t="s">
        <v>245</v>
      </c>
    </row>
    <row r="465" spans="3:3" x14ac:dyDescent="0.25">
      <c r="C465" t="s">
        <v>246</v>
      </c>
    </row>
    <row r="466" spans="3:3" x14ac:dyDescent="0.25">
      <c r="C466" t="s">
        <v>247</v>
      </c>
    </row>
    <row r="467" spans="3:3" x14ac:dyDescent="0.25">
      <c r="C467" t="s">
        <v>248</v>
      </c>
    </row>
    <row r="468" spans="3:3" x14ac:dyDescent="0.25">
      <c r="C468" t="s">
        <v>249</v>
      </c>
    </row>
    <row r="469" spans="3:3" x14ac:dyDescent="0.25">
      <c r="C469" t="s">
        <v>250</v>
      </c>
    </row>
    <row r="470" spans="3:3" x14ac:dyDescent="0.25">
      <c r="C470" t="s">
        <v>251</v>
      </c>
    </row>
    <row r="471" spans="3:3" x14ac:dyDescent="0.25">
      <c r="C471" t="s">
        <v>252</v>
      </c>
    </row>
    <row r="472" spans="3:3" x14ac:dyDescent="0.25">
      <c r="C472" t="s">
        <v>253</v>
      </c>
    </row>
    <row r="473" spans="3:3" x14ac:dyDescent="0.25">
      <c r="C473" t="s">
        <v>254</v>
      </c>
    </row>
    <row r="474" spans="3:3" x14ac:dyDescent="0.25">
      <c r="C474" t="s">
        <v>255</v>
      </c>
    </row>
    <row r="475" spans="3:3" x14ac:dyDescent="0.25">
      <c r="C475" t="s">
        <v>256</v>
      </c>
    </row>
    <row r="476" spans="3:3" x14ac:dyDescent="0.25">
      <c r="C476" t="s">
        <v>257</v>
      </c>
    </row>
    <row r="477" spans="3:3" x14ac:dyDescent="0.25">
      <c r="C477" t="s">
        <v>258</v>
      </c>
    </row>
    <row r="478" spans="3:3" x14ac:dyDescent="0.25">
      <c r="C478" t="s">
        <v>259</v>
      </c>
    </row>
    <row r="479" spans="3:3" x14ac:dyDescent="0.25">
      <c r="C479" t="s">
        <v>260</v>
      </c>
    </row>
    <row r="480" spans="3:3" x14ac:dyDescent="0.25">
      <c r="C480" t="s">
        <v>261</v>
      </c>
    </row>
    <row r="481" spans="3:3" x14ac:dyDescent="0.25">
      <c r="C481" t="s">
        <v>262</v>
      </c>
    </row>
    <row r="482" spans="3:3" x14ac:dyDescent="0.25">
      <c r="C482" t="s">
        <v>263</v>
      </c>
    </row>
    <row r="483" spans="3:3" x14ac:dyDescent="0.25">
      <c r="C483" t="s">
        <v>264</v>
      </c>
    </row>
    <row r="484" spans="3:3" x14ac:dyDescent="0.25">
      <c r="C484" t="s">
        <v>265</v>
      </c>
    </row>
    <row r="485" spans="3:3" x14ac:dyDescent="0.25">
      <c r="C485" t="s">
        <v>266</v>
      </c>
    </row>
    <row r="486" spans="3:3" x14ac:dyDescent="0.25">
      <c r="C486" t="s">
        <v>267</v>
      </c>
    </row>
    <row r="487" spans="3:3" x14ac:dyDescent="0.25">
      <c r="C487" t="s">
        <v>268</v>
      </c>
    </row>
    <row r="488" spans="3:3" x14ac:dyDescent="0.25">
      <c r="C488" t="s">
        <v>269</v>
      </c>
    </row>
    <row r="489" spans="3:3" x14ac:dyDescent="0.25">
      <c r="C489" t="s">
        <v>270</v>
      </c>
    </row>
    <row r="490" spans="3:3" x14ac:dyDescent="0.25">
      <c r="C490" t="s">
        <v>271</v>
      </c>
    </row>
    <row r="491" spans="3:3" x14ac:dyDescent="0.25">
      <c r="C491" t="s">
        <v>272</v>
      </c>
    </row>
    <row r="492" spans="3:3" x14ac:dyDescent="0.25">
      <c r="C492" t="s">
        <v>273</v>
      </c>
    </row>
    <row r="493" spans="3:3" x14ac:dyDescent="0.25">
      <c r="C493" t="s">
        <v>274</v>
      </c>
    </row>
    <row r="494" spans="3:3" x14ac:dyDescent="0.25">
      <c r="C494" t="s">
        <v>275</v>
      </c>
    </row>
    <row r="495" spans="3:3" x14ac:dyDescent="0.25">
      <c r="C495" t="s">
        <v>276</v>
      </c>
    </row>
    <row r="496" spans="3:3" x14ac:dyDescent="0.25">
      <c r="C496" t="s">
        <v>277</v>
      </c>
    </row>
    <row r="497" spans="3:3" x14ac:dyDescent="0.25">
      <c r="C497" t="s">
        <v>278</v>
      </c>
    </row>
    <row r="498" spans="3:3" x14ac:dyDescent="0.25">
      <c r="C498" t="s">
        <v>279</v>
      </c>
    </row>
    <row r="499" spans="3:3" x14ac:dyDescent="0.25">
      <c r="C499" t="s">
        <v>280</v>
      </c>
    </row>
    <row r="500" spans="3:3" x14ac:dyDescent="0.25">
      <c r="C500" t="s">
        <v>281</v>
      </c>
    </row>
    <row r="501" spans="3:3" x14ac:dyDescent="0.25">
      <c r="C501" t="s">
        <v>282</v>
      </c>
    </row>
    <row r="502" spans="3:3" x14ac:dyDescent="0.25">
      <c r="C502" t="s">
        <v>283</v>
      </c>
    </row>
    <row r="503" spans="3:3" x14ac:dyDescent="0.25">
      <c r="C503" t="s">
        <v>284</v>
      </c>
    </row>
    <row r="504" spans="3:3" x14ac:dyDescent="0.25">
      <c r="C504" t="s">
        <v>285</v>
      </c>
    </row>
    <row r="505" spans="3:3" x14ac:dyDescent="0.25">
      <c r="C505" t="s">
        <v>286</v>
      </c>
    </row>
    <row r="506" spans="3:3" x14ac:dyDescent="0.25">
      <c r="C506" t="s">
        <v>287</v>
      </c>
    </row>
    <row r="507" spans="3:3" x14ac:dyDescent="0.25">
      <c r="C507" t="s">
        <v>288</v>
      </c>
    </row>
    <row r="508" spans="3:3" x14ac:dyDescent="0.25">
      <c r="C508" t="s">
        <v>289</v>
      </c>
    </row>
    <row r="509" spans="3:3" x14ac:dyDescent="0.25">
      <c r="C509" t="s">
        <v>290</v>
      </c>
    </row>
    <row r="510" spans="3:3" x14ac:dyDescent="0.25">
      <c r="C510" t="s">
        <v>291</v>
      </c>
    </row>
    <row r="511" spans="3:3" x14ac:dyDescent="0.25">
      <c r="C511" t="s">
        <v>292</v>
      </c>
    </row>
    <row r="512" spans="3:3" x14ac:dyDescent="0.25">
      <c r="C512" t="s">
        <v>293</v>
      </c>
    </row>
    <row r="513" spans="3:3" x14ac:dyDescent="0.25">
      <c r="C513" t="s">
        <v>294</v>
      </c>
    </row>
    <row r="514" spans="3:3" x14ac:dyDescent="0.25">
      <c r="C514" t="s">
        <v>295</v>
      </c>
    </row>
    <row r="515" spans="3:3" x14ac:dyDescent="0.25">
      <c r="C515" t="s">
        <v>296</v>
      </c>
    </row>
    <row r="516" spans="3:3" x14ac:dyDescent="0.25">
      <c r="C516" t="s">
        <v>297</v>
      </c>
    </row>
    <row r="517" spans="3:3" x14ac:dyDescent="0.25">
      <c r="C517" t="s">
        <v>298</v>
      </c>
    </row>
    <row r="518" spans="3:3" x14ac:dyDescent="0.25">
      <c r="C518" t="s">
        <v>299</v>
      </c>
    </row>
    <row r="519" spans="3:3" x14ac:dyDescent="0.25">
      <c r="C519" t="s">
        <v>300</v>
      </c>
    </row>
    <row r="520" spans="3:3" x14ac:dyDescent="0.25">
      <c r="C520" t="s">
        <v>301</v>
      </c>
    </row>
    <row r="521" spans="3:3" x14ac:dyDescent="0.25">
      <c r="C521" t="s">
        <v>302</v>
      </c>
    </row>
    <row r="522" spans="3:3" x14ac:dyDescent="0.25">
      <c r="C522" t="s">
        <v>303</v>
      </c>
    </row>
    <row r="523" spans="3:3" x14ac:dyDescent="0.25">
      <c r="C523" t="s">
        <v>304</v>
      </c>
    </row>
    <row r="524" spans="3:3" x14ac:dyDescent="0.25">
      <c r="C524" t="s">
        <v>305</v>
      </c>
    </row>
    <row r="525" spans="3:3" x14ac:dyDescent="0.25">
      <c r="C525" t="s">
        <v>306</v>
      </c>
    </row>
    <row r="526" spans="3:3" x14ac:dyDescent="0.25">
      <c r="C526" t="s">
        <v>307</v>
      </c>
    </row>
    <row r="527" spans="3:3" x14ac:dyDescent="0.25">
      <c r="C527" t="s">
        <v>308</v>
      </c>
    </row>
    <row r="528" spans="3:3" x14ac:dyDescent="0.25">
      <c r="C528" t="s">
        <v>309</v>
      </c>
    </row>
    <row r="529" spans="3:3" x14ac:dyDescent="0.25">
      <c r="C529" t="s">
        <v>310</v>
      </c>
    </row>
    <row r="530" spans="3:3" x14ac:dyDescent="0.25">
      <c r="C530" t="s">
        <v>419</v>
      </c>
    </row>
    <row r="532" spans="3:3" x14ac:dyDescent="0.25">
      <c r="C532" t="s">
        <v>420</v>
      </c>
    </row>
    <row r="533" spans="3:3" x14ac:dyDescent="0.25">
      <c r="C533" t="s">
        <v>417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BBF57-9088-4F73-B667-2161F9A9C0BE}">
  <dimension ref="D4:H64"/>
  <sheetViews>
    <sheetView topLeftCell="A10" workbookViewId="0">
      <selection activeCell="L7" sqref="L7"/>
    </sheetView>
  </sheetViews>
  <sheetFormatPr defaultRowHeight="15.75" x14ac:dyDescent="0.25"/>
  <cols>
    <col min="4" max="4" width="38.25" customWidth="1"/>
  </cols>
  <sheetData>
    <row r="4" spans="4:8" x14ac:dyDescent="0.25">
      <c r="D4" t="s">
        <v>1108</v>
      </c>
      <c r="E4" t="s">
        <v>1039</v>
      </c>
      <c r="F4" t="s">
        <v>1055</v>
      </c>
      <c r="H4" t="s">
        <v>1109</v>
      </c>
    </row>
    <row r="6" spans="4:8" x14ac:dyDescent="0.25">
      <c r="D6" t="s">
        <v>779</v>
      </c>
    </row>
    <row r="7" spans="4:8" x14ac:dyDescent="0.25">
      <c r="D7">
        <v>2188</v>
      </c>
      <c r="E7">
        <v>0</v>
      </c>
      <c r="F7" t="s">
        <v>883</v>
      </c>
      <c r="H7">
        <v>10.692</v>
      </c>
    </row>
    <row r="8" spans="4:8" x14ac:dyDescent="0.25">
      <c r="D8">
        <v>2188</v>
      </c>
      <c r="E8">
        <v>0</v>
      </c>
      <c r="F8" t="s">
        <v>883</v>
      </c>
      <c r="H8">
        <v>21.324000000000002</v>
      </c>
    </row>
    <row r="9" spans="4:8" x14ac:dyDescent="0.25">
      <c r="D9">
        <v>2188</v>
      </c>
      <c r="E9">
        <v>0</v>
      </c>
      <c r="F9" t="s">
        <v>883</v>
      </c>
      <c r="H9">
        <v>13.651999999999999</v>
      </c>
    </row>
    <row r="10" spans="4:8" x14ac:dyDescent="0.25">
      <c r="D10">
        <v>2189</v>
      </c>
      <c r="E10">
        <v>0</v>
      </c>
      <c r="F10" t="s">
        <v>883</v>
      </c>
      <c r="H10">
        <v>23.952000000000002</v>
      </c>
    </row>
    <row r="11" spans="4:8" x14ac:dyDescent="0.25">
      <c r="D11">
        <v>2189</v>
      </c>
      <c r="E11">
        <v>0</v>
      </c>
      <c r="F11" t="s">
        <v>883</v>
      </c>
      <c r="H11">
        <v>21.347999999999999</v>
      </c>
    </row>
    <row r="12" spans="4:8" x14ac:dyDescent="0.25">
      <c r="D12">
        <v>2190</v>
      </c>
      <c r="E12">
        <v>0</v>
      </c>
      <c r="F12" t="s">
        <v>883</v>
      </c>
      <c r="H12">
        <v>14.587999999999999</v>
      </c>
    </row>
    <row r="13" spans="4:8" x14ac:dyDescent="0.25">
      <c r="D13">
        <v>2190</v>
      </c>
      <c r="E13">
        <v>0</v>
      </c>
      <c r="F13" t="s">
        <v>883</v>
      </c>
      <c r="H13">
        <v>23.776</v>
      </c>
    </row>
    <row r="14" spans="4:8" x14ac:dyDescent="0.25">
      <c r="D14">
        <v>2190</v>
      </c>
      <c r="E14">
        <v>0</v>
      </c>
      <c r="F14" t="s">
        <v>883</v>
      </c>
      <c r="H14">
        <v>17.795999999999999</v>
      </c>
    </row>
    <row r="15" spans="4:8" x14ac:dyDescent="0.25">
      <c r="D15">
        <v>2191</v>
      </c>
      <c r="E15">
        <v>100</v>
      </c>
      <c r="F15" t="s">
        <v>1110</v>
      </c>
      <c r="H15">
        <v>8.2680000000000007</v>
      </c>
    </row>
    <row r="16" spans="4:8" x14ac:dyDescent="0.25">
      <c r="D16">
        <v>2191</v>
      </c>
      <c r="E16">
        <v>100</v>
      </c>
      <c r="F16" t="s">
        <v>1110</v>
      </c>
      <c r="H16">
        <v>9.9239999999999995</v>
      </c>
    </row>
    <row r="17" spans="4:8" x14ac:dyDescent="0.25">
      <c r="D17">
        <v>2191</v>
      </c>
      <c r="E17">
        <v>100</v>
      </c>
      <c r="F17" t="s">
        <v>1110</v>
      </c>
      <c r="H17">
        <v>14.824</v>
      </c>
    </row>
    <row r="18" spans="4:8" x14ac:dyDescent="0.25">
      <c r="D18">
        <v>2192</v>
      </c>
      <c r="E18">
        <v>100</v>
      </c>
      <c r="F18" t="s">
        <v>1110</v>
      </c>
      <c r="H18">
        <v>15.012</v>
      </c>
    </row>
    <row r="19" spans="4:8" x14ac:dyDescent="0.25">
      <c r="D19">
        <v>2192</v>
      </c>
      <c r="E19">
        <v>100</v>
      </c>
      <c r="F19" t="s">
        <v>1110</v>
      </c>
      <c r="H19">
        <v>12.436</v>
      </c>
    </row>
    <row r="20" spans="4:8" x14ac:dyDescent="0.25">
      <c r="D20">
        <v>2193</v>
      </c>
      <c r="E20">
        <v>100</v>
      </c>
      <c r="F20" t="s">
        <v>1110</v>
      </c>
      <c r="H20">
        <v>7.88</v>
      </c>
    </row>
    <row r="21" spans="4:8" x14ac:dyDescent="0.25">
      <c r="D21">
        <v>2193</v>
      </c>
      <c r="E21">
        <v>100</v>
      </c>
      <c r="F21" t="s">
        <v>1110</v>
      </c>
      <c r="H21">
        <v>7.8239999999999998</v>
      </c>
    </row>
    <row r="22" spans="4:8" x14ac:dyDescent="0.25">
      <c r="D22">
        <v>2193</v>
      </c>
      <c r="E22">
        <v>100</v>
      </c>
      <c r="F22" t="s">
        <v>1110</v>
      </c>
      <c r="H22">
        <v>10.656000000000001</v>
      </c>
    </row>
    <row r="23" spans="4:8" x14ac:dyDescent="0.25">
      <c r="D23">
        <v>2194</v>
      </c>
      <c r="E23">
        <v>300</v>
      </c>
      <c r="F23" t="s">
        <v>1110</v>
      </c>
      <c r="H23">
        <v>4.7439999999999998</v>
      </c>
    </row>
    <row r="24" spans="4:8" x14ac:dyDescent="0.25">
      <c r="D24">
        <v>2194</v>
      </c>
      <c r="E24">
        <v>300</v>
      </c>
      <c r="F24" t="s">
        <v>1110</v>
      </c>
      <c r="H24">
        <v>6.7240000000000002</v>
      </c>
    </row>
    <row r="25" spans="4:8" x14ac:dyDescent="0.25">
      <c r="D25">
        <v>2194</v>
      </c>
      <c r="E25">
        <v>300</v>
      </c>
      <c r="F25" t="s">
        <v>1110</v>
      </c>
      <c r="H25">
        <v>5.7080000000000002</v>
      </c>
    </row>
    <row r="26" spans="4:8" x14ac:dyDescent="0.25">
      <c r="D26">
        <v>2195</v>
      </c>
      <c r="E26">
        <v>300</v>
      </c>
      <c r="F26" t="s">
        <v>1110</v>
      </c>
      <c r="H26">
        <v>5.984</v>
      </c>
    </row>
    <row r="27" spans="4:8" x14ac:dyDescent="0.25">
      <c r="D27">
        <v>2195</v>
      </c>
      <c r="E27">
        <v>300</v>
      </c>
      <c r="F27" t="s">
        <v>1110</v>
      </c>
      <c r="H27">
        <v>5.2480000000000002</v>
      </c>
    </row>
    <row r="28" spans="4:8" x14ac:dyDescent="0.25">
      <c r="D28">
        <v>2195</v>
      </c>
      <c r="E28">
        <v>300</v>
      </c>
      <c r="F28" t="s">
        <v>1110</v>
      </c>
      <c r="H28">
        <v>6.492</v>
      </c>
    </row>
    <row r="29" spans="4:8" x14ac:dyDescent="0.25">
      <c r="D29">
        <v>2196</v>
      </c>
      <c r="E29">
        <v>300</v>
      </c>
      <c r="F29" t="s">
        <v>1110</v>
      </c>
      <c r="H29">
        <v>4.6639999999999997</v>
      </c>
    </row>
    <row r="30" spans="4:8" x14ac:dyDescent="0.25">
      <c r="D30">
        <v>2196</v>
      </c>
      <c r="E30">
        <v>300</v>
      </c>
      <c r="F30" t="s">
        <v>1110</v>
      </c>
      <c r="H30">
        <v>3.4239999999999999</v>
      </c>
    </row>
    <row r="31" spans="4:8" x14ac:dyDescent="0.25">
      <c r="D31">
        <v>2196</v>
      </c>
      <c r="E31">
        <v>300</v>
      </c>
      <c r="F31" t="s">
        <v>1110</v>
      </c>
      <c r="H31">
        <v>4.7480000000000002</v>
      </c>
    </row>
    <row r="32" spans="4:8" x14ac:dyDescent="0.25">
      <c r="D32">
        <v>2197</v>
      </c>
      <c r="E32">
        <v>600</v>
      </c>
      <c r="F32" t="s">
        <v>1110</v>
      </c>
      <c r="H32">
        <v>4.4560000000000004</v>
      </c>
    </row>
    <row r="33" spans="4:8" x14ac:dyDescent="0.25">
      <c r="D33">
        <v>2197</v>
      </c>
      <c r="E33">
        <v>600</v>
      </c>
      <c r="F33" t="s">
        <v>1110</v>
      </c>
      <c r="H33">
        <v>3.7919999999999998</v>
      </c>
    </row>
    <row r="34" spans="4:8" x14ac:dyDescent="0.25">
      <c r="D34">
        <v>2197</v>
      </c>
      <c r="E34">
        <v>600</v>
      </c>
      <c r="F34" t="s">
        <v>1110</v>
      </c>
      <c r="H34">
        <v>4.1239999999999997</v>
      </c>
    </row>
    <row r="35" spans="4:8" x14ac:dyDescent="0.25">
      <c r="D35">
        <v>2198</v>
      </c>
      <c r="E35">
        <v>600</v>
      </c>
      <c r="F35" t="s">
        <v>1110</v>
      </c>
      <c r="H35">
        <v>3.4319999999999999</v>
      </c>
    </row>
    <row r="36" spans="4:8" x14ac:dyDescent="0.25">
      <c r="D36">
        <v>2198</v>
      </c>
      <c r="E36">
        <v>600</v>
      </c>
      <c r="F36" t="s">
        <v>1110</v>
      </c>
      <c r="H36">
        <v>4.0199999999999996</v>
      </c>
    </row>
    <row r="37" spans="4:8" x14ac:dyDescent="0.25">
      <c r="D37">
        <v>2198</v>
      </c>
      <c r="E37">
        <v>600</v>
      </c>
      <c r="F37" t="s">
        <v>1110</v>
      </c>
      <c r="H37">
        <v>3.476</v>
      </c>
    </row>
    <row r="38" spans="4:8" x14ac:dyDescent="0.25">
      <c r="D38">
        <v>2199</v>
      </c>
      <c r="E38">
        <v>600</v>
      </c>
      <c r="F38" t="s">
        <v>1110</v>
      </c>
      <c r="H38">
        <v>0.97199999999999998</v>
      </c>
    </row>
    <row r="39" spans="4:8" x14ac:dyDescent="0.25">
      <c r="D39">
        <v>2199</v>
      </c>
      <c r="E39">
        <v>600</v>
      </c>
      <c r="F39" t="s">
        <v>1110</v>
      </c>
      <c r="H39">
        <v>3.5</v>
      </c>
    </row>
    <row r="40" spans="4:8" x14ac:dyDescent="0.25">
      <c r="D40">
        <v>2199</v>
      </c>
      <c r="E40">
        <v>600</v>
      </c>
      <c r="F40" t="s">
        <v>1110</v>
      </c>
      <c r="H40">
        <v>1.42</v>
      </c>
    </row>
    <row r="41" spans="4:8" x14ac:dyDescent="0.25">
      <c r="D41" t="s">
        <v>1111</v>
      </c>
    </row>
    <row r="42" spans="4:8" x14ac:dyDescent="0.25">
      <c r="D42">
        <v>2201</v>
      </c>
      <c r="E42">
        <v>900</v>
      </c>
      <c r="F42" t="s">
        <v>1110</v>
      </c>
      <c r="H42">
        <v>1.22</v>
      </c>
    </row>
    <row r="43" spans="4:8" x14ac:dyDescent="0.25">
      <c r="D43">
        <v>2201</v>
      </c>
      <c r="E43">
        <v>900</v>
      </c>
      <c r="F43" t="s">
        <v>1110</v>
      </c>
      <c r="H43">
        <v>1.276</v>
      </c>
    </row>
    <row r="44" spans="4:8" x14ac:dyDescent="0.25">
      <c r="D44">
        <v>2201</v>
      </c>
      <c r="E44">
        <v>900</v>
      </c>
      <c r="F44" t="s">
        <v>1110</v>
      </c>
      <c r="H44">
        <v>1.228</v>
      </c>
    </row>
    <row r="45" spans="4:8" x14ac:dyDescent="0.25">
      <c r="D45">
        <v>2202</v>
      </c>
      <c r="E45">
        <v>900</v>
      </c>
      <c r="F45" t="s">
        <v>1110</v>
      </c>
      <c r="H45">
        <v>1.3759999999999999</v>
      </c>
    </row>
    <row r="46" spans="4:8" x14ac:dyDescent="0.25">
      <c r="D46">
        <v>2202</v>
      </c>
      <c r="E46">
        <v>900</v>
      </c>
      <c r="F46" t="s">
        <v>1110</v>
      </c>
      <c r="H46">
        <v>1.1000000000000001</v>
      </c>
    </row>
    <row r="47" spans="4:8" x14ac:dyDescent="0.25">
      <c r="D47">
        <v>2202</v>
      </c>
      <c r="E47">
        <v>900</v>
      </c>
      <c r="F47" t="s">
        <v>1110</v>
      </c>
      <c r="H47">
        <v>2.14</v>
      </c>
    </row>
    <row r="48" spans="4:8" x14ac:dyDescent="0.25">
      <c r="D48" t="s">
        <v>109</v>
      </c>
    </row>
    <row r="49" spans="4:4" x14ac:dyDescent="0.25">
      <c r="D49" t="s">
        <v>1112</v>
      </c>
    </row>
    <row r="50" spans="4:4" x14ac:dyDescent="0.25">
      <c r="D50" t="s">
        <v>1113</v>
      </c>
    </row>
    <row r="51" spans="4:4" x14ac:dyDescent="0.25">
      <c r="D51" t="s">
        <v>1114</v>
      </c>
    </row>
    <row r="52" spans="4:4" x14ac:dyDescent="0.25">
      <c r="D52" t="s">
        <v>1115</v>
      </c>
    </row>
    <row r="53" spans="4:4" x14ac:dyDescent="0.25">
      <c r="D53" t="s">
        <v>1116</v>
      </c>
    </row>
    <row r="54" spans="4:4" x14ac:dyDescent="0.25">
      <c r="D54" t="s">
        <v>109</v>
      </c>
    </row>
    <row r="55" spans="4:4" x14ac:dyDescent="0.25">
      <c r="D55" t="s">
        <v>411</v>
      </c>
    </row>
    <row r="56" spans="4:4" x14ac:dyDescent="0.25">
      <c r="D56" t="s">
        <v>1117</v>
      </c>
    </row>
    <row r="57" spans="4:4" x14ac:dyDescent="0.25">
      <c r="D57" t="s">
        <v>1118</v>
      </c>
    </row>
    <row r="58" spans="4:4" x14ac:dyDescent="0.25">
      <c r="D58" t="s">
        <v>420</v>
      </c>
    </row>
    <row r="60" spans="4:4" x14ac:dyDescent="0.25">
      <c r="D60" t="s">
        <v>417</v>
      </c>
    </row>
    <row r="63" spans="4:4" x14ac:dyDescent="0.25">
      <c r="D63" t="s">
        <v>1119</v>
      </c>
    </row>
    <row r="64" spans="4:4" x14ac:dyDescent="0.25">
      <c r="D64" t="s">
        <v>1120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A0770-FAAB-49DC-A8A8-D7EF89C4935E}">
  <dimension ref="D3:BK80"/>
  <sheetViews>
    <sheetView topLeftCell="A70" zoomScale="70" zoomScaleNormal="70" workbookViewId="0">
      <selection activeCell="AD45" sqref="AD45"/>
    </sheetView>
  </sheetViews>
  <sheetFormatPr defaultRowHeight="15.75" x14ac:dyDescent="0.25"/>
  <sheetData>
    <row r="3" spans="4:63" x14ac:dyDescent="0.25">
      <c r="D3" s="24" t="s">
        <v>1259</v>
      </c>
    </row>
    <row r="4" spans="4:63" ht="20.25" x14ac:dyDescent="0.3">
      <c r="D4" s="145" t="s">
        <v>1774</v>
      </c>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row>
    <row r="5" spans="4:63" ht="18.75" x14ac:dyDescent="0.3">
      <c r="V5" s="88"/>
      <c r="W5" s="88"/>
      <c r="X5" s="88"/>
      <c r="Y5" s="88"/>
      <c r="Z5" s="146"/>
      <c r="AA5" s="146"/>
      <c r="AB5" s="88">
        <v>0</v>
      </c>
      <c r="AC5" s="88">
        <v>100</v>
      </c>
      <c r="AD5" s="88">
        <v>300</v>
      </c>
      <c r="AE5" s="88">
        <v>600</v>
      </c>
      <c r="AF5" s="88">
        <v>900</v>
      </c>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row>
    <row r="6" spans="4:63" ht="18.75" x14ac:dyDescent="0.3">
      <c r="V6" s="27" t="s">
        <v>1775</v>
      </c>
      <c r="W6" s="88"/>
      <c r="X6" s="88"/>
      <c r="Y6" s="319" t="s">
        <v>449</v>
      </c>
      <c r="Z6" s="319"/>
      <c r="AA6" s="319"/>
      <c r="AB6" s="146">
        <v>100.01768</v>
      </c>
      <c r="AC6" s="146">
        <v>59.208199999999998</v>
      </c>
      <c r="AD6" s="146">
        <v>28.101800000000001</v>
      </c>
      <c r="AE6" s="146">
        <v>17.179220000000001</v>
      </c>
      <c r="AF6" s="146">
        <v>7.3700954000000003</v>
      </c>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row>
    <row r="7" spans="4:63" ht="18.75" x14ac:dyDescent="0.3">
      <c r="V7" s="88"/>
      <c r="W7" s="88"/>
      <c r="X7" s="88"/>
      <c r="Y7" s="318" t="s">
        <v>32</v>
      </c>
      <c r="Z7" s="318"/>
      <c r="AA7" s="318"/>
      <c r="AB7" s="146">
        <v>100.00033000000001</v>
      </c>
      <c r="AC7" s="146">
        <v>30.688669999999998</v>
      </c>
      <c r="AD7" s="146">
        <v>16.492000000000001</v>
      </c>
      <c r="AE7" s="146">
        <v>11.398999999999999</v>
      </c>
      <c r="AF7" s="146">
        <v>4.5209999999999999</v>
      </c>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row>
    <row r="8" spans="4:63" ht="18.75" x14ac:dyDescent="0.3">
      <c r="V8" s="88"/>
      <c r="W8" s="88"/>
      <c r="X8" s="88"/>
      <c r="Y8" s="318" t="s">
        <v>24</v>
      </c>
      <c r="Z8" s="318"/>
      <c r="AA8" s="318"/>
      <c r="AB8" s="146">
        <v>100</v>
      </c>
      <c r="AC8" s="146">
        <v>45.487000000000002</v>
      </c>
      <c r="AD8" s="146">
        <v>28.717669999999998</v>
      </c>
      <c r="AE8" s="146">
        <v>14.872999999999999</v>
      </c>
      <c r="AF8" s="146">
        <v>8.625</v>
      </c>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row>
    <row r="9" spans="4:63" ht="18.75" x14ac:dyDescent="0.3">
      <c r="V9" s="88"/>
      <c r="W9" s="88"/>
      <c r="X9" s="88"/>
      <c r="Y9" s="318" t="s">
        <v>20</v>
      </c>
      <c r="Z9" s="318"/>
      <c r="AA9" s="318"/>
      <c r="AB9" s="146">
        <v>100</v>
      </c>
      <c r="AC9" s="146">
        <v>51.583329999999997</v>
      </c>
      <c r="AD9" s="146">
        <v>37.291330000000002</v>
      </c>
      <c r="AE9" s="146">
        <v>19.54833</v>
      </c>
      <c r="AF9" s="146">
        <v>17.031500000000001</v>
      </c>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row>
    <row r="10" spans="4:63" ht="18.75" x14ac:dyDescent="0.3">
      <c r="V10" s="88"/>
      <c r="W10" s="88"/>
      <c r="X10" s="88"/>
      <c r="Y10" s="318" t="s">
        <v>27</v>
      </c>
      <c r="Z10" s="318"/>
      <c r="AA10" s="318"/>
      <c r="AB10" s="146">
        <v>99.999669999999995</v>
      </c>
      <c r="AC10" s="146">
        <v>55.940669999999997</v>
      </c>
      <c r="AD10" s="146">
        <v>44.441670000000002</v>
      </c>
      <c r="AE10" s="146">
        <v>23.315000000000001</v>
      </c>
      <c r="AF10" s="146">
        <v>21.34</v>
      </c>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row>
    <row r="11" spans="4:63" ht="18.75" x14ac:dyDescent="0.3">
      <c r="V11" s="88"/>
      <c r="W11" s="88"/>
      <c r="X11" s="88"/>
      <c r="Y11" s="318" t="s">
        <v>21</v>
      </c>
      <c r="Z11" s="318"/>
      <c r="AA11" s="318"/>
      <c r="AB11" s="146">
        <v>100</v>
      </c>
      <c r="AC11" s="146">
        <v>74.186329999999998</v>
      </c>
      <c r="AD11" s="146">
        <v>52.281329999999997</v>
      </c>
      <c r="AE11" s="146">
        <v>33.138669999999998</v>
      </c>
      <c r="AF11" s="146">
        <v>24.754999999999999</v>
      </c>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row>
    <row r="12" spans="4:63" ht="18.75" x14ac:dyDescent="0.3">
      <c r="V12" s="88"/>
      <c r="W12" s="88"/>
      <c r="X12" s="88"/>
      <c r="Y12" s="318" t="s">
        <v>26</v>
      </c>
      <c r="Z12" s="318"/>
      <c r="AA12" s="318"/>
      <c r="AB12" s="146">
        <v>100</v>
      </c>
      <c r="AC12" s="146">
        <v>41.241669999999999</v>
      </c>
      <c r="AD12" s="146">
        <v>45.39667</v>
      </c>
      <c r="AE12" s="146">
        <v>28.914000000000001</v>
      </c>
      <c r="AF12" s="146">
        <v>30.635000000000002</v>
      </c>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row>
    <row r="13" spans="4:63" ht="18.75" x14ac:dyDescent="0.3">
      <c r="V13" s="88"/>
      <c r="W13" s="88"/>
      <c r="X13" s="88"/>
      <c r="Y13" s="318" t="s">
        <v>29</v>
      </c>
      <c r="Z13" s="318"/>
      <c r="AA13" s="318"/>
      <c r="AB13" s="146">
        <v>100</v>
      </c>
      <c r="AC13" s="146">
        <v>60.893000000000001</v>
      </c>
      <c r="AD13" s="146">
        <v>49.53933</v>
      </c>
      <c r="AE13" s="146">
        <v>37.224670000000003</v>
      </c>
      <c r="AF13" s="146">
        <v>31.539000000000001</v>
      </c>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row>
    <row r="14" spans="4:63" ht="18.75" x14ac:dyDescent="0.3">
      <c r="V14" s="88"/>
      <c r="W14" s="88"/>
      <c r="X14" s="88"/>
      <c r="Y14" s="318" t="s">
        <v>22</v>
      </c>
      <c r="Z14" s="318"/>
      <c r="AA14" s="318"/>
      <c r="AB14" s="146">
        <v>100</v>
      </c>
      <c r="AC14" s="146">
        <v>32.294330000000002</v>
      </c>
      <c r="AD14" s="146">
        <v>33.275669999999998</v>
      </c>
      <c r="AE14" s="146">
        <v>44.011670000000002</v>
      </c>
      <c r="AF14" s="146">
        <v>33.601999999999997</v>
      </c>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row>
    <row r="15" spans="4:63" ht="18.75" x14ac:dyDescent="0.3">
      <c r="V15" s="88"/>
      <c r="W15" s="88"/>
      <c r="X15" s="88"/>
      <c r="Y15" s="318" t="s">
        <v>23</v>
      </c>
      <c r="Z15" s="318"/>
      <c r="AA15" s="318"/>
      <c r="AB15" s="146">
        <v>99.999669999999995</v>
      </c>
      <c r="AC15" s="146">
        <v>57.226669999999999</v>
      </c>
      <c r="AD15" s="146">
        <v>52.974670000000003</v>
      </c>
      <c r="AE15" s="146">
        <v>42.176000000000002</v>
      </c>
      <c r="AF15" s="146">
        <v>39.753500000000003</v>
      </c>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row>
    <row r="16" spans="4:63" ht="18.75" x14ac:dyDescent="0.3">
      <c r="V16" s="88"/>
      <c r="W16" s="88"/>
      <c r="X16" s="88"/>
      <c r="Y16" s="318" t="s">
        <v>48</v>
      </c>
      <c r="Z16" s="318"/>
      <c r="AA16" s="318"/>
      <c r="AB16" s="146">
        <v>100</v>
      </c>
      <c r="AC16" s="146">
        <v>60.277329999999999</v>
      </c>
      <c r="AD16" s="146">
        <v>53.58867</v>
      </c>
      <c r="AE16" s="146">
        <v>46.875999999999998</v>
      </c>
      <c r="AF16" s="146">
        <v>40.645000000000003</v>
      </c>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row>
    <row r="17" spans="22:63" ht="18.75" x14ac:dyDescent="0.3">
      <c r="V17" s="88"/>
      <c r="W17" s="88"/>
      <c r="X17" s="88"/>
      <c r="Y17" s="318" t="s">
        <v>30</v>
      </c>
      <c r="Z17" s="318"/>
      <c r="AA17" s="318"/>
      <c r="AB17" s="146">
        <v>100</v>
      </c>
      <c r="AC17" s="146">
        <v>79.829669999999993</v>
      </c>
      <c r="AD17" s="146">
        <v>60.459000000000003</v>
      </c>
      <c r="AE17" s="146">
        <v>48.11233</v>
      </c>
      <c r="AF17" s="146">
        <v>51.73</v>
      </c>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row>
    <row r="18" spans="22:63" ht="18.75" x14ac:dyDescent="0.3">
      <c r="V18" s="88"/>
      <c r="W18" s="88"/>
      <c r="X18" s="88"/>
      <c r="Y18" s="147"/>
      <c r="Z18" s="147"/>
      <c r="AA18" s="147"/>
      <c r="AB18" s="146"/>
      <c r="AC18" s="146"/>
      <c r="AD18" s="146"/>
      <c r="AE18" s="146"/>
      <c r="AF18" s="146"/>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row>
    <row r="19" spans="22:63" ht="18.75" x14ac:dyDescent="0.3">
      <c r="V19" s="88"/>
      <c r="W19" s="88"/>
      <c r="X19" s="88"/>
      <c r="Y19" s="147"/>
      <c r="Z19" s="147"/>
      <c r="AA19" s="147"/>
      <c r="AB19" s="146"/>
      <c r="AC19" s="146"/>
      <c r="AD19" s="146"/>
      <c r="AE19" s="146"/>
      <c r="AF19" s="146"/>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row>
    <row r="20" spans="22:63" ht="18.75" x14ac:dyDescent="0.3">
      <c r="V20" s="27" t="s">
        <v>1776</v>
      </c>
      <c r="W20" s="88"/>
      <c r="X20" s="88"/>
      <c r="Y20" s="147"/>
      <c r="Z20" s="147"/>
      <c r="AA20" s="147"/>
      <c r="AB20" s="146"/>
      <c r="AC20" s="146"/>
      <c r="AD20" s="146"/>
      <c r="AE20" s="146"/>
      <c r="AF20" s="146"/>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row>
    <row r="21" spans="22:63" ht="18.75" x14ac:dyDescent="0.3">
      <c r="V21" s="27"/>
      <c r="W21" s="88"/>
      <c r="X21" s="88"/>
      <c r="Y21" s="147"/>
      <c r="Z21" s="147"/>
      <c r="AA21" s="147"/>
      <c r="AB21" s="146"/>
      <c r="AC21" s="146"/>
      <c r="AD21" s="146"/>
      <c r="AE21" s="146"/>
      <c r="AF21" s="146"/>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row>
    <row r="22" spans="22:63" ht="18.75" x14ac:dyDescent="0.3">
      <c r="V22" s="88"/>
      <c r="W22" s="88"/>
      <c r="X22" s="88"/>
      <c r="Y22" s="88"/>
      <c r="Z22" s="319" t="s">
        <v>449</v>
      </c>
      <c r="AA22" s="319"/>
      <c r="AB22" s="319"/>
      <c r="AC22" s="318" t="s">
        <v>32</v>
      </c>
      <c r="AD22" s="318"/>
      <c r="AE22" s="318"/>
      <c r="AF22" s="318" t="s">
        <v>24</v>
      </c>
      <c r="AG22" s="318"/>
      <c r="AH22" s="318"/>
      <c r="AI22" s="318" t="s">
        <v>20</v>
      </c>
      <c r="AJ22" s="318"/>
      <c r="AK22" s="318"/>
      <c r="AL22" s="318" t="s">
        <v>27</v>
      </c>
      <c r="AM22" s="318"/>
      <c r="AN22" s="318"/>
      <c r="AO22" s="318" t="s">
        <v>21</v>
      </c>
      <c r="AP22" s="318"/>
      <c r="AQ22" s="318"/>
      <c r="AR22" s="318" t="s">
        <v>26</v>
      </c>
      <c r="AS22" s="318"/>
      <c r="AT22" s="318"/>
      <c r="AU22" s="318" t="s">
        <v>29</v>
      </c>
      <c r="AV22" s="318"/>
      <c r="AW22" s="318"/>
      <c r="AX22" s="318" t="s">
        <v>22</v>
      </c>
      <c r="AY22" s="318"/>
      <c r="AZ22" s="318"/>
      <c r="BA22" s="318" t="s">
        <v>23</v>
      </c>
      <c r="BB22" s="318"/>
      <c r="BC22" s="318"/>
      <c r="BD22" s="318" t="s">
        <v>48</v>
      </c>
      <c r="BE22" s="318"/>
      <c r="BF22" s="318"/>
      <c r="BG22" s="318" t="s">
        <v>30</v>
      </c>
      <c r="BH22" s="318"/>
      <c r="BI22" s="318"/>
      <c r="BJ22" s="88"/>
      <c r="BK22" s="88"/>
    </row>
    <row r="23" spans="22:63" ht="18.75" x14ac:dyDescent="0.3">
      <c r="V23" s="88"/>
      <c r="W23" s="88"/>
      <c r="X23" s="88"/>
      <c r="Y23" s="88" t="s">
        <v>746</v>
      </c>
      <c r="Z23" s="87" t="s">
        <v>1777</v>
      </c>
      <c r="AA23" s="87" t="s">
        <v>1295</v>
      </c>
      <c r="AB23" s="87" t="s">
        <v>1296</v>
      </c>
      <c r="AC23" s="87" t="s">
        <v>1777</v>
      </c>
      <c r="AD23" s="87" t="s">
        <v>1295</v>
      </c>
      <c r="AE23" s="87" t="s">
        <v>1296</v>
      </c>
      <c r="AF23" s="87" t="s">
        <v>1777</v>
      </c>
      <c r="AG23" s="87" t="s">
        <v>1295</v>
      </c>
      <c r="AH23" s="87" t="s">
        <v>1296</v>
      </c>
      <c r="AI23" s="87" t="s">
        <v>1777</v>
      </c>
      <c r="AJ23" s="87" t="s">
        <v>1295</v>
      </c>
      <c r="AK23" s="87" t="s">
        <v>1296</v>
      </c>
      <c r="AL23" s="87" t="s">
        <v>1777</v>
      </c>
      <c r="AM23" s="87" t="s">
        <v>1295</v>
      </c>
      <c r="AN23" s="87" t="s">
        <v>1296</v>
      </c>
      <c r="AO23" s="87" t="s">
        <v>1777</v>
      </c>
      <c r="AP23" s="87" t="s">
        <v>1295</v>
      </c>
      <c r="AQ23" s="87" t="s">
        <v>1296</v>
      </c>
      <c r="AR23" s="87" t="s">
        <v>1777</v>
      </c>
      <c r="AS23" s="87" t="s">
        <v>1295</v>
      </c>
      <c r="AT23" s="87" t="s">
        <v>1296</v>
      </c>
      <c r="AU23" s="87" t="s">
        <v>1777</v>
      </c>
      <c r="AV23" s="87" t="s">
        <v>1295</v>
      </c>
      <c r="AW23" s="87" t="s">
        <v>1296</v>
      </c>
      <c r="AX23" s="87" t="s">
        <v>1777</v>
      </c>
      <c r="AY23" s="87" t="s">
        <v>1295</v>
      </c>
      <c r="AZ23" s="87" t="s">
        <v>1296</v>
      </c>
      <c r="BA23" s="87" t="s">
        <v>1777</v>
      </c>
      <c r="BB23" s="87" t="s">
        <v>1295</v>
      </c>
      <c r="BC23" s="87" t="s">
        <v>1296</v>
      </c>
      <c r="BD23" s="87" t="s">
        <v>1777</v>
      </c>
      <c r="BE23" s="87" t="s">
        <v>1295</v>
      </c>
      <c r="BF23" s="87" t="s">
        <v>1296</v>
      </c>
      <c r="BG23" s="87" t="s">
        <v>1777</v>
      </c>
      <c r="BH23" s="87" t="s">
        <v>1295</v>
      </c>
      <c r="BI23" s="87" t="s">
        <v>1296</v>
      </c>
      <c r="BJ23" s="88"/>
      <c r="BK23" s="88"/>
    </row>
    <row r="24" spans="22:63" ht="18.75" x14ac:dyDescent="0.3">
      <c r="V24" s="88"/>
      <c r="W24" s="88"/>
      <c r="X24" s="88"/>
      <c r="Y24" s="88">
        <v>0</v>
      </c>
      <c r="Z24" s="146">
        <v>100.01768</v>
      </c>
      <c r="AA24" s="146">
        <v>11.37886</v>
      </c>
      <c r="AB24" s="146">
        <v>3</v>
      </c>
      <c r="AC24" s="146">
        <v>100.00033000000001</v>
      </c>
      <c r="AD24" s="146">
        <v>9.8624200000000002</v>
      </c>
      <c r="AE24" s="146">
        <v>3</v>
      </c>
      <c r="AF24" s="146">
        <v>100</v>
      </c>
      <c r="AG24" s="146">
        <v>6.2038099999999998</v>
      </c>
      <c r="AH24" s="146">
        <v>3</v>
      </c>
      <c r="AI24" s="146">
        <v>100</v>
      </c>
      <c r="AJ24" s="146">
        <v>19.715260000000001</v>
      </c>
      <c r="AK24" s="146">
        <v>3</v>
      </c>
      <c r="AL24" s="146">
        <v>99.999669999999995</v>
      </c>
      <c r="AM24" s="146">
        <v>16.534330000000001</v>
      </c>
      <c r="AN24" s="146">
        <v>3</v>
      </c>
      <c r="AO24" s="146">
        <v>100</v>
      </c>
      <c r="AP24" s="146">
        <v>6.0029899999999996</v>
      </c>
      <c r="AQ24" s="146">
        <v>3</v>
      </c>
      <c r="AR24" s="146">
        <v>100</v>
      </c>
      <c r="AS24" s="146">
        <v>6.6760000000000002</v>
      </c>
      <c r="AT24" s="146">
        <v>3</v>
      </c>
      <c r="AU24" s="146">
        <v>100</v>
      </c>
      <c r="AV24" s="146">
        <v>10.06803</v>
      </c>
      <c r="AW24" s="146">
        <v>3</v>
      </c>
      <c r="AX24" s="146">
        <v>100</v>
      </c>
      <c r="AY24" s="146">
        <v>21.141010000000001</v>
      </c>
      <c r="AZ24" s="146">
        <v>3</v>
      </c>
      <c r="BA24" s="146">
        <v>99.999669999999995</v>
      </c>
      <c r="BB24" s="146">
        <v>12.546889999999999</v>
      </c>
      <c r="BC24" s="146">
        <v>3</v>
      </c>
      <c r="BD24" s="146">
        <v>100</v>
      </c>
      <c r="BE24" s="146">
        <v>3.99953</v>
      </c>
      <c r="BF24" s="146">
        <v>3</v>
      </c>
      <c r="BG24" s="146">
        <v>100</v>
      </c>
      <c r="BH24" s="146">
        <v>13.956720000000001</v>
      </c>
      <c r="BI24" s="146">
        <v>3</v>
      </c>
      <c r="BJ24" s="88"/>
      <c r="BK24" s="88"/>
    </row>
    <row r="25" spans="22:63" ht="18.75" x14ac:dyDescent="0.3">
      <c r="V25" s="88"/>
      <c r="W25" s="88"/>
      <c r="X25" s="88"/>
      <c r="Y25" s="88">
        <v>100</v>
      </c>
      <c r="Z25" s="146">
        <v>59.208199999999998</v>
      </c>
      <c r="AA25" s="146">
        <v>7.5741699999999996</v>
      </c>
      <c r="AB25" s="146">
        <v>3</v>
      </c>
      <c r="AC25" s="146">
        <v>30.688669999999998</v>
      </c>
      <c r="AD25" s="146">
        <v>2.6275499999999998</v>
      </c>
      <c r="AE25" s="146">
        <v>3</v>
      </c>
      <c r="AF25" s="146">
        <v>45.487000000000002</v>
      </c>
      <c r="AG25" s="146">
        <v>1.81931</v>
      </c>
      <c r="AH25" s="146">
        <v>3</v>
      </c>
      <c r="AI25" s="146">
        <v>51.583329999999997</v>
      </c>
      <c r="AJ25" s="146">
        <v>7.5816699999999999</v>
      </c>
      <c r="AK25" s="146">
        <v>3</v>
      </c>
      <c r="AL25" s="146">
        <v>55.940669999999997</v>
      </c>
      <c r="AM25" s="146">
        <v>8.8444800000000008</v>
      </c>
      <c r="AN25" s="146">
        <v>3</v>
      </c>
      <c r="AO25" s="146">
        <v>74.186329999999998</v>
      </c>
      <c r="AP25" s="146">
        <v>11.7294</v>
      </c>
      <c r="AQ25" s="146">
        <v>3</v>
      </c>
      <c r="AR25" s="146">
        <v>41.241669999999999</v>
      </c>
      <c r="AS25" s="146">
        <v>5.6199300000000001</v>
      </c>
      <c r="AT25" s="146">
        <v>3</v>
      </c>
      <c r="AU25" s="146">
        <v>60.893000000000001</v>
      </c>
      <c r="AV25" s="146">
        <v>0</v>
      </c>
      <c r="AW25" s="146">
        <v>3</v>
      </c>
      <c r="AX25" s="146">
        <v>32.294330000000002</v>
      </c>
      <c r="AY25" s="146">
        <v>8.0683600000000002</v>
      </c>
      <c r="AZ25" s="146">
        <v>3</v>
      </c>
      <c r="BA25" s="146">
        <v>57.226669999999999</v>
      </c>
      <c r="BB25" s="146">
        <v>12.683490000000001</v>
      </c>
      <c r="BC25" s="146">
        <v>3</v>
      </c>
      <c r="BD25" s="146">
        <v>60.277329999999999</v>
      </c>
      <c r="BE25" s="146">
        <v>3.6186099999999999</v>
      </c>
      <c r="BF25" s="146">
        <v>3</v>
      </c>
      <c r="BG25" s="146">
        <v>79.829669999999993</v>
      </c>
      <c r="BH25" s="146">
        <v>16.463360000000002</v>
      </c>
      <c r="BI25" s="146">
        <v>3</v>
      </c>
      <c r="BJ25" s="88"/>
      <c r="BK25" s="88"/>
    </row>
    <row r="26" spans="22:63" ht="18.75" x14ac:dyDescent="0.3">
      <c r="V26" s="88"/>
      <c r="W26" s="88"/>
      <c r="X26" s="88"/>
      <c r="Y26" s="88">
        <v>300</v>
      </c>
      <c r="Z26" s="146">
        <v>28.101800000000001</v>
      </c>
      <c r="AA26" s="146">
        <v>2.71814</v>
      </c>
      <c r="AB26" s="146">
        <v>3</v>
      </c>
      <c r="AC26" s="146">
        <v>16.492000000000001</v>
      </c>
      <c r="AD26" s="146">
        <v>4.6442899999999998</v>
      </c>
      <c r="AE26" s="146">
        <v>3</v>
      </c>
      <c r="AF26" s="146">
        <v>28.717669999999998</v>
      </c>
      <c r="AG26" s="146">
        <v>1.7816000000000001</v>
      </c>
      <c r="AH26" s="146">
        <v>3</v>
      </c>
      <c r="AI26" s="146">
        <v>37.291330000000002</v>
      </c>
      <c r="AJ26" s="146">
        <v>0.87133000000000005</v>
      </c>
      <c r="AK26" s="146">
        <v>3</v>
      </c>
      <c r="AL26" s="146">
        <v>44.441670000000002</v>
      </c>
      <c r="AM26" s="146">
        <v>3.5486300000000002</v>
      </c>
      <c r="AN26" s="146">
        <v>3</v>
      </c>
      <c r="AO26" s="146">
        <v>52.281329999999997</v>
      </c>
      <c r="AP26" s="146">
        <v>2.3576700000000002</v>
      </c>
      <c r="AQ26" s="146">
        <v>3</v>
      </c>
      <c r="AR26" s="146">
        <v>45.39667</v>
      </c>
      <c r="AS26" s="146">
        <v>1.03633</v>
      </c>
      <c r="AT26" s="146">
        <v>3</v>
      </c>
      <c r="AU26" s="146">
        <v>49.53933</v>
      </c>
      <c r="AV26" s="146">
        <v>1.98129</v>
      </c>
      <c r="AW26" s="146">
        <v>3</v>
      </c>
      <c r="AX26" s="146">
        <v>33.275669999999998</v>
      </c>
      <c r="AY26" s="146">
        <v>5.5019400000000003</v>
      </c>
      <c r="AZ26" s="146">
        <v>3</v>
      </c>
      <c r="BA26" s="146">
        <v>52.974670000000003</v>
      </c>
      <c r="BB26" s="146">
        <v>3.1802700000000002</v>
      </c>
      <c r="BC26" s="146">
        <v>3</v>
      </c>
      <c r="BD26" s="146">
        <v>53.58867</v>
      </c>
      <c r="BE26" s="146">
        <v>2.1432600000000002</v>
      </c>
      <c r="BF26" s="146">
        <v>3</v>
      </c>
      <c r="BG26" s="146">
        <v>60.459000000000003</v>
      </c>
      <c r="BH26" s="146">
        <v>3.7507899999999998</v>
      </c>
      <c r="BI26" s="146">
        <v>3</v>
      </c>
      <c r="BJ26" s="88"/>
      <c r="BK26" s="88"/>
    </row>
    <row r="27" spans="22:63" ht="18.75" x14ac:dyDescent="0.3">
      <c r="V27" s="88"/>
      <c r="W27" s="88"/>
      <c r="X27" s="88"/>
      <c r="Y27" s="88">
        <v>600</v>
      </c>
      <c r="Z27" s="146">
        <v>17.179220000000001</v>
      </c>
      <c r="AA27" s="146">
        <v>3.4720499999999999</v>
      </c>
      <c r="AB27" s="146">
        <v>3</v>
      </c>
      <c r="AC27" s="146">
        <v>11.398999999999999</v>
      </c>
      <c r="AD27" s="146">
        <v>1.1629100000000001</v>
      </c>
      <c r="AE27" s="146">
        <v>3</v>
      </c>
      <c r="AF27" s="146">
        <v>14.872999999999999</v>
      </c>
      <c r="AG27" s="146">
        <v>1.7907</v>
      </c>
      <c r="AH27" s="146">
        <v>3</v>
      </c>
      <c r="AI27" s="146">
        <v>19.54833</v>
      </c>
      <c r="AJ27" s="146">
        <v>0.78188999999999997</v>
      </c>
      <c r="AK27" s="146">
        <v>3</v>
      </c>
      <c r="AL27" s="146">
        <v>23.315000000000001</v>
      </c>
      <c r="AM27" s="146">
        <v>2.0470000000000002</v>
      </c>
      <c r="AN27" s="146">
        <v>3</v>
      </c>
      <c r="AO27" s="146">
        <v>33.138669999999998</v>
      </c>
      <c r="AP27" s="146">
        <v>2.9093300000000002</v>
      </c>
      <c r="AQ27" s="146">
        <v>3</v>
      </c>
      <c r="AR27" s="146">
        <v>28.914000000000001</v>
      </c>
      <c r="AS27" s="146">
        <v>3.1800700000000002</v>
      </c>
      <c r="AT27" s="146">
        <v>3</v>
      </c>
      <c r="AU27" s="146">
        <v>37.224670000000003</v>
      </c>
      <c r="AV27" s="146">
        <v>7.14011</v>
      </c>
      <c r="AW27" s="146">
        <v>3</v>
      </c>
      <c r="AX27" s="146">
        <v>44.011670000000002</v>
      </c>
      <c r="AY27" s="146">
        <v>18.847069999999999</v>
      </c>
      <c r="AZ27" s="146">
        <v>3</v>
      </c>
      <c r="BA27" s="146">
        <v>42.176000000000002</v>
      </c>
      <c r="BB27" s="146">
        <v>3.3944800000000002</v>
      </c>
      <c r="BC27" s="146">
        <v>3</v>
      </c>
      <c r="BD27" s="146">
        <v>46.875999999999998</v>
      </c>
      <c r="BE27" s="146">
        <v>3.7427700000000002</v>
      </c>
      <c r="BF27" s="146">
        <v>3</v>
      </c>
      <c r="BG27" s="146">
        <v>48.11233</v>
      </c>
      <c r="BH27" s="146">
        <v>3.8415699999999999</v>
      </c>
      <c r="BI27" s="146">
        <v>3</v>
      </c>
      <c r="BJ27" s="88"/>
      <c r="BK27" s="88"/>
    </row>
    <row r="28" spans="22:63" ht="18.75" x14ac:dyDescent="0.3">
      <c r="V28" s="88"/>
      <c r="W28" s="88"/>
      <c r="X28" s="88"/>
      <c r="Y28" s="88">
        <v>900</v>
      </c>
      <c r="Z28" s="146">
        <v>7.3700954000000003</v>
      </c>
      <c r="AA28" s="146">
        <v>0.78</v>
      </c>
      <c r="AB28" s="146">
        <v>2</v>
      </c>
      <c r="AC28" s="146">
        <v>4.5209999999999999</v>
      </c>
      <c r="AD28" s="146">
        <v>0.623</v>
      </c>
      <c r="AE28" s="146">
        <v>2</v>
      </c>
      <c r="AF28" s="146">
        <v>8.625</v>
      </c>
      <c r="AG28" s="146">
        <v>0.59699999999999998</v>
      </c>
      <c r="AH28" s="146">
        <v>2</v>
      </c>
      <c r="AI28" s="146">
        <v>17.031500000000001</v>
      </c>
      <c r="AJ28" s="146">
        <v>1.1785000000000001</v>
      </c>
      <c r="AK28" s="146">
        <v>2</v>
      </c>
      <c r="AL28" s="146">
        <v>21.34</v>
      </c>
      <c r="AM28" s="146">
        <v>0.73899999999999999</v>
      </c>
      <c r="AN28" s="146">
        <v>2</v>
      </c>
      <c r="AO28" s="146">
        <v>24.754999999999999</v>
      </c>
      <c r="AP28" s="146">
        <v>2.5649999999999999</v>
      </c>
      <c r="AQ28" s="146">
        <v>2</v>
      </c>
      <c r="AR28" s="146">
        <v>30.635000000000002</v>
      </c>
      <c r="AS28" s="146">
        <v>0</v>
      </c>
      <c r="AT28" s="146">
        <v>2</v>
      </c>
      <c r="AU28" s="146">
        <v>31.539000000000001</v>
      </c>
      <c r="AV28" s="146">
        <v>1.093</v>
      </c>
      <c r="AW28" s="146">
        <v>2</v>
      </c>
      <c r="AX28" s="146">
        <v>33.601999999999997</v>
      </c>
      <c r="AY28" s="146">
        <v>10.154</v>
      </c>
      <c r="AZ28" s="146">
        <v>2</v>
      </c>
      <c r="BA28" s="146">
        <v>39.753500000000003</v>
      </c>
      <c r="BB28" s="146">
        <v>4.1185</v>
      </c>
      <c r="BC28" s="146">
        <v>2</v>
      </c>
      <c r="BD28" s="146">
        <v>40.645000000000003</v>
      </c>
      <c r="BE28" s="146">
        <v>2.8130000000000002</v>
      </c>
      <c r="BF28" s="146">
        <v>2</v>
      </c>
      <c r="BG28" s="146">
        <v>51.73</v>
      </c>
      <c r="BH28" s="146">
        <v>7.1260000000000003</v>
      </c>
      <c r="BI28" s="146">
        <v>2</v>
      </c>
      <c r="BJ28" s="88"/>
      <c r="BK28" s="88"/>
    </row>
    <row r="29" spans="22:63" x14ac:dyDescent="0.25">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row>
    <row r="30" spans="22:63" ht="20.25" x14ac:dyDescent="0.3">
      <c r="W30" s="121" t="s">
        <v>1778</v>
      </c>
    </row>
    <row r="78" spans="4:4" ht="20.25" x14ac:dyDescent="0.3">
      <c r="D78" s="121" t="s">
        <v>1779</v>
      </c>
    </row>
    <row r="80" spans="4:4" ht="20.25" x14ac:dyDescent="0.3">
      <c r="D80" s="121" t="s">
        <v>1778</v>
      </c>
    </row>
  </sheetData>
  <mergeCells count="24">
    <mergeCell ref="BG22:BI22"/>
    <mergeCell ref="Z22:AB22"/>
    <mergeCell ref="AC22:AE22"/>
    <mergeCell ref="AF22:AH22"/>
    <mergeCell ref="AI22:AK22"/>
    <mergeCell ref="AL22:AN22"/>
    <mergeCell ref="AO22:AQ22"/>
    <mergeCell ref="AR22:AT22"/>
    <mergeCell ref="AU22:AW22"/>
    <mergeCell ref="AX22:AZ22"/>
    <mergeCell ref="BA22:BC22"/>
    <mergeCell ref="BD22:BF22"/>
    <mergeCell ref="Y17:AA17"/>
    <mergeCell ref="Y6:AA6"/>
    <mergeCell ref="Y7:AA7"/>
    <mergeCell ref="Y8:AA8"/>
    <mergeCell ref="Y9:AA9"/>
    <mergeCell ref="Y10:AA10"/>
    <mergeCell ref="Y11:AA11"/>
    <mergeCell ref="Y12:AA12"/>
    <mergeCell ref="Y13:AA13"/>
    <mergeCell ref="Y14:AA14"/>
    <mergeCell ref="Y15:AA15"/>
    <mergeCell ref="Y16:AA16"/>
  </mergeCells>
  <pageMargins left="0.7" right="0.7" top="0.75" bottom="0.75" header="0.3" footer="0.3"/>
  <pageSetup orientation="portrait" r:id="rId1"/>
  <drawing r:id="rId2"/>
  <legacyDrawing r:id="rId3"/>
  <oleObjects>
    <mc:AlternateContent xmlns:mc="http://schemas.openxmlformats.org/markup-compatibility/2006">
      <mc:Choice Requires="x14">
        <oleObject progId="Prism8.Document" shapeId="18433" r:id="rId4">
          <objectPr defaultSize="0" r:id="rId5">
            <anchor moveWithCells="1">
              <from>
                <xdr:col>3</xdr:col>
                <xdr:colOff>0</xdr:colOff>
                <xdr:row>5</xdr:row>
                <xdr:rowOff>0</xdr:rowOff>
              </from>
              <to>
                <xdr:col>17</xdr:col>
                <xdr:colOff>352425</xdr:colOff>
                <xdr:row>35</xdr:row>
                <xdr:rowOff>19050</xdr:rowOff>
              </to>
            </anchor>
          </objectPr>
        </oleObject>
      </mc:Choice>
      <mc:Fallback>
        <oleObject progId="Prism8.Document" shapeId="18433" r:id="rId4"/>
      </mc:Fallback>
    </mc:AlternateContent>
    <mc:AlternateContent xmlns:mc="http://schemas.openxmlformats.org/markup-compatibility/2006">
      <mc:Choice Requires="x14">
        <oleObject progId="Prism8.Document" shapeId="18435" r:id="rId6">
          <objectPr defaultSize="0" autoPict="0" r:id="rId7">
            <anchor moveWithCells="1">
              <from>
                <xdr:col>3</xdr:col>
                <xdr:colOff>161925</xdr:colOff>
                <xdr:row>36</xdr:row>
                <xdr:rowOff>66675</xdr:rowOff>
              </from>
              <to>
                <xdr:col>16</xdr:col>
                <xdr:colOff>257175</xdr:colOff>
                <xdr:row>75</xdr:row>
                <xdr:rowOff>171450</xdr:rowOff>
              </to>
            </anchor>
          </objectPr>
        </oleObject>
      </mc:Choice>
      <mc:Fallback>
        <oleObject progId="Prism8.Document" shapeId="18435" r:id="rId6"/>
      </mc:Fallback>
    </mc:AlternateContent>
    <mc:AlternateContent xmlns:mc="http://schemas.openxmlformats.org/markup-compatibility/2006">
      <mc:Choice Requires="x14">
        <oleObject progId="Prism8.Document" shapeId="18436" r:id="rId8">
          <objectPr defaultSize="0" autoPict="0" r:id="rId9">
            <anchor moveWithCells="1">
              <from>
                <xdr:col>2</xdr:col>
                <xdr:colOff>447675</xdr:colOff>
                <xdr:row>82</xdr:row>
                <xdr:rowOff>19050</xdr:rowOff>
              </from>
              <to>
                <xdr:col>17</xdr:col>
                <xdr:colOff>466725</xdr:colOff>
                <xdr:row>154</xdr:row>
                <xdr:rowOff>104775</xdr:rowOff>
              </to>
            </anchor>
          </objectPr>
        </oleObject>
      </mc:Choice>
      <mc:Fallback>
        <oleObject progId="Prism8.Document" shapeId="18436" r:id="rId8"/>
      </mc:Fallback>
    </mc:AlternateContent>
    <mc:AlternateContent xmlns:mc="http://schemas.openxmlformats.org/markup-compatibility/2006">
      <mc:Choice Requires="x14">
        <oleObject progId="Prism8.Document" shapeId="18437" r:id="rId10">
          <objectPr defaultSize="0" autoPict="0" r:id="rId11">
            <anchor moveWithCells="1">
              <from>
                <xdr:col>2</xdr:col>
                <xdr:colOff>495300</xdr:colOff>
                <xdr:row>157</xdr:row>
                <xdr:rowOff>9525</xdr:rowOff>
              </from>
              <to>
                <xdr:col>8</xdr:col>
                <xdr:colOff>647700</xdr:colOff>
                <xdr:row>178</xdr:row>
                <xdr:rowOff>171450</xdr:rowOff>
              </to>
            </anchor>
          </objectPr>
        </oleObject>
      </mc:Choice>
      <mc:Fallback>
        <oleObject progId="Prism8.Document" shapeId="18437" r:id="rId1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1938-CA65-43B6-AB5C-7B7D91A6462D}">
  <dimension ref="C29:N138"/>
  <sheetViews>
    <sheetView topLeftCell="F13" zoomScale="145" workbookViewId="0">
      <selection activeCell="U19" sqref="U19"/>
    </sheetView>
  </sheetViews>
  <sheetFormatPr defaultRowHeight="15.75" x14ac:dyDescent="0.25"/>
  <cols>
    <col min="5" max="5" width="13" customWidth="1"/>
  </cols>
  <sheetData>
    <row r="29" spans="3:14" x14ac:dyDescent="0.25">
      <c r="C29" t="s">
        <v>1405</v>
      </c>
    </row>
    <row r="31" spans="3:14" x14ac:dyDescent="0.25">
      <c r="C31" t="s">
        <v>1053</v>
      </c>
      <c r="F31" t="s">
        <v>1054</v>
      </c>
      <c r="G31" t="s">
        <v>421</v>
      </c>
      <c r="H31" t="s">
        <v>1055</v>
      </c>
      <c r="I31" t="s">
        <v>1056</v>
      </c>
      <c r="J31" t="s">
        <v>1057</v>
      </c>
      <c r="K31" t="s">
        <v>1058</v>
      </c>
      <c r="L31" t="s">
        <v>1059</v>
      </c>
      <c r="M31" t="s">
        <v>1060</v>
      </c>
      <c r="N31" t="s">
        <v>216</v>
      </c>
    </row>
    <row r="32" spans="3:14" x14ac:dyDescent="0.25">
      <c r="C32" t="s">
        <v>1061</v>
      </c>
      <c r="D32" t="s">
        <v>1062</v>
      </c>
      <c r="E32" t="s">
        <v>1063</v>
      </c>
    </row>
    <row r="33" spans="3:10" x14ac:dyDescent="0.25">
      <c r="C33" t="s">
        <v>1064</v>
      </c>
    </row>
    <row r="34" spans="3:10" x14ac:dyDescent="0.25">
      <c r="C34" t="s">
        <v>422</v>
      </c>
    </row>
    <row r="35" spans="3:10" x14ac:dyDescent="0.25">
      <c r="C35">
        <v>2323</v>
      </c>
      <c r="D35">
        <v>0</v>
      </c>
      <c r="E35" t="s">
        <v>857</v>
      </c>
      <c r="F35">
        <v>394.9</v>
      </c>
      <c r="G35">
        <v>399.5</v>
      </c>
      <c r="H35">
        <v>404.5</v>
      </c>
      <c r="I35">
        <v>414.5</v>
      </c>
      <c r="J35">
        <v>425.6</v>
      </c>
    </row>
    <row r="36" spans="3:10" x14ac:dyDescent="0.25">
      <c r="C36">
        <v>2324</v>
      </c>
      <c r="D36">
        <v>0</v>
      </c>
      <c r="E36" t="s">
        <v>857</v>
      </c>
      <c r="F36">
        <v>343.8</v>
      </c>
      <c r="G36">
        <v>353.4</v>
      </c>
      <c r="H36">
        <v>359.9</v>
      </c>
      <c r="I36">
        <v>370.5</v>
      </c>
      <c r="J36">
        <v>388.2</v>
      </c>
    </row>
    <row r="37" spans="3:10" x14ac:dyDescent="0.25">
      <c r="C37">
        <v>2325</v>
      </c>
      <c r="D37">
        <v>0</v>
      </c>
      <c r="E37" t="s">
        <v>857</v>
      </c>
      <c r="F37">
        <v>349.9</v>
      </c>
      <c r="G37">
        <v>358.2</v>
      </c>
      <c r="H37">
        <v>366.3</v>
      </c>
      <c r="I37">
        <v>370.7</v>
      </c>
      <c r="J37">
        <v>383.5</v>
      </c>
    </row>
    <row r="38" spans="3:10" x14ac:dyDescent="0.25">
      <c r="C38">
        <v>2326</v>
      </c>
      <c r="D38">
        <v>0.3</v>
      </c>
      <c r="E38" t="s">
        <v>1065</v>
      </c>
      <c r="F38">
        <v>385.1</v>
      </c>
      <c r="G38">
        <v>385.2</v>
      </c>
      <c r="H38">
        <v>398.5</v>
      </c>
      <c r="I38">
        <v>408.7</v>
      </c>
      <c r="J38">
        <v>422.2</v>
      </c>
    </row>
    <row r="39" spans="3:10" x14ac:dyDescent="0.25">
      <c r="C39">
        <v>2327</v>
      </c>
      <c r="D39">
        <v>0.3</v>
      </c>
      <c r="E39" t="s">
        <v>1065</v>
      </c>
      <c r="F39">
        <v>338.6</v>
      </c>
      <c r="G39">
        <v>343.3</v>
      </c>
      <c r="H39">
        <v>354.7</v>
      </c>
      <c r="I39">
        <v>366.3</v>
      </c>
      <c r="J39">
        <v>377.6</v>
      </c>
    </row>
    <row r="40" spans="3:10" x14ac:dyDescent="0.25">
      <c r="C40">
        <v>2328</v>
      </c>
      <c r="D40">
        <v>3</v>
      </c>
      <c r="E40" t="s">
        <v>1065</v>
      </c>
      <c r="F40">
        <v>324.2</v>
      </c>
      <c r="G40">
        <v>326.10000000000002</v>
      </c>
      <c r="H40">
        <v>336.1</v>
      </c>
      <c r="I40">
        <v>342.6</v>
      </c>
      <c r="J40">
        <v>358.6</v>
      </c>
    </row>
    <row r="41" spans="3:10" x14ac:dyDescent="0.25">
      <c r="C41">
        <v>2329</v>
      </c>
      <c r="D41">
        <v>3</v>
      </c>
      <c r="E41" t="s">
        <v>1065</v>
      </c>
      <c r="F41">
        <v>382.4</v>
      </c>
      <c r="G41">
        <v>378.8</v>
      </c>
      <c r="H41">
        <v>396</v>
      </c>
      <c r="I41">
        <v>409.9</v>
      </c>
      <c r="J41">
        <v>420.1</v>
      </c>
    </row>
    <row r="42" spans="3:10" x14ac:dyDescent="0.25">
      <c r="C42">
        <v>2330</v>
      </c>
      <c r="D42">
        <v>30</v>
      </c>
      <c r="E42" t="s">
        <v>1065</v>
      </c>
      <c r="F42">
        <v>382</v>
      </c>
      <c r="G42">
        <v>386.7</v>
      </c>
      <c r="H42">
        <v>389.9</v>
      </c>
      <c r="I42">
        <v>404.5</v>
      </c>
      <c r="J42">
        <v>418.1</v>
      </c>
    </row>
    <row r="43" spans="3:10" x14ac:dyDescent="0.25">
      <c r="C43">
        <v>2331</v>
      </c>
      <c r="D43">
        <v>30</v>
      </c>
      <c r="E43" t="s">
        <v>1065</v>
      </c>
      <c r="F43">
        <v>329.4</v>
      </c>
      <c r="G43">
        <v>337.5</v>
      </c>
      <c r="H43">
        <v>352.9</v>
      </c>
      <c r="I43">
        <v>361.9</v>
      </c>
      <c r="J43">
        <v>371.9</v>
      </c>
    </row>
    <row r="44" spans="3:10" x14ac:dyDescent="0.25">
      <c r="C44">
        <v>2332</v>
      </c>
      <c r="D44">
        <v>300</v>
      </c>
      <c r="E44" t="s">
        <v>1065</v>
      </c>
      <c r="F44">
        <v>372.4</v>
      </c>
      <c r="G44">
        <v>381.5</v>
      </c>
      <c r="H44">
        <v>396.6</v>
      </c>
      <c r="I44">
        <v>403.5</v>
      </c>
      <c r="J44">
        <v>414.9</v>
      </c>
    </row>
    <row r="45" spans="3:10" x14ac:dyDescent="0.25">
      <c r="C45">
        <v>2333</v>
      </c>
      <c r="D45">
        <v>300</v>
      </c>
      <c r="E45" t="s">
        <v>1065</v>
      </c>
      <c r="F45">
        <v>316.2</v>
      </c>
      <c r="G45">
        <v>317.8</v>
      </c>
      <c r="H45">
        <v>332.3</v>
      </c>
      <c r="I45">
        <v>344.7</v>
      </c>
      <c r="J45">
        <v>350.8</v>
      </c>
    </row>
    <row r="46" spans="3:10" x14ac:dyDescent="0.25">
      <c r="C46">
        <v>2334</v>
      </c>
      <c r="D46">
        <v>300</v>
      </c>
      <c r="E46" t="s">
        <v>1065</v>
      </c>
      <c r="F46">
        <v>344.3</v>
      </c>
      <c r="G46">
        <v>349.7</v>
      </c>
      <c r="H46">
        <v>365.6</v>
      </c>
      <c r="I46">
        <v>374.6</v>
      </c>
      <c r="J46">
        <v>384.2</v>
      </c>
    </row>
    <row r="47" spans="3:10" x14ac:dyDescent="0.25">
      <c r="C47">
        <v>2335</v>
      </c>
      <c r="D47">
        <v>600</v>
      </c>
      <c r="E47" t="s">
        <v>1065</v>
      </c>
      <c r="F47">
        <v>409.7</v>
      </c>
      <c r="G47">
        <v>410.7</v>
      </c>
      <c r="H47">
        <v>418.3</v>
      </c>
      <c r="I47">
        <v>436.2</v>
      </c>
      <c r="J47">
        <v>448.5</v>
      </c>
    </row>
    <row r="48" spans="3:10" x14ac:dyDescent="0.25">
      <c r="C48">
        <v>2336</v>
      </c>
      <c r="D48">
        <v>600</v>
      </c>
      <c r="E48" t="s">
        <v>1065</v>
      </c>
      <c r="F48">
        <v>325.5</v>
      </c>
      <c r="G48">
        <v>321.5</v>
      </c>
      <c r="H48">
        <v>346.6</v>
      </c>
      <c r="I48">
        <v>361.7</v>
      </c>
      <c r="J48">
        <v>371.8</v>
      </c>
    </row>
    <row r="49" spans="3:10" x14ac:dyDescent="0.25">
      <c r="C49">
        <v>2337</v>
      </c>
      <c r="D49">
        <v>600</v>
      </c>
      <c r="E49" t="s">
        <v>1065</v>
      </c>
      <c r="F49">
        <v>341</v>
      </c>
      <c r="G49">
        <v>350.2</v>
      </c>
      <c r="H49">
        <v>358.1</v>
      </c>
      <c r="I49">
        <v>369.5</v>
      </c>
      <c r="J49">
        <v>379.5</v>
      </c>
    </row>
    <row r="51" spans="3:10" x14ac:dyDescent="0.25">
      <c r="C51" t="s">
        <v>423</v>
      </c>
    </row>
    <row r="53" spans="3:10" x14ac:dyDescent="0.25">
      <c r="D53" t="s">
        <v>789</v>
      </c>
    </row>
    <row r="55" spans="3:10" x14ac:dyDescent="0.25">
      <c r="C55" t="s">
        <v>424</v>
      </c>
    </row>
    <row r="56" spans="3:10" x14ac:dyDescent="0.25">
      <c r="C56" t="s">
        <v>1066</v>
      </c>
    </row>
    <row r="57" spans="3:10" x14ac:dyDescent="0.25">
      <c r="C57" t="s">
        <v>1054</v>
      </c>
      <c r="D57" t="s">
        <v>1067</v>
      </c>
    </row>
    <row r="58" spans="3:10" x14ac:dyDescent="0.25">
      <c r="C58" t="s">
        <v>1064</v>
      </c>
    </row>
    <row r="59" spans="3:10" x14ac:dyDescent="0.25">
      <c r="C59" t="s">
        <v>779</v>
      </c>
    </row>
    <row r="60" spans="3:10" x14ac:dyDescent="0.25">
      <c r="C60" t="s">
        <v>1068</v>
      </c>
    </row>
    <row r="61" spans="3:10" x14ac:dyDescent="0.25">
      <c r="C61" t="s">
        <v>1069</v>
      </c>
    </row>
    <row r="62" spans="3:10" x14ac:dyDescent="0.25">
      <c r="C62" t="s">
        <v>1070</v>
      </c>
    </row>
    <row r="63" spans="3:10" x14ac:dyDescent="0.25">
      <c r="C63" t="s">
        <v>1071</v>
      </c>
    </row>
    <row r="64" spans="3:10" x14ac:dyDescent="0.25">
      <c r="C64" t="s">
        <v>1072</v>
      </c>
    </row>
    <row r="65" spans="3:14" x14ac:dyDescent="0.25">
      <c r="C65" t="s">
        <v>1073</v>
      </c>
    </row>
    <row r="66" spans="3:14" x14ac:dyDescent="0.25">
      <c r="C66" t="s">
        <v>1074</v>
      </c>
    </row>
    <row r="67" spans="3:14" x14ac:dyDescent="0.25">
      <c r="C67" t="s">
        <v>1075</v>
      </c>
    </row>
    <row r="68" spans="3:14" x14ac:dyDescent="0.25">
      <c r="C68" t="s">
        <v>1076</v>
      </c>
    </row>
    <row r="69" spans="3:14" x14ac:dyDescent="0.25">
      <c r="C69" t="s">
        <v>1077</v>
      </c>
    </row>
    <row r="70" spans="3:14" x14ac:dyDescent="0.25">
      <c r="C70" t="s">
        <v>1078</v>
      </c>
    </row>
    <row r="71" spans="3:14" x14ac:dyDescent="0.25">
      <c r="C71" t="s">
        <v>1079</v>
      </c>
    </row>
    <row r="72" spans="3:14" x14ac:dyDescent="0.25">
      <c r="C72" t="s">
        <v>1080</v>
      </c>
    </row>
    <row r="73" spans="3:14" x14ac:dyDescent="0.25">
      <c r="C73" t="s">
        <v>1081</v>
      </c>
    </row>
    <row r="74" spans="3:14" x14ac:dyDescent="0.25">
      <c r="C74" t="s">
        <v>1082</v>
      </c>
    </row>
    <row r="75" spans="3:14" x14ac:dyDescent="0.25">
      <c r="C75" t="s">
        <v>109</v>
      </c>
    </row>
    <row r="76" spans="3:14" x14ac:dyDescent="0.25">
      <c r="C76" t="s">
        <v>789</v>
      </c>
    </row>
    <row r="78" spans="3:14" x14ac:dyDescent="0.25">
      <c r="C78" t="s">
        <v>1083</v>
      </c>
    </row>
    <row r="79" spans="3:14" x14ac:dyDescent="0.25">
      <c r="C79" t="s">
        <v>1053</v>
      </c>
      <c r="F79" t="s">
        <v>1054</v>
      </c>
      <c r="G79" t="s">
        <v>421</v>
      </c>
      <c r="H79" t="s">
        <v>1055</v>
      </c>
      <c r="I79" t="s">
        <v>1056</v>
      </c>
      <c r="J79" t="s">
        <v>1057</v>
      </c>
      <c r="K79" t="s">
        <v>1058</v>
      </c>
      <c r="L79" t="s">
        <v>1059</v>
      </c>
      <c r="M79" t="s">
        <v>1060</v>
      </c>
      <c r="N79" t="s">
        <v>216</v>
      </c>
    </row>
    <row r="80" spans="3:14" x14ac:dyDescent="0.25">
      <c r="C80" t="s">
        <v>1061</v>
      </c>
      <c r="D80" t="s">
        <v>1062</v>
      </c>
      <c r="E80" t="s">
        <v>1063</v>
      </c>
    </row>
    <row r="81" spans="3:10" x14ac:dyDescent="0.25">
      <c r="C81" t="s">
        <v>1084</v>
      </c>
    </row>
    <row r="82" spans="3:10" x14ac:dyDescent="0.25">
      <c r="C82" t="s">
        <v>422</v>
      </c>
    </row>
    <row r="83" spans="3:10" x14ac:dyDescent="0.25">
      <c r="C83">
        <v>2338</v>
      </c>
      <c r="D83">
        <v>0</v>
      </c>
      <c r="E83" t="s">
        <v>857</v>
      </c>
      <c r="F83">
        <v>401.8</v>
      </c>
      <c r="G83">
        <v>402.9</v>
      </c>
      <c r="H83">
        <v>414.9</v>
      </c>
      <c r="I83">
        <v>418.5</v>
      </c>
      <c r="J83">
        <v>439.2</v>
      </c>
    </row>
    <row r="84" spans="3:10" x14ac:dyDescent="0.25">
      <c r="C84">
        <v>2339</v>
      </c>
      <c r="D84">
        <v>0</v>
      </c>
      <c r="E84" t="s">
        <v>857</v>
      </c>
      <c r="F84">
        <v>358.1</v>
      </c>
      <c r="G84">
        <v>364.4</v>
      </c>
      <c r="H84">
        <v>377.7</v>
      </c>
      <c r="I84">
        <v>383.8</v>
      </c>
      <c r="J84">
        <v>401.6</v>
      </c>
    </row>
    <row r="85" spans="3:10" x14ac:dyDescent="0.25">
      <c r="C85">
        <v>2340</v>
      </c>
      <c r="D85">
        <v>0</v>
      </c>
      <c r="E85" t="s">
        <v>857</v>
      </c>
      <c r="F85">
        <v>368.4</v>
      </c>
      <c r="G85">
        <v>371</v>
      </c>
      <c r="H85">
        <v>388.1</v>
      </c>
      <c r="I85">
        <v>399.7</v>
      </c>
      <c r="J85">
        <v>422.8</v>
      </c>
    </row>
    <row r="86" spans="3:10" x14ac:dyDescent="0.25">
      <c r="C86">
        <v>2341</v>
      </c>
      <c r="D86">
        <v>0.3</v>
      </c>
      <c r="E86" t="s">
        <v>1065</v>
      </c>
      <c r="F86">
        <v>339.3</v>
      </c>
      <c r="G86">
        <v>337.2</v>
      </c>
      <c r="H86">
        <v>349.6</v>
      </c>
      <c r="I86">
        <v>366.6</v>
      </c>
      <c r="J86">
        <v>373.5</v>
      </c>
    </row>
    <row r="87" spans="3:10" x14ac:dyDescent="0.25">
      <c r="C87">
        <v>2342</v>
      </c>
      <c r="D87">
        <v>0.3</v>
      </c>
      <c r="E87" t="s">
        <v>1065</v>
      </c>
      <c r="F87">
        <v>400.9</v>
      </c>
      <c r="G87">
        <v>404.4</v>
      </c>
      <c r="H87">
        <v>419.5</v>
      </c>
      <c r="I87">
        <v>425.4</v>
      </c>
      <c r="J87">
        <v>442</v>
      </c>
    </row>
    <row r="88" spans="3:10" x14ac:dyDescent="0.25">
      <c r="C88">
        <v>2343</v>
      </c>
      <c r="D88">
        <v>3</v>
      </c>
      <c r="E88" t="s">
        <v>1065</v>
      </c>
      <c r="F88">
        <v>387</v>
      </c>
      <c r="G88">
        <v>397.1</v>
      </c>
      <c r="H88">
        <v>403.3</v>
      </c>
      <c r="I88">
        <v>413.5</v>
      </c>
      <c r="J88">
        <v>428.4</v>
      </c>
    </row>
    <row r="89" spans="3:10" x14ac:dyDescent="0.25">
      <c r="C89">
        <v>2344</v>
      </c>
      <c r="D89">
        <v>3</v>
      </c>
      <c r="E89" t="s">
        <v>1065</v>
      </c>
      <c r="F89">
        <v>361.7</v>
      </c>
      <c r="G89">
        <v>371.9</v>
      </c>
      <c r="H89">
        <v>380.4</v>
      </c>
      <c r="I89">
        <v>386.7</v>
      </c>
      <c r="J89">
        <v>404.2</v>
      </c>
    </row>
    <row r="90" spans="3:10" x14ac:dyDescent="0.25">
      <c r="C90">
        <v>2345</v>
      </c>
      <c r="D90">
        <v>30</v>
      </c>
      <c r="E90" t="s">
        <v>1065</v>
      </c>
      <c r="F90">
        <v>391.9</v>
      </c>
      <c r="G90">
        <v>392.5</v>
      </c>
      <c r="H90">
        <v>402.4</v>
      </c>
      <c r="I90">
        <v>425.5</v>
      </c>
      <c r="J90">
        <v>439.9</v>
      </c>
    </row>
    <row r="91" spans="3:10" x14ac:dyDescent="0.25">
      <c r="C91">
        <v>2346</v>
      </c>
      <c r="D91">
        <v>30</v>
      </c>
      <c r="E91" t="s">
        <v>1065</v>
      </c>
      <c r="F91">
        <v>354.2</v>
      </c>
      <c r="G91">
        <v>362.9</v>
      </c>
      <c r="H91">
        <v>372</v>
      </c>
      <c r="I91">
        <v>389.3</v>
      </c>
      <c r="J91">
        <v>408.3</v>
      </c>
    </row>
    <row r="92" spans="3:10" x14ac:dyDescent="0.25">
      <c r="C92">
        <v>2347</v>
      </c>
      <c r="D92">
        <v>300</v>
      </c>
      <c r="E92" t="s">
        <v>1065</v>
      </c>
      <c r="F92">
        <v>366.2</v>
      </c>
      <c r="G92">
        <v>371.1</v>
      </c>
      <c r="H92">
        <v>379.8</v>
      </c>
      <c r="I92">
        <v>399.9</v>
      </c>
      <c r="J92">
        <v>419.2</v>
      </c>
    </row>
    <row r="93" spans="3:10" x14ac:dyDescent="0.25">
      <c r="C93">
        <v>2348</v>
      </c>
      <c r="D93">
        <v>300</v>
      </c>
      <c r="E93" t="s">
        <v>1065</v>
      </c>
      <c r="F93">
        <v>331</v>
      </c>
      <c r="G93">
        <v>327.60000000000002</v>
      </c>
      <c r="H93">
        <v>328.8</v>
      </c>
      <c r="I93">
        <v>323.5</v>
      </c>
      <c r="J93">
        <v>325</v>
      </c>
    </row>
    <row r="94" spans="3:10" x14ac:dyDescent="0.25">
      <c r="C94">
        <v>2349</v>
      </c>
      <c r="D94">
        <v>300</v>
      </c>
      <c r="E94" t="s">
        <v>1065</v>
      </c>
      <c r="F94">
        <v>402.2</v>
      </c>
      <c r="G94">
        <v>405.4</v>
      </c>
      <c r="H94">
        <v>423.9</v>
      </c>
      <c r="I94">
        <v>433.9</v>
      </c>
      <c r="J94">
        <v>450.1</v>
      </c>
    </row>
    <row r="95" spans="3:10" x14ac:dyDescent="0.25">
      <c r="C95">
        <v>2350</v>
      </c>
      <c r="D95">
        <v>600</v>
      </c>
      <c r="E95" t="s">
        <v>1065</v>
      </c>
      <c r="F95">
        <v>414.5</v>
      </c>
      <c r="G95">
        <v>425</v>
      </c>
      <c r="H95">
        <v>436.1</v>
      </c>
      <c r="I95">
        <v>455.7</v>
      </c>
      <c r="J95">
        <v>471.5</v>
      </c>
    </row>
    <row r="96" spans="3:10" x14ac:dyDescent="0.25">
      <c r="C96">
        <v>2351</v>
      </c>
      <c r="D96">
        <v>600</v>
      </c>
      <c r="E96" t="s">
        <v>1065</v>
      </c>
      <c r="F96">
        <v>360.2</v>
      </c>
      <c r="G96">
        <v>367.8</v>
      </c>
      <c r="H96">
        <v>376</v>
      </c>
      <c r="I96">
        <v>395.3</v>
      </c>
      <c r="J96">
        <v>413.5</v>
      </c>
    </row>
    <row r="97" spans="3:10" x14ac:dyDescent="0.25">
      <c r="C97">
        <v>2352</v>
      </c>
      <c r="D97">
        <v>600</v>
      </c>
      <c r="E97" t="s">
        <v>1065</v>
      </c>
      <c r="F97">
        <v>384.1</v>
      </c>
      <c r="G97">
        <v>389.2</v>
      </c>
      <c r="H97">
        <v>394.5</v>
      </c>
      <c r="I97">
        <v>407.4</v>
      </c>
      <c r="J97">
        <v>426.5</v>
      </c>
    </row>
    <row r="98" spans="3:10" x14ac:dyDescent="0.25">
      <c r="C98" t="s">
        <v>423</v>
      </c>
    </row>
    <row r="99" spans="3:10" x14ac:dyDescent="0.25">
      <c r="C99" t="s">
        <v>868</v>
      </c>
    </row>
    <row r="100" spans="3:10" x14ac:dyDescent="0.25">
      <c r="C100" t="s">
        <v>1085</v>
      </c>
      <c r="D100" t="s">
        <v>1086</v>
      </c>
    </row>
    <row r="101" spans="3:10" x14ac:dyDescent="0.25">
      <c r="C101" t="s">
        <v>425</v>
      </c>
    </row>
    <row r="102" spans="3:10" x14ac:dyDescent="0.25">
      <c r="C102" t="s">
        <v>1087</v>
      </c>
    </row>
    <row r="103" spans="3:10" x14ac:dyDescent="0.25">
      <c r="C103" t="s">
        <v>1088</v>
      </c>
    </row>
    <row r="105" spans="3:10" x14ac:dyDescent="0.25">
      <c r="D105" t="s">
        <v>789</v>
      </c>
    </row>
    <row r="106" spans="3:10" x14ac:dyDescent="0.25">
      <c r="C106" t="s">
        <v>417</v>
      </c>
    </row>
    <row r="107" spans="3:10" x14ac:dyDescent="0.25">
      <c r="C107" t="s">
        <v>1089</v>
      </c>
    </row>
    <row r="108" spans="3:10" x14ac:dyDescent="0.25">
      <c r="C108" t="s">
        <v>1054</v>
      </c>
      <c r="D108" t="s">
        <v>1067</v>
      </c>
    </row>
    <row r="109" spans="3:10" x14ac:dyDescent="0.25">
      <c r="C109" t="s">
        <v>1084</v>
      </c>
    </row>
    <row r="110" spans="3:10" x14ac:dyDescent="0.25">
      <c r="C110" t="s">
        <v>779</v>
      </c>
    </row>
    <row r="111" spans="3:10" x14ac:dyDescent="0.25">
      <c r="C111" t="s">
        <v>1090</v>
      </c>
    </row>
    <row r="112" spans="3:10" x14ac:dyDescent="0.25">
      <c r="C112" t="s">
        <v>1091</v>
      </c>
    </row>
    <row r="113" spans="3:3" x14ac:dyDescent="0.25">
      <c r="C113" t="s">
        <v>1092</v>
      </c>
    </row>
    <row r="114" spans="3:3" x14ac:dyDescent="0.25">
      <c r="C114" t="s">
        <v>1093</v>
      </c>
    </row>
    <row r="115" spans="3:3" x14ac:dyDescent="0.25">
      <c r="C115" t="s">
        <v>1094</v>
      </c>
    </row>
    <row r="116" spans="3:3" x14ac:dyDescent="0.25">
      <c r="C116" t="s">
        <v>1095</v>
      </c>
    </row>
    <row r="117" spans="3:3" x14ac:dyDescent="0.25">
      <c r="C117" t="s">
        <v>1096</v>
      </c>
    </row>
    <row r="118" spans="3:3" x14ac:dyDescent="0.25">
      <c r="C118" t="s">
        <v>1097</v>
      </c>
    </row>
    <row r="119" spans="3:3" x14ac:dyDescent="0.25">
      <c r="C119" t="s">
        <v>1098</v>
      </c>
    </row>
    <row r="120" spans="3:3" x14ac:dyDescent="0.25">
      <c r="C120" t="s">
        <v>1099</v>
      </c>
    </row>
    <row r="121" spans="3:3" x14ac:dyDescent="0.25">
      <c r="C121" t="s">
        <v>1100</v>
      </c>
    </row>
    <row r="122" spans="3:3" x14ac:dyDescent="0.25">
      <c r="C122" t="s">
        <v>1101</v>
      </c>
    </row>
    <row r="123" spans="3:3" x14ac:dyDescent="0.25">
      <c r="C123" t="s">
        <v>1102</v>
      </c>
    </row>
    <row r="124" spans="3:3" x14ac:dyDescent="0.25">
      <c r="C124" t="s">
        <v>1103</v>
      </c>
    </row>
    <row r="125" spans="3:3" x14ac:dyDescent="0.25">
      <c r="C125" t="s">
        <v>1104</v>
      </c>
    </row>
    <row r="127" spans="3:3" x14ac:dyDescent="0.25">
      <c r="C127" t="s">
        <v>109</v>
      </c>
    </row>
    <row r="128" spans="3:3" x14ac:dyDescent="0.25">
      <c r="C128" t="s">
        <v>789</v>
      </c>
    </row>
    <row r="130" spans="3:4" x14ac:dyDescent="0.25">
      <c r="C130" t="s">
        <v>1105</v>
      </c>
    </row>
    <row r="131" spans="3:4" x14ac:dyDescent="0.25">
      <c r="C131" t="s">
        <v>1106</v>
      </c>
    </row>
    <row r="132" spans="3:4" x14ac:dyDescent="0.25">
      <c r="C132" t="s">
        <v>109</v>
      </c>
    </row>
    <row r="133" spans="3:4" x14ac:dyDescent="0.25">
      <c r="C133" t="s">
        <v>868</v>
      </c>
    </row>
    <row r="134" spans="3:4" x14ac:dyDescent="0.25">
      <c r="C134" t="s">
        <v>1085</v>
      </c>
      <c r="D134" t="s">
        <v>1086</v>
      </c>
    </row>
    <row r="135" spans="3:4" x14ac:dyDescent="0.25">
      <c r="C135" t="s">
        <v>425</v>
      </c>
    </row>
    <row r="136" spans="3:4" x14ac:dyDescent="0.25">
      <c r="C136" t="s">
        <v>1107</v>
      </c>
    </row>
    <row r="137" spans="3:4" x14ac:dyDescent="0.25">
      <c r="C137" t="s">
        <v>1088</v>
      </c>
    </row>
    <row r="138" spans="3:4" x14ac:dyDescent="0.25">
      <c r="C138" t="s">
        <v>424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75776-B990-4556-89FF-84CC6B9D64DD}">
  <dimension ref="B4:W65"/>
  <sheetViews>
    <sheetView topLeftCell="A38" workbookViewId="0">
      <selection activeCell="E28" sqref="E28"/>
    </sheetView>
  </sheetViews>
  <sheetFormatPr defaultRowHeight="15.75" x14ac:dyDescent="0.25"/>
  <cols>
    <col min="2" max="2" width="35.375" style="82" customWidth="1"/>
    <col min="3" max="3" width="48.125" customWidth="1"/>
    <col min="4" max="23" width="17" customWidth="1"/>
  </cols>
  <sheetData>
    <row r="4" spans="2:23" s="88" customFormat="1" ht="18.75" x14ac:dyDescent="0.3">
      <c r="B4" s="86"/>
      <c r="C4" s="87" t="s">
        <v>1640</v>
      </c>
      <c r="D4" s="87" t="s">
        <v>1632</v>
      </c>
      <c r="E4" s="87" t="s">
        <v>1631</v>
      </c>
      <c r="F4" s="87" t="s">
        <v>1635</v>
      </c>
      <c r="G4" s="87" t="s">
        <v>1643</v>
      </c>
      <c r="H4" s="87" t="s">
        <v>1638</v>
      </c>
      <c r="I4" s="87" t="s">
        <v>1644</v>
      </c>
      <c r="J4" s="87" t="s">
        <v>1639</v>
      </c>
      <c r="K4" s="87" t="s">
        <v>1636</v>
      </c>
      <c r="L4" s="87" t="s">
        <v>1646</v>
      </c>
      <c r="M4" s="87" t="s">
        <v>1647</v>
      </c>
      <c r="N4" s="87" t="s">
        <v>1641</v>
      </c>
      <c r="O4" s="87" t="s">
        <v>1642</v>
      </c>
      <c r="P4" s="87" t="s">
        <v>750</v>
      </c>
      <c r="Q4" s="87" t="s">
        <v>1645</v>
      </c>
      <c r="R4" s="87" t="s">
        <v>1634</v>
      </c>
      <c r="S4" s="87" t="s">
        <v>1633</v>
      </c>
      <c r="T4" s="87" t="s">
        <v>1648</v>
      </c>
      <c r="U4" s="87" t="s">
        <v>1637</v>
      </c>
      <c r="V4" s="87" t="s">
        <v>449</v>
      </c>
      <c r="W4" s="87"/>
    </row>
    <row r="5" spans="2:23" x14ac:dyDescent="0.25">
      <c r="B5" s="30" t="s">
        <v>1298</v>
      </c>
      <c r="C5" s="43"/>
      <c r="D5" s="43"/>
      <c r="E5" s="43"/>
      <c r="F5" s="43"/>
      <c r="G5" s="43"/>
      <c r="H5" s="43"/>
      <c r="I5" s="43"/>
      <c r="J5" s="43"/>
      <c r="K5" s="43"/>
      <c r="L5" s="43"/>
      <c r="M5" s="43"/>
      <c r="N5" s="43"/>
      <c r="O5" s="43"/>
      <c r="P5" s="43"/>
      <c r="Q5" s="43"/>
      <c r="R5" s="43"/>
      <c r="S5" s="43"/>
      <c r="T5" s="43"/>
      <c r="U5" s="43"/>
      <c r="V5" s="43"/>
      <c r="W5" s="43"/>
    </row>
    <row r="6" spans="2:23" x14ac:dyDescent="0.25">
      <c r="B6" s="30" t="s">
        <v>1263</v>
      </c>
      <c r="C6" s="43"/>
      <c r="D6" s="43"/>
      <c r="E6" s="43"/>
      <c r="F6" s="43"/>
      <c r="G6" s="43"/>
      <c r="H6" s="43"/>
      <c r="I6" s="43"/>
      <c r="J6" s="43"/>
      <c r="K6" s="43"/>
      <c r="L6" s="43"/>
      <c r="M6" s="43"/>
      <c r="N6" s="43"/>
      <c r="O6" s="43"/>
      <c r="P6" s="43"/>
      <c r="Q6" s="43"/>
      <c r="R6" s="43"/>
      <c r="S6" s="43"/>
      <c r="T6" s="43"/>
      <c r="U6" s="43"/>
      <c r="V6" s="43"/>
      <c r="W6" s="43"/>
    </row>
    <row r="7" spans="2:23" x14ac:dyDescent="0.25">
      <c r="B7" s="30" t="s">
        <v>1271</v>
      </c>
      <c r="C7" s="43">
        <v>2.1339999999999999</v>
      </c>
      <c r="D7" s="43">
        <v>1.3009999999999999</v>
      </c>
      <c r="E7" s="43">
        <v>0.75870000000000004</v>
      </c>
      <c r="F7" s="43">
        <v>1.9930000000000001</v>
      </c>
      <c r="G7" s="43">
        <v>2.3130000000000002</v>
      </c>
      <c r="H7" s="43">
        <v>2.1150000000000002</v>
      </c>
      <c r="I7" s="43">
        <v>2.44</v>
      </c>
      <c r="J7" s="43">
        <v>2.1259999999999999</v>
      </c>
      <c r="K7" s="43">
        <v>1.9930000000000001</v>
      </c>
      <c r="L7" s="43">
        <v>2.2040000000000002</v>
      </c>
      <c r="M7" s="43">
        <v>2.2160000000000002</v>
      </c>
      <c r="N7" s="43">
        <v>2.157</v>
      </c>
      <c r="O7" s="43">
        <v>2.23</v>
      </c>
      <c r="P7" s="43">
        <v>2.1819999999999999</v>
      </c>
      <c r="Q7" s="43">
        <v>2.64</v>
      </c>
      <c r="R7" s="43">
        <v>1.9430000000000001</v>
      </c>
      <c r="S7" s="43">
        <v>1.839</v>
      </c>
      <c r="T7" s="43">
        <v>2.02</v>
      </c>
      <c r="U7" s="43">
        <v>2.0409999999999999</v>
      </c>
      <c r="V7" s="43">
        <v>2.141</v>
      </c>
      <c r="W7" s="43"/>
    </row>
    <row r="8" spans="2:23" x14ac:dyDescent="0.25">
      <c r="B8" s="30" t="s">
        <v>1266</v>
      </c>
      <c r="C8" s="43">
        <v>-1.0760000000000001</v>
      </c>
      <c r="D8" s="43">
        <v>-0.88439999999999996</v>
      </c>
      <c r="E8" s="43">
        <v>-0.54210000000000003</v>
      </c>
      <c r="F8" s="43">
        <v>-1.276</v>
      </c>
      <c r="G8" s="43">
        <v>-1.0880000000000001</v>
      </c>
      <c r="H8" s="43">
        <v>-1.2789999999999999</v>
      </c>
      <c r="I8" s="43">
        <v>-0.8427</v>
      </c>
      <c r="J8" s="43">
        <v>-1.018</v>
      </c>
      <c r="K8" s="43">
        <v>-0.89659999999999995</v>
      </c>
      <c r="L8" s="43">
        <v>-1.111</v>
      </c>
      <c r="M8" s="43">
        <v>-0.97240000000000004</v>
      </c>
      <c r="N8" s="43">
        <v>-1.177</v>
      </c>
      <c r="O8" s="43">
        <v>-1.0429999999999999</v>
      </c>
      <c r="P8" s="43">
        <v>-1.0349999999999999</v>
      </c>
      <c r="Q8" s="43">
        <v>-1.583</v>
      </c>
      <c r="R8" s="43">
        <v>-1.1879999999999999</v>
      </c>
      <c r="S8" s="43">
        <v>-1.038</v>
      </c>
      <c r="T8" s="43">
        <v>-0.92479999999999996</v>
      </c>
      <c r="U8" s="43">
        <v>-1.3089999999999999</v>
      </c>
      <c r="V8" s="43">
        <v>-1.5289999999999999</v>
      </c>
      <c r="W8" s="43"/>
    </row>
    <row r="9" spans="2:23" x14ac:dyDescent="0.25">
      <c r="B9" s="30" t="s">
        <v>786</v>
      </c>
      <c r="C9" s="43" t="s">
        <v>1265</v>
      </c>
      <c r="D9" s="43" t="s">
        <v>1265</v>
      </c>
      <c r="E9" s="43" t="s">
        <v>1265</v>
      </c>
      <c r="F9" s="43" t="s">
        <v>1265</v>
      </c>
      <c r="G9" s="43" t="s">
        <v>1265</v>
      </c>
      <c r="H9" s="43" t="s">
        <v>1265</v>
      </c>
      <c r="I9" s="43" t="s">
        <v>1265</v>
      </c>
      <c r="J9" s="43" t="s">
        <v>1265</v>
      </c>
      <c r="K9" s="43" t="s">
        <v>1265</v>
      </c>
      <c r="L9" s="43" t="s">
        <v>1265</v>
      </c>
      <c r="M9" s="43" t="s">
        <v>1265</v>
      </c>
      <c r="N9" s="43" t="s">
        <v>1265</v>
      </c>
      <c r="O9" s="43" t="s">
        <v>1265</v>
      </c>
      <c r="P9" s="43" t="s">
        <v>1265</v>
      </c>
      <c r="Q9" s="43" t="s">
        <v>1265</v>
      </c>
      <c r="R9" s="43" t="s">
        <v>1265</v>
      </c>
      <c r="S9" s="43" t="s">
        <v>1265</v>
      </c>
      <c r="T9" s="43" t="s">
        <v>1265</v>
      </c>
      <c r="U9" s="43" t="s">
        <v>1265</v>
      </c>
      <c r="V9" s="43" t="s">
        <v>1265</v>
      </c>
      <c r="W9" s="43"/>
    </row>
    <row r="10" spans="2:23" x14ac:dyDescent="0.25">
      <c r="B10" s="30" t="s">
        <v>1267</v>
      </c>
      <c r="C10" s="43" t="s">
        <v>1268</v>
      </c>
      <c r="D10" s="43" t="s">
        <v>1268</v>
      </c>
      <c r="E10" s="43" t="s">
        <v>1268</v>
      </c>
      <c r="F10" s="43" t="s">
        <v>1268</v>
      </c>
      <c r="G10" s="43" t="s">
        <v>1268</v>
      </c>
      <c r="H10" s="43" t="s">
        <v>1268</v>
      </c>
      <c r="I10" s="43" t="s">
        <v>1268</v>
      </c>
      <c r="J10" s="43" t="s">
        <v>1268</v>
      </c>
      <c r="K10" s="43" t="s">
        <v>1268</v>
      </c>
      <c r="L10" s="43" t="s">
        <v>1268</v>
      </c>
      <c r="M10" s="43" t="s">
        <v>1268</v>
      </c>
      <c r="N10" s="43" t="s">
        <v>1268</v>
      </c>
      <c r="O10" s="43" t="s">
        <v>1268</v>
      </c>
      <c r="P10" s="43" t="s">
        <v>1268</v>
      </c>
      <c r="Q10" s="43" t="s">
        <v>1268</v>
      </c>
      <c r="R10" s="43" t="s">
        <v>1268</v>
      </c>
      <c r="S10" s="43" t="s">
        <v>1268</v>
      </c>
      <c r="T10" s="43" t="s">
        <v>1268</v>
      </c>
      <c r="U10" s="43" t="s">
        <v>1268</v>
      </c>
      <c r="V10" s="43" t="s">
        <v>1268</v>
      </c>
      <c r="W10" s="43"/>
    </row>
    <row r="11" spans="2:23" x14ac:dyDescent="0.25">
      <c r="B11" s="30" t="s">
        <v>1269</v>
      </c>
      <c r="C11" s="43" t="s">
        <v>1270</v>
      </c>
      <c r="D11" s="43" t="s">
        <v>1270</v>
      </c>
      <c r="E11" s="43" t="s">
        <v>1270</v>
      </c>
      <c r="F11" s="43" t="s">
        <v>1270</v>
      </c>
      <c r="G11" s="43" t="s">
        <v>1270</v>
      </c>
      <c r="H11" s="43" t="s">
        <v>1270</v>
      </c>
      <c r="I11" s="43" t="s">
        <v>1270</v>
      </c>
      <c r="J11" s="43" t="s">
        <v>1270</v>
      </c>
      <c r="K11" s="43" t="s">
        <v>1270</v>
      </c>
      <c r="L11" s="43" t="s">
        <v>1270</v>
      </c>
      <c r="M11" s="43" t="s">
        <v>1270</v>
      </c>
      <c r="N11" s="43" t="s">
        <v>1270</v>
      </c>
      <c r="O11" s="43" t="s">
        <v>1270</v>
      </c>
      <c r="P11" s="43" t="s">
        <v>1270</v>
      </c>
      <c r="Q11" s="43" t="s">
        <v>1270</v>
      </c>
      <c r="R11" s="43" t="s">
        <v>1270</v>
      </c>
      <c r="S11" s="43" t="s">
        <v>1270</v>
      </c>
      <c r="T11" s="43" t="s">
        <v>1270</v>
      </c>
      <c r="U11" s="43" t="s">
        <v>1270</v>
      </c>
      <c r="V11" s="43" t="s">
        <v>1270</v>
      </c>
      <c r="W11" s="43"/>
    </row>
    <row r="12" spans="2:23" s="85" customFormat="1" ht="18.75" x14ac:dyDescent="0.3">
      <c r="B12" s="83" t="s">
        <v>1264</v>
      </c>
      <c r="C12" s="84">
        <v>136.1</v>
      </c>
      <c r="D12" s="84">
        <v>20.010000000000002</v>
      </c>
      <c r="E12" s="84">
        <v>5.7370000000000001</v>
      </c>
      <c r="F12" s="84">
        <v>98.32</v>
      </c>
      <c r="G12" s="84">
        <v>205.5</v>
      </c>
      <c r="H12" s="84">
        <v>130.19999999999999</v>
      </c>
      <c r="I12" s="84">
        <v>275.10000000000002</v>
      </c>
      <c r="J12" s="84">
        <v>133.6</v>
      </c>
      <c r="K12" s="84">
        <v>98.43</v>
      </c>
      <c r="L12" s="84">
        <v>160.1</v>
      </c>
      <c r="M12" s="84">
        <v>164.3</v>
      </c>
      <c r="N12" s="84">
        <v>143.6</v>
      </c>
      <c r="O12" s="84">
        <v>169.9</v>
      </c>
      <c r="P12" s="84">
        <v>152</v>
      </c>
      <c r="Q12" s="84">
        <v>436.9</v>
      </c>
      <c r="R12" s="84">
        <v>87.68</v>
      </c>
      <c r="S12" s="84">
        <v>68.989999999999995</v>
      </c>
      <c r="T12" s="84">
        <v>104.7</v>
      </c>
      <c r="U12" s="84">
        <v>109.8</v>
      </c>
      <c r="V12" s="84">
        <v>138.30000000000001</v>
      </c>
      <c r="W12" s="84"/>
    </row>
    <row r="13" spans="2:23" x14ac:dyDescent="0.25">
      <c r="B13" s="30" t="s">
        <v>1272</v>
      </c>
      <c r="C13" s="43" t="s">
        <v>1270</v>
      </c>
      <c r="D13" s="43" t="s">
        <v>1270</v>
      </c>
      <c r="E13" s="43" t="s">
        <v>1270</v>
      </c>
      <c r="F13" s="43" t="s">
        <v>1270</v>
      </c>
      <c r="G13" s="43" t="s">
        <v>1270</v>
      </c>
      <c r="H13" s="43" t="s">
        <v>1270</v>
      </c>
      <c r="I13" s="43" t="s">
        <v>1270</v>
      </c>
      <c r="J13" s="43" t="s">
        <v>1270</v>
      </c>
      <c r="K13" s="43" t="s">
        <v>1270</v>
      </c>
      <c r="L13" s="43" t="s">
        <v>1270</v>
      </c>
      <c r="M13" s="43" t="s">
        <v>1270</v>
      </c>
      <c r="N13" s="43" t="s">
        <v>1270</v>
      </c>
      <c r="O13" s="43" t="s">
        <v>1270</v>
      </c>
      <c r="P13" s="43" t="s">
        <v>1270</v>
      </c>
      <c r="Q13" s="43" t="s">
        <v>1270</v>
      </c>
      <c r="R13" s="43" t="s">
        <v>1270</v>
      </c>
      <c r="S13" s="43" t="s">
        <v>1270</v>
      </c>
      <c r="T13" s="43" t="s">
        <v>1270</v>
      </c>
      <c r="U13" s="43" t="s">
        <v>1270</v>
      </c>
      <c r="V13" s="43" t="s">
        <v>1270</v>
      </c>
      <c r="W13" s="43"/>
    </row>
    <row r="14" spans="2:23" x14ac:dyDescent="0.25">
      <c r="B14" s="30" t="s">
        <v>1273</v>
      </c>
      <c r="C14" s="43"/>
      <c r="D14" s="43"/>
      <c r="E14" s="43"/>
      <c r="F14" s="43"/>
      <c r="G14" s="43"/>
      <c r="H14" s="43"/>
      <c r="I14" s="43"/>
      <c r="J14" s="43"/>
      <c r="K14" s="43"/>
      <c r="L14" s="43"/>
      <c r="M14" s="43"/>
      <c r="N14" s="43"/>
      <c r="O14" s="43"/>
      <c r="P14" s="43"/>
      <c r="Q14" s="43"/>
      <c r="R14" s="43"/>
      <c r="S14" s="43"/>
      <c r="T14" s="43"/>
      <c r="U14" s="43"/>
      <c r="V14" s="43"/>
      <c r="W14" s="43"/>
    </row>
    <row r="15" spans="2:23" x14ac:dyDescent="0.25">
      <c r="B15" s="30" t="s">
        <v>1271</v>
      </c>
      <c r="C15" s="43" t="s">
        <v>1649</v>
      </c>
      <c r="D15" s="43" t="s">
        <v>1650</v>
      </c>
      <c r="E15" s="43" t="s">
        <v>1651</v>
      </c>
      <c r="F15" s="43" t="s">
        <v>1652</v>
      </c>
      <c r="G15" s="43" t="s">
        <v>1653</v>
      </c>
      <c r="H15" s="43" t="s">
        <v>1654</v>
      </c>
      <c r="I15" s="43" t="s">
        <v>1655</v>
      </c>
      <c r="J15" s="43" t="s">
        <v>1656</v>
      </c>
      <c r="K15" s="43" t="s">
        <v>1657</v>
      </c>
      <c r="L15" s="43" t="s">
        <v>1658</v>
      </c>
      <c r="M15" s="43" t="s">
        <v>1659</v>
      </c>
      <c r="N15" s="43" t="s">
        <v>1660</v>
      </c>
      <c r="O15" s="43" t="s">
        <v>1661</v>
      </c>
      <c r="P15" s="43" t="s">
        <v>1662</v>
      </c>
      <c r="Q15" s="43" t="s">
        <v>1663</v>
      </c>
      <c r="R15" s="43" t="s">
        <v>1664</v>
      </c>
      <c r="S15" s="43" t="s">
        <v>1665</v>
      </c>
      <c r="T15" s="43" t="s">
        <v>1666</v>
      </c>
      <c r="U15" s="43" t="s">
        <v>1667</v>
      </c>
      <c r="V15" s="43" t="s">
        <v>1668</v>
      </c>
      <c r="W15" s="43"/>
    </row>
    <row r="16" spans="2:23" x14ac:dyDescent="0.25">
      <c r="B16" s="30" t="s">
        <v>1266</v>
      </c>
      <c r="C16" s="43" t="s">
        <v>1274</v>
      </c>
      <c r="D16" s="43" t="s">
        <v>1669</v>
      </c>
      <c r="E16" s="43" t="s">
        <v>1275</v>
      </c>
      <c r="F16" s="43" t="s">
        <v>1276</v>
      </c>
      <c r="G16" s="43" t="s">
        <v>1277</v>
      </c>
      <c r="H16" s="43" t="s">
        <v>1278</v>
      </c>
      <c r="I16" s="43" t="s">
        <v>1279</v>
      </c>
      <c r="J16" s="43" t="s">
        <v>1280</v>
      </c>
      <c r="K16" s="43" t="s">
        <v>1281</v>
      </c>
      <c r="L16" s="43" t="s">
        <v>1282</v>
      </c>
      <c r="M16" s="43" t="s">
        <v>1283</v>
      </c>
      <c r="N16" s="43" t="s">
        <v>1670</v>
      </c>
      <c r="O16" s="43" t="s">
        <v>1284</v>
      </c>
      <c r="P16" s="43" t="s">
        <v>1285</v>
      </c>
      <c r="Q16" s="43" t="s">
        <v>1286</v>
      </c>
      <c r="R16" s="43" t="s">
        <v>1671</v>
      </c>
      <c r="S16" s="43" t="s">
        <v>1287</v>
      </c>
      <c r="T16" s="43" t="s">
        <v>1672</v>
      </c>
      <c r="U16" s="43" t="s">
        <v>1673</v>
      </c>
      <c r="V16" s="43" t="s">
        <v>1288</v>
      </c>
      <c r="W16" s="43"/>
    </row>
    <row r="17" spans="2:23" s="85" customFormat="1" ht="18.75" x14ac:dyDescent="0.3">
      <c r="B17" s="83" t="s">
        <v>1264</v>
      </c>
      <c r="C17" s="84" t="s">
        <v>1674</v>
      </c>
      <c r="D17" s="84" t="s">
        <v>1675</v>
      </c>
      <c r="E17" s="84" t="s">
        <v>1676</v>
      </c>
      <c r="F17" s="84" t="s">
        <v>1677</v>
      </c>
      <c r="G17" s="84" t="s">
        <v>1678</v>
      </c>
      <c r="H17" s="84" t="s">
        <v>1679</v>
      </c>
      <c r="I17" s="84" t="s">
        <v>1680</v>
      </c>
      <c r="J17" s="84" t="s">
        <v>1681</v>
      </c>
      <c r="K17" s="84" t="s">
        <v>1682</v>
      </c>
      <c r="L17" s="84" t="s">
        <v>1683</v>
      </c>
      <c r="M17" s="84" t="s">
        <v>1684</v>
      </c>
      <c r="N17" s="84" t="s">
        <v>1685</v>
      </c>
      <c r="O17" s="84" t="s">
        <v>1686</v>
      </c>
      <c r="P17" s="84" t="s">
        <v>1687</v>
      </c>
      <c r="Q17" s="84" t="s">
        <v>1688</v>
      </c>
      <c r="R17" s="84" t="s">
        <v>1689</v>
      </c>
      <c r="S17" s="84" t="s">
        <v>1690</v>
      </c>
      <c r="T17" s="84" t="s">
        <v>1691</v>
      </c>
      <c r="U17" s="84" t="s">
        <v>1692</v>
      </c>
      <c r="V17" s="84" t="s">
        <v>1693</v>
      </c>
      <c r="W17" s="84"/>
    </row>
    <row r="18" spans="2:23" x14ac:dyDescent="0.25">
      <c r="B18" s="30" t="s">
        <v>1289</v>
      </c>
      <c r="C18" s="43"/>
      <c r="D18" s="43"/>
      <c r="E18" s="43"/>
      <c r="F18" s="43"/>
      <c r="G18" s="43"/>
      <c r="H18" s="43"/>
      <c r="I18" s="43"/>
      <c r="J18" s="43"/>
      <c r="K18" s="43"/>
      <c r="L18" s="43"/>
      <c r="M18" s="43"/>
      <c r="N18" s="43"/>
      <c r="O18" s="43"/>
      <c r="P18" s="43"/>
      <c r="Q18" s="43"/>
      <c r="R18" s="43"/>
      <c r="S18" s="43"/>
      <c r="T18" s="43"/>
      <c r="U18" s="43"/>
      <c r="V18" s="43"/>
      <c r="W18" s="43"/>
    </row>
    <row r="19" spans="2:23" x14ac:dyDescent="0.25">
      <c r="B19" s="30" t="s">
        <v>1290</v>
      </c>
      <c r="C19" s="43">
        <v>25</v>
      </c>
      <c r="D19" s="43">
        <v>25</v>
      </c>
      <c r="E19" s="43">
        <v>25</v>
      </c>
      <c r="F19" s="43">
        <v>25</v>
      </c>
      <c r="G19" s="43">
        <v>25</v>
      </c>
      <c r="H19" s="43">
        <v>25</v>
      </c>
      <c r="I19" s="43">
        <v>25</v>
      </c>
      <c r="J19" s="43">
        <v>25</v>
      </c>
      <c r="K19" s="43">
        <v>25</v>
      </c>
      <c r="L19" s="43">
        <v>25</v>
      </c>
      <c r="M19" s="43">
        <v>25</v>
      </c>
      <c r="N19" s="43">
        <v>25</v>
      </c>
      <c r="O19" s="43">
        <v>25</v>
      </c>
      <c r="P19" s="43">
        <v>25</v>
      </c>
      <c r="Q19" s="43">
        <v>25</v>
      </c>
      <c r="R19" s="43">
        <v>25</v>
      </c>
      <c r="S19" s="43">
        <v>25</v>
      </c>
      <c r="T19" s="43">
        <v>25</v>
      </c>
      <c r="U19" s="43">
        <v>25</v>
      </c>
      <c r="V19" s="43">
        <v>27</v>
      </c>
      <c r="W19" s="43"/>
    </row>
    <row r="20" spans="2:23" x14ac:dyDescent="0.25">
      <c r="B20" s="30" t="s">
        <v>1291</v>
      </c>
      <c r="C20" s="43">
        <v>0.87739999999999996</v>
      </c>
      <c r="D20" s="43">
        <v>0.74199999999999999</v>
      </c>
      <c r="E20" s="43">
        <v>0.75409999999999999</v>
      </c>
      <c r="F20" s="43">
        <v>0.8669</v>
      </c>
      <c r="G20" s="43">
        <v>0.61719999999999997</v>
      </c>
      <c r="H20" s="43">
        <v>0.8054</v>
      </c>
      <c r="I20" s="43">
        <v>0.68310000000000004</v>
      </c>
      <c r="J20" s="43">
        <v>0.84009999999999996</v>
      </c>
      <c r="K20" s="43">
        <v>0.64349999999999996</v>
      </c>
      <c r="L20" s="43">
        <v>0.80500000000000005</v>
      </c>
      <c r="M20" s="43">
        <v>0.72370000000000001</v>
      </c>
      <c r="N20" s="43">
        <v>0.67549999999999999</v>
      </c>
      <c r="O20" s="43">
        <v>0.70169999999999999</v>
      </c>
      <c r="P20" s="43">
        <v>0.81140000000000001</v>
      </c>
      <c r="Q20" s="43">
        <v>0.17460000000000001</v>
      </c>
      <c r="R20" s="43">
        <v>0.86670000000000003</v>
      </c>
      <c r="S20" s="43">
        <v>0.88160000000000005</v>
      </c>
      <c r="T20" s="43">
        <v>0.8831</v>
      </c>
      <c r="U20" s="43">
        <v>0.87229999999999996</v>
      </c>
      <c r="V20" s="43">
        <v>0.76900000000000002</v>
      </c>
      <c r="W20" s="43"/>
    </row>
    <row r="21" spans="2:23" x14ac:dyDescent="0.25">
      <c r="B21" s="30" t="s">
        <v>1694</v>
      </c>
      <c r="C21" s="43">
        <v>1947</v>
      </c>
      <c r="D21" s="43">
        <v>10763</v>
      </c>
      <c r="E21" s="43">
        <v>7462</v>
      </c>
      <c r="F21" s="43">
        <v>4146</v>
      </c>
      <c r="G21" s="43">
        <v>7857</v>
      </c>
      <c r="H21" s="43">
        <v>5266</v>
      </c>
      <c r="I21" s="43">
        <v>2924</v>
      </c>
      <c r="J21" s="43">
        <v>3150</v>
      </c>
      <c r="K21" s="43">
        <v>7791</v>
      </c>
      <c r="L21" s="43">
        <v>3191</v>
      </c>
      <c r="M21" s="43">
        <v>3773</v>
      </c>
      <c r="N21" s="43">
        <v>9421</v>
      </c>
      <c r="O21" s="43">
        <v>4376</v>
      </c>
      <c r="P21" s="43">
        <v>3434</v>
      </c>
      <c r="Q21" s="43">
        <v>13308</v>
      </c>
      <c r="R21" s="43">
        <v>3878</v>
      </c>
      <c r="S21" s="43">
        <v>3607</v>
      </c>
      <c r="T21" s="43">
        <v>1951</v>
      </c>
      <c r="U21" s="43">
        <v>3790</v>
      </c>
      <c r="V21" s="43">
        <v>8371</v>
      </c>
      <c r="W21" s="43"/>
    </row>
    <row r="22" spans="2:23" x14ac:dyDescent="0.25">
      <c r="B22" s="30" t="s">
        <v>1695</v>
      </c>
      <c r="C22" s="43">
        <v>8.8260000000000005</v>
      </c>
      <c r="D22" s="43">
        <v>20.75</v>
      </c>
      <c r="E22" s="43">
        <v>17.28</v>
      </c>
      <c r="F22" s="43">
        <v>12.88</v>
      </c>
      <c r="G22" s="43">
        <v>17.73</v>
      </c>
      <c r="H22" s="43">
        <v>14.51</v>
      </c>
      <c r="I22" s="43">
        <v>10.81</v>
      </c>
      <c r="J22" s="43">
        <v>11.22</v>
      </c>
      <c r="K22" s="43">
        <v>17.649999999999999</v>
      </c>
      <c r="L22" s="43">
        <v>11.3</v>
      </c>
      <c r="M22" s="43">
        <v>12.28</v>
      </c>
      <c r="N22" s="43">
        <v>19.41</v>
      </c>
      <c r="O22" s="43">
        <v>13.23</v>
      </c>
      <c r="P22" s="43">
        <v>11.72</v>
      </c>
      <c r="Q22" s="43">
        <v>23.07</v>
      </c>
      <c r="R22" s="43">
        <v>12.45</v>
      </c>
      <c r="S22" s="43">
        <v>12.01</v>
      </c>
      <c r="T22" s="43">
        <v>8.8350000000000009</v>
      </c>
      <c r="U22" s="43">
        <v>12.31</v>
      </c>
      <c r="V22" s="43">
        <v>17.61</v>
      </c>
      <c r="W22" s="43"/>
    </row>
    <row r="23" spans="2:23" x14ac:dyDescent="0.25">
      <c r="B23" s="30" t="s">
        <v>1696</v>
      </c>
      <c r="C23" s="43"/>
      <c r="D23" s="43"/>
      <c r="E23" s="43"/>
      <c r="F23" s="43"/>
      <c r="G23" s="43"/>
      <c r="H23" s="43"/>
      <c r="I23" s="43"/>
      <c r="J23" s="43"/>
      <c r="K23" s="43"/>
      <c r="L23" s="43"/>
      <c r="M23" s="43"/>
      <c r="N23" s="43"/>
      <c r="O23" s="43"/>
      <c r="P23" s="43"/>
      <c r="Q23" s="43"/>
      <c r="R23" s="43"/>
      <c r="S23" s="43"/>
      <c r="T23" s="43"/>
      <c r="U23" s="43"/>
      <c r="V23" s="43"/>
      <c r="W23" s="43"/>
    </row>
    <row r="24" spans="2:23" x14ac:dyDescent="0.25">
      <c r="B24" s="30" t="s">
        <v>786</v>
      </c>
      <c r="C24" s="43" t="s">
        <v>1697</v>
      </c>
      <c r="D24" s="43" t="s">
        <v>1697</v>
      </c>
      <c r="E24" s="43" t="s">
        <v>1697</v>
      </c>
      <c r="F24" s="43" t="s">
        <v>1697</v>
      </c>
      <c r="G24" s="43" t="s">
        <v>1697</v>
      </c>
      <c r="H24" s="43" t="s">
        <v>1697</v>
      </c>
      <c r="I24" s="43" t="s">
        <v>1697</v>
      </c>
      <c r="J24" s="43" t="s">
        <v>1697</v>
      </c>
      <c r="K24" s="43" t="s">
        <v>1697</v>
      </c>
      <c r="L24" s="43" t="s">
        <v>1697</v>
      </c>
      <c r="M24" s="43" t="s">
        <v>1697</v>
      </c>
      <c r="N24" s="43" t="s">
        <v>1697</v>
      </c>
      <c r="O24" s="43" t="s">
        <v>1697</v>
      </c>
      <c r="P24" s="43" t="s">
        <v>1697</v>
      </c>
      <c r="Q24" s="43" t="s">
        <v>1697</v>
      </c>
      <c r="R24" s="43" t="s">
        <v>1697</v>
      </c>
      <c r="S24" s="43" t="s">
        <v>1697</v>
      </c>
      <c r="T24" s="43" t="s">
        <v>1697</v>
      </c>
      <c r="U24" s="43" t="s">
        <v>1697</v>
      </c>
      <c r="V24" s="43" t="s">
        <v>1697</v>
      </c>
      <c r="W24" s="43"/>
    </row>
    <row r="25" spans="2:23" x14ac:dyDescent="0.25">
      <c r="B25" s="30" t="s">
        <v>1267</v>
      </c>
      <c r="C25" s="43" t="s">
        <v>1698</v>
      </c>
      <c r="D25" s="43" t="s">
        <v>1698</v>
      </c>
      <c r="E25" s="43" t="s">
        <v>1698</v>
      </c>
      <c r="F25" s="43" t="s">
        <v>1698</v>
      </c>
      <c r="G25" s="43" t="s">
        <v>1698</v>
      </c>
      <c r="H25" s="43" t="s">
        <v>1698</v>
      </c>
      <c r="I25" s="43" t="s">
        <v>1698</v>
      </c>
      <c r="J25" s="43" t="s">
        <v>1698</v>
      </c>
      <c r="K25" s="43" t="s">
        <v>1698</v>
      </c>
      <c r="L25" s="43" t="s">
        <v>1698</v>
      </c>
      <c r="M25" s="43" t="s">
        <v>1698</v>
      </c>
      <c r="N25" s="43" t="s">
        <v>1698</v>
      </c>
      <c r="O25" s="43" t="s">
        <v>1698</v>
      </c>
      <c r="P25" s="43" t="s">
        <v>1698</v>
      </c>
      <c r="Q25" s="43" t="s">
        <v>1698</v>
      </c>
      <c r="R25" s="43" t="s">
        <v>1698</v>
      </c>
      <c r="S25" s="43" t="s">
        <v>1698</v>
      </c>
      <c r="T25" s="43" t="s">
        <v>1698</v>
      </c>
      <c r="U25" s="43" t="s">
        <v>1698</v>
      </c>
      <c r="V25" s="43" t="s">
        <v>1698</v>
      </c>
      <c r="W25" s="43"/>
    </row>
    <row r="26" spans="2:23" x14ac:dyDescent="0.25">
      <c r="B26" s="30" t="s">
        <v>1269</v>
      </c>
      <c r="C26" s="43" t="s">
        <v>1699</v>
      </c>
      <c r="D26" s="43" t="s">
        <v>1699</v>
      </c>
      <c r="E26" s="43" t="s">
        <v>1699</v>
      </c>
      <c r="F26" s="43" t="s">
        <v>1699</v>
      </c>
      <c r="G26" s="43" t="s">
        <v>1699</v>
      </c>
      <c r="H26" s="43" t="s">
        <v>1699</v>
      </c>
      <c r="I26" s="43" t="s">
        <v>1699</v>
      </c>
      <c r="J26" s="43" t="s">
        <v>1699</v>
      </c>
      <c r="K26" s="43" t="s">
        <v>1699</v>
      </c>
      <c r="L26" s="43" t="s">
        <v>1699</v>
      </c>
      <c r="M26" s="43" t="s">
        <v>1699</v>
      </c>
      <c r="N26" s="43" t="s">
        <v>1699</v>
      </c>
      <c r="O26" s="43" t="s">
        <v>1699</v>
      </c>
      <c r="P26" s="43" t="s">
        <v>1699</v>
      </c>
      <c r="Q26" s="43" t="s">
        <v>1699</v>
      </c>
      <c r="R26" s="43" t="s">
        <v>1699</v>
      </c>
      <c r="S26" s="43" t="s">
        <v>1699</v>
      </c>
      <c r="T26" s="43" t="s">
        <v>1699</v>
      </c>
      <c r="U26" s="43" t="s">
        <v>1699</v>
      </c>
      <c r="V26" s="43" t="s">
        <v>1699</v>
      </c>
      <c r="W26" s="43"/>
    </row>
    <row r="27" spans="2:23" x14ac:dyDescent="0.25">
      <c r="B27" s="30"/>
      <c r="C27" s="43"/>
      <c r="D27" s="43"/>
      <c r="E27" s="43"/>
      <c r="F27" s="43"/>
      <c r="G27" s="43"/>
      <c r="H27" s="43"/>
      <c r="I27" s="43"/>
      <c r="J27" s="43"/>
      <c r="K27" s="43"/>
      <c r="L27" s="43"/>
      <c r="M27" s="43"/>
      <c r="N27" s="43"/>
      <c r="O27" s="43"/>
      <c r="P27" s="43"/>
      <c r="Q27" s="43"/>
      <c r="R27" s="43"/>
      <c r="S27" s="43"/>
      <c r="T27" s="43"/>
      <c r="U27" s="43"/>
      <c r="V27" s="43"/>
      <c r="W27" s="43"/>
    </row>
    <row r="28" spans="2:23" x14ac:dyDescent="0.25">
      <c r="B28" s="30" t="s">
        <v>1700</v>
      </c>
      <c r="C28" s="43"/>
      <c r="D28" s="43"/>
      <c r="E28" s="43"/>
      <c r="F28" s="43"/>
      <c r="G28" s="43"/>
      <c r="H28" s="43"/>
      <c r="I28" s="43"/>
      <c r="J28" s="43"/>
      <c r="K28" s="43"/>
      <c r="L28" s="43"/>
      <c r="M28" s="43"/>
      <c r="N28" s="43"/>
      <c r="O28" s="43"/>
      <c r="P28" s="43"/>
      <c r="Q28" s="43"/>
      <c r="R28" s="43"/>
      <c r="S28" s="43"/>
      <c r="T28" s="43"/>
      <c r="U28" s="43"/>
      <c r="V28" s="43"/>
      <c r="W28" s="43"/>
    </row>
    <row r="29" spans="2:23" x14ac:dyDescent="0.25">
      <c r="B29" s="30" t="s">
        <v>1701</v>
      </c>
      <c r="C29" s="43">
        <v>27</v>
      </c>
      <c r="D29" s="43">
        <v>27</v>
      </c>
      <c r="E29" s="43">
        <v>27</v>
      </c>
      <c r="F29" s="43">
        <v>27</v>
      </c>
      <c r="G29" s="43">
        <v>27</v>
      </c>
      <c r="H29" s="43">
        <v>27</v>
      </c>
      <c r="I29" s="43">
        <v>27</v>
      </c>
      <c r="J29" s="43">
        <v>27</v>
      </c>
      <c r="K29" s="43">
        <v>27</v>
      </c>
      <c r="L29" s="43">
        <v>27</v>
      </c>
      <c r="M29" s="43">
        <v>27</v>
      </c>
      <c r="N29" s="43">
        <v>27</v>
      </c>
      <c r="O29" s="43">
        <v>27</v>
      </c>
      <c r="P29" s="43">
        <v>27</v>
      </c>
      <c r="Q29" s="43">
        <v>27</v>
      </c>
      <c r="R29" s="43">
        <v>27</v>
      </c>
      <c r="S29" s="43">
        <v>27</v>
      </c>
      <c r="T29" s="43">
        <v>27</v>
      </c>
      <c r="U29" s="43">
        <v>27</v>
      </c>
      <c r="V29" s="43">
        <v>29</v>
      </c>
      <c r="W29" s="43"/>
    </row>
    <row r="30" spans="2:23" x14ac:dyDescent="0.25">
      <c r="B30" s="30" t="s">
        <v>1702</v>
      </c>
      <c r="C30" s="43">
        <v>27</v>
      </c>
      <c r="D30" s="43">
        <v>27</v>
      </c>
      <c r="E30" s="43">
        <v>27</v>
      </c>
      <c r="F30" s="43">
        <v>27</v>
      </c>
      <c r="G30" s="43">
        <v>27</v>
      </c>
      <c r="H30" s="43">
        <v>27</v>
      </c>
      <c r="I30" s="43">
        <v>27</v>
      </c>
      <c r="J30" s="43">
        <v>27</v>
      </c>
      <c r="K30" s="43">
        <v>27</v>
      </c>
      <c r="L30" s="43">
        <v>27</v>
      </c>
      <c r="M30" s="43">
        <v>27</v>
      </c>
      <c r="N30" s="43">
        <v>27</v>
      </c>
      <c r="O30" s="43">
        <v>27</v>
      </c>
      <c r="P30" s="43">
        <v>27</v>
      </c>
      <c r="Q30" s="43">
        <v>27</v>
      </c>
      <c r="R30" s="43">
        <v>27</v>
      </c>
      <c r="S30" s="43">
        <v>27</v>
      </c>
      <c r="T30" s="43">
        <v>27</v>
      </c>
      <c r="U30" s="43">
        <v>27</v>
      </c>
      <c r="V30" s="43">
        <v>29</v>
      </c>
      <c r="W30" s="43"/>
    </row>
    <row r="33" spans="2:23" s="88" customFormat="1" ht="18.75" x14ac:dyDescent="0.3">
      <c r="B33" s="86"/>
      <c r="C33" s="87" t="s">
        <v>1640</v>
      </c>
      <c r="D33" s="87" t="s">
        <v>1632</v>
      </c>
      <c r="E33" s="87" t="s">
        <v>1631</v>
      </c>
      <c r="F33" s="87" t="s">
        <v>1635</v>
      </c>
      <c r="G33" s="87" t="s">
        <v>1643</v>
      </c>
      <c r="H33" s="87" t="s">
        <v>1638</v>
      </c>
      <c r="I33" s="87" t="s">
        <v>1644</v>
      </c>
      <c r="J33" s="87" t="s">
        <v>1639</v>
      </c>
      <c r="K33" s="87" t="s">
        <v>1636</v>
      </c>
      <c r="L33" s="87" t="s">
        <v>1646</v>
      </c>
      <c r="M33" s="87" t="s">
        <v>1647</v>
      </c>
      <c r="N33" s="87" t="s">
        <v>1641</v>
      </c>
      <c r="O33" s="87" t="s">
        <v>1642</v>
      </c>
      <c r="P33" s="87" t="s">
        <v>750</v>
      </c>
      <c r="Q33" s="87" t="s">
        <v>1645</v>
      </c>
      <c r="R33" s="87" t="s">
        <v>1634</v>
      </c>
      <c r="S33" s="87" t="s">
        <v>1633</v>
      </c>
      <c r="T33" s="87" t="s">
        <v>1648</v>
      </c>
      <c r="U33" s="87" t="s">
        <v>1637</v>
      </c>
      <c r="V33" s="87" t="s">
        <v>449</v>
      </c>
      <c r="W33" s="87"/>
    </row>
    <row r="34" spans="2:23" s="85" customFormat="1" ht="18.75" x14ac:dyDescent="0.3">
      <c r="B34" s="83" t="s">
        <v>1264</v>
      </c>
      <c r="C34" s="84">
        <v>136.1</v>
      </c>
      <c r="D34" s="84">
        <v>20.010000000000002</v>
      </c>
      <c r="E34" s="84">
        <v>5.7370000000000001</v>
      </c>
      <c r="F34" s="84">
        <v>98.32</v>
      </c>
      <c r="G34" s="84">
        <v>205.5</v>
      </c>
      <c r="H34" s="84">
        <v>130.19999999999999</v>
      </c>
      <c r="I34" s="84">
        <v>275.10000000000002</v>
      </c>
      <c r="J34" s="84">
        <v>133.6</v>
      </c>
      <c r="K34" s="84">
        <v>98.43</v>
      </c>
      <c r="L34" s="84">
        <v>160.1</v>
      </c>
      <c r="M34" s="84">
        <v>164.3</v>
      </c>
      <c r="N34" s="84">
        <v>143.6</v>
      </c>
      <c r="O34" s="84">
        <v>169.9</v>
      </c>
      <c r="P34" s="84">
        <v>152</v>
      </c>
      <c r="Q34" s="84">
        <v>436.9</v>
      </c>
      <c r="R34" s="84">
        <v>87.68</v>
      </c>
      <c r="S34" s="84">
        <v>68.989999999999995</v>
      </c>
      <c r="T34" s="84">
        <v>104.7</v>
      </c>
      <c r="U34" s="84">
        <v>109.8</v>
      </c>
      <c r="V34" s="84">
        <v>138.30000000000001</v>
      </c>
      <c r="W34" s="84"/>
    </row>
    <row r="35" spans="2:23" s="85" customFormat="1" ht="18.75" x14ac:dyDescent="0.3">
      <c r="B35" s="83" t="s">
        <v>1703</v>
      </c>
      <c r="C35" s="84" t="s">
        <v>1674</v>
      </c>
      <c r="D35" s="84" t="s">
        <v>1675</v>
      </c>
      <c r="E35" s="84" t="s">
        <v>1676</v>
      </c>
      <c r="F35" s="84" t="s">
        <v>1677</v>
      </c>
      <c r="G35" s="84" t="s">
        <v>1678</v>
      </c>
      <c r="H35" s="84" t="s">
        <v>1679</v>
      </c>
      <c r="I35" s="84" t="s">
        <v>1680</v>
      </c>
      <c r="J35" s="84" t="s">
        <v>1681</v>
      </c>
      <c r="K35" s="84" t="s">
        <v>1682</v>
      </c>
      <c r="L35" s="84" t="s">
        <v>1683</v>
      </c>
      <c r="M35" s="84" t="s">
        <v>1684</v>
      </c>
      <c r="N35" s="84" t="s">
        <v>1685</v>
      </c>
      <c r="O35" s="84" t="s">
        <v>1686</v>
      </c>
      <c r="P35" s="84" t="s">
        <v>1687</v>
      </c>
      <c r="Q35" s="84" t="s">
        <v>1688</v>
      </c>
      <c r="R35" s="84" t="s">
        <v>1689</v>
      </c>
      <c r="S35" s="84" t="s">
        <v>1690</v>
      </c>
      <c r="T35" s="84" t="s">
        <v>1691</v>
      </c>
      <c r="U35" s="84" t="s">
        <v>1692</v>
      </c>
      <c r="V35" s="84" t="s">
        <v>1693</v>
      </c>
      <c r="W35" s="84"/>
    </row>
    <row r="37" spans="2:23" ht="16.5" thickBot="1" x14ac:dyDescent="0.3"/>
    <row r="38" spans="2:23" ht="19.5" thickTop="1" thickBot="1" x14ac:dyDescent="0.3">
      <c r="C38" s="111" t="s">
        <v>1629</v>
      </c>
      <c r="D38" s="112" t="s">
        <v>1630</v>
      </c>
      <c r="E38" s="113" t="s">
        <v>1704</v>
      </c>
      <c r="F38" s="90"/>
      <c r="G38" s="86" t="s">
        <v>1780</v>
      </c>
    </row>
    <row r="39" spans="2:23" ht="21" thickTop="1" x14ac:dyDescent="0.3">
      <c r="C39" s="99" t="s">
        <v>22</v>
      </c>
      <c r="D39" s="100">
        <v>5.7370000000000001</v>
      </c>
      <c r="E39" s="101" t="s">
        <v>1707</v>
      </c>
      <c r="F39" s="89"/>
      <c r="G39" s="121" t="s">
        <v>1778</v>
      </c>
      <c r="O39" s="27" t="s">
        <v>1781</v>
      </c>
    </row>
    <row r="40" spans="2:23" ht="18.75" x14ac:dyDescent="0.3">
      <c r="B40" s="92"/>
      <c r="C40" s="94" t="s">
        <v>32</v>
      </c>
      <c r="D40" s="95">
        <v>20.010000000000002</v>
      </c>
      <c r="E40" s="96" t="s">
        <v>1706</v>
      </c>
      <c r="F40" s="89"/>
    </row>
    <row r="41" spans="2:23" ht="18.75" x14ac:dyDescent="0.3">
      <c r="B41" s="92"/>
      <c r="C41" s="94" t="s">
        <v>20</v>
      </c>
      <c r="D41" s="95">
        <v>68.989999999999995</v>
      </c>
      <c r="E41" s="96" t="s">
        <v>1721</v>
      </c>
      <c r="F41" s="89"/>
    </row>
    <row r="42" spans="2:23" ht="18.75" x14ac:dyDescent="0.3">
      <c r="B42" s="92"/>
      <c r="C42" s="94" t="s">
        <v>27</v>
      </c>
      <c r="D42" s="95">
        <v>87.68</v>
      </c>
      <c r="E42" s="96" t="s">
        <v>1720</v>
      </c>
      <c r="F42" s="89"/>
    </row>
    <row r="43" spans="2:23" ht="18.75" x14ac:dyDescent="0.3">
      <c r="B43" s="92"/>
      <c r="C43" s="94" t="s">
        <v>24</v>
      </c>
      <c r="D43" s="95">
        <v>98.32</v>
      </c>
      <c r="E43" s="96" t="s">
        <v>1708</v>
      </c>
      <c r="F43" s="89"/>
    </row>
    <row r="44" spans="2:23" ht="18.75" x14ac:dyDescent="0.3">
      <c r="B44" s="92"/>
      <c r="C44" s="94" t="s">
        <v>1260</v>
      </c>
      <c r="D44" s="95">
        <v>98.43</v>
      </c>
      <c r="E44" s="96" t="s">
        <v>1713</v>
      </c>
      <c r="F44" s="89"/>
    </row>
    <row r="45" spans="2:23" ht="18.75" x14ac:dyDescent="0.3">
      <c r="B45" s="92"/>
      <c r="C45" s="94" t="s">
        <v>1726</v>
      </c>
      <c r="D45" s="95">
        <v>104.7</v>
      </c>
      <c r="E45" s="96" t="s">
        <v>1722</v>
      </c>
      <c r="F45" s="89"/>
    </row>
    <row r="46" spans="2:23" ht="18.75" x14ac:dyDescent="0.3">
      <c r="B46" s="92"/>
      <c r="C46" s="94" t="s">
        <v>754</v>
      </c>
      <c r="D46" s="95">
        <v>109.8</v>
      </c>
      <c r="E46" s="96" t="s">
        <v>1723</v>
      </c>
      <c r="F46" s="89"/>
    </row>
    <row r="47" spans="2:23" ht="18.75" x14ac:dyDescent="0.3">
      <c r="B47" s="92"/>
      <c r="C47" s="94" t="s">
        <v>755</v>
      </c>
      <c r="D47" s="95">
        <v>130.19999999999999</v>
      </c>
      <c r="E47" s="96" t="s">
        <v>1710</v>
      </c>
      <c r="F47" s="89"/>
    </row>
    <row r="48" spans="2:23" ht="18.75" x14ac:dyDescent="0.3">
      <c r="B48" s="92"/>
      <c r="C48" s="94" t="s">
        <v>758</v>
      </c>
      <c r="D48" s="95">
        <v>133.6</v>
      </c>
      <c r="E48" s="96" t="s">
        <v>1712</v>
      </c>
      <c r="F48" s="89"/>
    </row>
    <row r="49" spans="2:6" ht="18.75" x14ac:dyDescent="0.3">
      <c r="B49" s="92"/>
      <c r="C49" s="94" t="s">
        <v>21</v>
      </c>
      <c r="D49" s="95">
        <v>136.1</v>
      </c>
      <c r="E49" s="96" t="s">
        <v>1705</v>
      </c>
      <c r="F49" s="89"/>
    </row>
    <row r="50" spans="2:6" ht="18.75" x14ac:dyDescent="0.3">
      <c r="B50" s="92"/>
      <c r="C50" s="94" t="s">
        <v>1727</v>
      </c>
      <c r="D50" s="95">
        <v>138.30000000000001</v>
      </c>
      <c r="E50" s="96" t="s">
        <v>1724</v>
      </c>
      <c r="F50" s="89"/>
    </row>
    <row r="51" spans="2:6" ht="18.75" x14ac:dyDescent="0.3">
      <c r="B51" s="92"/>
      <c r="C51" s="94" t="s">
        <v>29</v>
      </c>
      <c r="D51" s="95">
        <v>143.6</v>
      </c>
      <c r="E51" s="96" t="s">
        <v>1716</v>
      </c>
      <c r="F51" s="89"/>
    </row>
    <row r="52" spans="2:6" ht="18.75" x14ac:dyDescent="0.3">
      <c r="B52" s="92"/>
      <c r="C52" s="94" t="s">
        <v>1262</v>
      </c>
      <c r="D52" s="95">
        <v>152</v>
      </c>
      <c r="E52" s="96" t="s">
        <v>1718</v>
      </c>
      <c r="F52" s="89"/>
    </row>
    <row r="53" spans="2:6" ht="18.75" x14ac:dyDescent="0.3">
      <c r="B53" s="92"/>
      <c r="C53" s="94" t="s">
        <v>1261</v>
      </c>
      <c r="D53" s="95">
        <v>160.1</v>
      </c>
      <c r="E53" s="96" t="s">
        <v>1714</v>
      </c>
      <c r="F53" s="89"/>
    </row>
    <row r="54" spans="2:6" ht="18.75" x14ac:dyDescent="0.3">
      <c r="B54" s="92"/>
      <c r="C54" s="94" t="s">
        <v>48</v>
      </c>
      <c r="D54" s="95">
        <v>164.3</v>
      </c>
      <c r="E54" s="96" t="s">
        <v>1715</v>
      </c>
      <c r="F54" s="89"/>
    </row>
    <row r="55" spans="2:6" ht="18.75" x14ac:dyDescent="0.3">
      <c r="B55" s="92"/>
      <c r="C55" s="94" t="s">
        <v>752</v>
      </c>
      <c r="D55" s="95">
        <v>168</v>
      </c>
      <c r="E55" s="97" t="s">
        <v>1725</v>
      </c>
      <c r="F55" s="89"/>
    </row>
    <row r="56" spans="2:6" ht="18.75" x14ac:dyDescent="0.3">
      <c r="B56" s="92"/>
      <c r="C56" s="94" t="s">
        <v>26</v>
      </c>
      <c r="D56" s="95">
        <v>169.9</v>
      </c>
      <c r="E56" s="96" t="s">
        <v>1717</v>
      </c>
      <c r="F56" s="89"/>
    </row>
    <row r="57" spans="2:6" ht="18.75" x14ac:dyDescent="0.3">
      <c r="B57" s="92"/>
      <c r="C57" s="94" t="s">
        <v>759</v>
      </c>
      <c r="D57" s="95">
        <v>205.5</v>
      </c>
      <c r="E57" s="96" t="s">
        <v>1709</v>
      </c>
      <c r="F57" s="89"/>
    </row>
    <row r="58" spans="2:6" ht="18.75" x14ac:dyDescent="0.3">
      <c r="B58" s="92"/>
      <c r="C58" s="94" t="s">
        <v>751</v>
      </c>
      <c r="D58" s="95">
        <v>275.10000000000002</v>
      </c>
      <c r="E58" s="96" t="s">
        <v>1711</v>
      </c>
      <c r="F58" s="89"/>
    </row>
    <row r="59" spans="2:6" ht="19.5" thickBot="1" x14ac:dyDescent="0.35">
      <c r="B59" s="92"/>
      <c r="C59" s="102" t="s">
        <v>42</v>
      </c>
      <c r="D59" s="103">
        <v>436.9</v>
      </c>
      <c r="E59" s="104" t="s">
        <v>1719</v>
      </c>
      <c r="F59" s="89"/>
    </row>
    <row r="60" spans="2:6" ht="19.5" thickTop="1" thickBot="1" x14ac:dyDescent="0.3">
      <c r="C60" s="111" t="s">
        <v>1736</v>
      </c>
      <c r="D60" s="112" t="s">
        <v>1630</v>
      </c>
      <c r="E60" s="113" t="s">
        <v>1704</v>
      </c>
      <c r="F60" s="91"/>
    </row>
    <row r="61" spans="2:6" ht="18.75" thickTop="1" x14ac:dyDescent="0.25">
      <c r="C61" s="105" t="s">
        <v>1734</v>
      </c>
      <c r="D61" s="93">
        <v>289</v>
      </c>
      <c r="E61" s="106" t="s">
        <v>1732</v>
      </c>
    </row>
    <row r="62" spans="2:6" ht="18" x14ac:dyDescent="0.25">
      <c r="C62" s="107" t="s">
        <v>1730</v>
      </c>
      <c r="D62" s="95">
        <v>300</v>
      </c>
      <c r="E62" s="96" t="s">
        <v>1731</v>
      </c>
    </row>
    <row r="63" spans="2:6" ht="18" x14ac:dyDescent="0.25">
      <c r="C63" s="108" t="s">
        <v>1735</v>
      </c>
      <c r="D63" s="95">
        <v>422</v>
      </c>
      <c r="E63" s="96" t="s">
        <v>1733</v>
      </c>
    </row>
    <row r="64" spans="2:6" ht="18.75" thickBot="1" x14ac:dyDescent="0.3">
      <c r="C64" s="109" t="s">
        <v>1728</v>
      </c>
      <c r="D64" s="98">
        <v>456</v>
      </c>
      <c r="E64" s="110" t="s">
        <v>1729</v>
      </c>
    </row>
    <row r="65" ht="16.5" thickTop="1" x14ac:dyDescent="0.25"/>
  </sheetData>
  <sortState xmlns:xlrd2="http://schemas.microsoft.com/office/spreadsheetml/2017/richdata2" ref="C61:E64">
    <sortCondition ref="D61:D64"/>
  </sortState>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Prism8.Document" shapeId="23553" r:id="rId4">
          <objectPr defaultSize="0" autoPict="0" r:id="rId5">
            <anchor moveWithCells="1">
              <from>
                <xdr:col>5</xdr:col>
                <xdr:colOff>990600</xdr:colOff>
                <xdr:row>39</xdr:row>
                <xdr:rowOff>161925</xdr:rowOff>
              </from>
              <to>
                <xdr:col>15</xdr:col>
                <xdr:colOff>142875</xdr:colOff>
                <xdr:row>116</xdr:row>
                <xdr:rowOff>161925</xdr:rowOff>
              </to>
            </anchor>
          </objectPr>
        </oleObject>
      </mc:Choice>
      <mc:Fallback>
        <oleObject progId="Prism8.Document" shapeId="23553" r:id="rId4"/>
      </mc:Fallback>
    </mc:AlternateContent>
    <mc:AlternateContent xmlns:mc="http://schemas.openxmlformats.org/markup-compatibility/2006">
      <mc:Choice Requires="x14">
        <oleObject progId="Prism8.Document" shapeId="23555" r:id="rId6">
          <objectPr defaultSize="0" autoPict="0" r:id="rId7">
            <anchor moveWithCells="1">
              <from>
                <xdr:col>6</xdr:col>
                <xdr:colOff>0</xdr:colOff>
                <xdr:row>119</xdr:row>
                <xdr:rowOff>0</xdr:rowOff>
              </from>
              <to>
                <xdr:col>8</xdr:col>
                <xdr:colOff>638175</xdr:colOff>
                <xdr:row>135</xdr:row>
                <xdr:rowOff>114300</xdr:rowOff>
              </to>
            </anchor>
          </objectPr>
        </oleObject>
      </mc:Choice>
      <mc:Fallback>
        <oleObject progId="Prism8.Document" shapeId="2355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METADATA</vt:lpstr>
      <vt:lpstr>DCHP FETAL MATERNAL GD18 DATA</vt:lpstr>
      <vt:lpstr>ORIGINAL CUSTOM ARRAY GENES</vt:lpstr>
      <vt:lpstr>DCHP BMDEXPRESS FOLD DATA</vt:lpstr>
      <vt:lpstr>DCHP mRNA SAS DATA</vt:lpstr>
      <vt:lpstr>DCHP T PROD SAS DATA</vt:lpstr>
      <vt:lpstr>DCHP DOSE RESPONSE FIGURES</vt:lpstr>
      <vt:lpstr>TSCA MATERNAL FETAL GD18 DATA</vt:lpstr>
      <vt:lpstr>TSCA mRNA ED20 AFFECTED</vt:lpstr>
      <vt:lpstr>TSCA BMDEXPRESS FOLD DATA</vt:lpstr>
      <vt:lpstr>TSCA mRNA SAS  data</vt:lpstr>
      <vt:lpstr>TSCA T PROD SAS DATA</vt:lpstr>
      <vt:lpstr>TSCA POSTNATAL AGD DATA</vt:lpstr>
      <vt:lpstr>TSCA POSTNATAL AREOLAE DATA </vt:lpstr>
      <vt:lpstr>TSCA POSTNATAL PPS DATA </vt:lpstr>
      <vt:lpstr>TSCA POSTNATAL NECROPSY DATA </vt:lpstr>
      <vt:lpstr>TSCA POSTNATAL BMDS</vt:lpstr>
      <vt:lpstr>TSCA TESTIS EPIDIDYDMIS HISTOPA</vt:lpstr>
      <vt:lpstr>DPeP BMDEXPRESS FOLD DATA</vt:lpstr>
      <vt:lpstr>dpep custom array SAS file</vt:lpstr>
      <vt:lpstr>DPeP T PROD SAS DATA</vt:lpstr>
      <vt:lpstr>DPeP F1 ED20 ANALYSIS </vt:lpstr>
      <vt:lpstr> AOPMOA</vt:lpstr>
      <vt:lpstr>METADATA!_Hlk105503986</vt:lpstr>
      <vt:lpstr>METADATA!_Hlk105504001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earl gray</dc:creator>
  <cp:lastModifiedBy>earl gray</cp:lastModifiedBy>
  <dcterms:created xsi:type="dcterms:W3CDTF">2025-04-21T15:05:57Z</dcterms:created>
  <dcterms:modified xsi:type="dcterms:W3CDTF">2025-06-11T14:49:32Z</dcterms:modified>
</cp:coreProperties>
</file>