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onsite JTI 68HERC20D0018/UV sterilization TO144/SDMP scihub/"/>
    </mc:Choice>
  </mc:AlternateContent>
  <xr:revisionPtr revIDLastSave="591" documentId="8_{042B4D8B-7A37-4B6B-BAC1-03F0076BFF31}" xr6:coauthVersionLast="47" xr6:coauthVersionMax="47" xr10:uidLastSave="{F8D4D2A8-69A7-4D02-9696-F269D6A7D05A}"/>
  <bookViews>
    <workbookView xWindow="-110" yWindow="-110" windowWidth="19420" windowHeight="10300" tabRatio="601" xr2:uid="{16ED33B8-2998-4B0A-8003-E273DDEAB62A}"/>
  </bookViews>
  <sheets>
    <sheet name="Sheet1" sheetId="1" r:id="rId1"/>
    <sheet name="calcs for combining PC tit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D17" i="2" l="1"/>
  <c r="C17" i="2"/>
  <c r="D12" i="2" l="1"/>
  <c r="C12" i="2"/>
  <c r="D8" i="2" l="1"/>
  <c r="C8" i="2"/>
  <c r="D3" i="2" l="1"/>
  <c r="C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tc={3B876805-C852-4FC7-BAD0-B99D0FAD71B3}</author>
    <author>Wood, Joe</author>
  </authors>
  <commentList>
    <comment ref="J55" authorId="0" shapeId="0" xr:uid="{3B876805-C852-4FC7-BAD0-B99D0FAD71B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test will need to be repeated due to contamination</t>
      </text>
    </comment>
    <comment ref="J56" authorId="1" shapeId="0" xr:uid="{74EA6A4E-3F1A-49BF-BEBF-21EEA7B29F36}">
      <text>
        <r>
          <rPr>
            <b/>
            <sz val="9"/>
            <color indexed="81"/>
            <rFont val="Tahoma"/>
            <charset val="1"/>
          </rPr>
          <t>Wood, Joe:</t>
        </r>
        <r>
          <rPr>
            <sz val="9"/>
            <color indexed="81"/>
            <rFont val="Tahoma"/>
            <charset val="1"/>
          </rPr>
          <t xml:space="preserve">
more contamination present, and Dr had weird results (less inactivation at longer time point). May have to redo test. </t>
        </r>
      </text>
    </comment>
  </commentList>
</comments>
</file>

<file path=xl/sharedStrings.xml><?xml version="1.0" encoding="utf-8"?>
<sst xmlns="http://schemas.openxmlformats.org/spreadsheetml/2006/main" count="364" uniqueCount="117">
  <si>
    <t>Date of UVC exposure</t>
  </si>
  <si>
    <t>Test</t>
  </si>
  <si>
    <t>bug</t>
  </si>
  <si>
    <t>Inoc type</t>
  </si>
  <si>
    <t>Lamp</t>
  </si>
  <si>
    <t>Type of 304 SS</t>
  </si>
  <si>
    <t>Actual Inoc log CFU per 10 µl aliquot</t>
  </si>
  <si>
    <r>
      <t>Avg intensity W/cm2 (1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2 hr period unless noted otherwise)</t>
    </r>
  </si>
  <si>
    <t>Notes or purpose of test</t>
  </si>
  <si>
    <t>B. atro</t>
  </si>
  <si>
    <t>liquid</t>
  </si>
  <si>
    <t>ILT</t>
  </si>
  <si>
    <t>milled</t>
  </si>
  <si>
    <t>2 and 4 hr</t>
  </si>
  <si>
    <t>Same as Test 1, but lower inoculation level</t>
  </si>
  <si>
    <t>Same as Test 2, but 1 log lower inoc level</t>
  </si>
  <si>
    <t>pumilus 27142</t>
  </si>
  <si>
    <t xml:space="preserve">Same as Test 2 but w pumilus.  Will redo this test due to poor spore recovery from coupons. will not use data. Also the titer was a bit higher than desired.  </t>
  </si>
  <si>
    <t>Redo of Test 4, but with a revised method for extracting spores (now includes sonication) to improve recovery</t>
  </si>
  <si>
    <t>Same as Test 3, but log lower</t>
  </si>
  <si>
    <t>8 hr</t>
  </si>
  <si>
    <t>1.37E-3 (8 hr avg)</t>
  </si>
  <si>
    <t>Same as test 2, but longer contact time. Note one of the coupons had an unusually high recovery of spores (~4 log), thought to be because of a scratch on the coupon.</t>
  </si>
  <si>
    <t>1.35E-3 (8 hr avg)</t>
  </si>
  <si>
    <t>Repeat of Test 7</t>
  </si>
  <si>
    <t>6 hr</t>
  </si>
  <si>
    <t xml:space="preserve"> 1.34 E-3 (6 hr avg)</t>
  </si>
  <si>
    <t>Repeat of Test 3 but out to 6 hr</t>
  </si>
  <si>
    <t>1.39E-3 (8 hr avg)</t>
  </si>
  <si>
    <t>Repeat of Test 9 but out to 8 hr</t>
  </si>
  <si>
    <t>1.35E-3 (8 hr intensity)</t>
  </si>
  <si>
    <t>Repeat of Test 1 out to 8 hr</t>
  </si>
  <si>
    <t>B atro</t>
  </si>
  <si>
    <t>MDI</t>
  </si>
  <si>
    <t>?</t>
  </si>
  <si>
    <t xml:space="preserve">Will redo test. Effect of inoc method.  Had issues w removing coupon stubs from stub holder. Coupon 1 flow off and landed near the edge of the BSC. Coupons 2 and 3 needed to be removed by gloved hand. And Mariela had touched the BSC prior to removing coupon, so may not be totally aseptic. </t>
  </si>
  <si>
    <t>Repeat of Test 12</t>
  </si>
  <si>
    <t>Same as Test 13 but log lower</t>
  </si>
  <si>
    <t>4 hr</t>
  </si>
  <si>
    <t>E7, E6, MDI</t>
  </si>
  <si>
    <t>1.30E-3 (4 hr avg)</t>
  </si>
  <si>
    <t>4 hr UVC exposure for SEM imaging. SEM images will also be taken for E7 liq no UVC, E6 liquid no UVC, and E6 MDI no UVC.</t>
  </si>
  <si>
    <t>1.30 E-3</t>
  </si>
  <si>
    <t>Same as test 14 but log lower</t>
  </si>
  <si>
    <t>Pumilus SAFR-032</t>
  </si>
  <si>
    <t>Compare to pumilis from Mesa (27142)</t>
  </si>
  <si>
    <t>1.29E-3 (4 hr)</t>
  </si>
  <si>
    <t>Same as Test 17 but log lower</t>
  </si>
  <si>
    <t>1 and 2 hr</t>
  </si>
  <si>
    <t>1.25E-3 (2 hr test)</t>
  </si>
  <si>
    <t>Same as test 18 but log lower and shorter time points</t>
  </si>
  <si>
    <t>Repeat of previous MDI tests to ensure that coupons were made from milled 304 SS.  Some of the previous MDI tests may have used brushed SS.</t>
  </si>
  <si>
    <t>brushed</t>
  </si>
  <si>
    <t>Compared milled to brushed SS</t>
  </si>
  <si>
    <t>Compare milled to brushed SS</t>
  </si>
  <si>
    <t>Find titer in which we get ND for liq inoc b atro; only 1 and 2 hr exposure</t>
  </si>
  <si>
    <t xml:space="preserve">1.26E-3 first hr </t>
  </si>
  <si>
    <t>repeat of Test 5 but shorter exposure times</t>
  </si>
  <si>
    <t>Contact times (hrs)</t>
  </si>
  <si>
    <t>1.24E-3 (first 1-hr exposure)</t>
  </si>
  <si>
    <t xml:space="preserve">B atro tests 1 </t>
  </si>
  <si>
    <t>Test 11</t>
  </si>
  <si>
    <t>avg</t>
  </si>
  <si>
    <t>SD</t>
  </si>
  <si>
    <t>test 2</t>
  </si>
  <si>
    <t>test 8</t>
  </si>
  <si>
    <t>test3</t>
  </si>
  <si>
    <t>test 9</t>
  </si>
  <si>
    <t>test 10</t>
  </si>
  <si>
    <t>test 5</t>
  </si>
  <si>
    <t>test 27</t>
  </si>
  <si>
    <t>Aquisense</t>
  </si>
  <si>
    <t>2 AND 4 HR</t>
  </si>
  <si>
    <t>changed exposure times to match doses using ILT lamp</t>
  </si>
  <si>
    <t>1.58 and 3.17 hr</t>
  </si>
  <si>
    <t xml:space="preserve">Aquisense w/o collimator </t>
  </si>
  <si>
    <t>1.63 and 3.27 hr</t>
  </si>
  <si>
    <t>aquisense lamp w/out collimator</t>
  </si>
  <si>
    <t xml:space="preserve">1 and 2 hr </t>
  </si>
  <si>
    <r>
      <t>B atro &amp; SAFR032</t>
    </r>
    <r>
      <rPr>
        <sz val="9"/>
        <color rgb="FFFF0000"/>
        <rFont val="Calibri"/>
        <family val="2"/>
        <scheme val="minor"/>
      </rPr>
      <t>H</t>
    </r>
  </si>
  <si>
    <t>compare both bugs same day. SAFR032H - refers to SAFR-032 coming directly from Honeybee</t>
  </si>
  <si>
    <t>5.7 for atro, 6.3 for SAFR-032H</t>
  </si>
  <si>
    <t>B atro &amp; SAFR032H</t>
  </si>
  <si>
    <t>15 and 30 min</t>
  </si>
  <si>
    <t>5.7 Ba, 6.1 for SAFR032H</t>
  </si>
  <si>
    <t>3 hr</t>
  </si>
  <si>
    <t>D. radiodurans</t>
  </si>
  <si>
    <t>B. atro &amp; D. radiodurans</t>
  </si>
  <si>
    <t>compare D. radiodurans w/ previous test data for B atro</t>
  </si>
  <si>
    <t>repeat of Test 39, but include B. atro in testing, and B atro is now in PBST to match media that Dr is in</t>
  </si>
  <si>
    <t>this is repeat of Test 40, since test 40 had a lot of contamination in  media</t>
  </si>
  <si>
    <t xml:space="preserve">6.7? </t>
  </si>
  <si>
    <t xml:space="preserve">redo of Test 41, due to weird results and contamination </t>
  </si>
  <si>
    <t>~ 6.4 for both bugs</t>
  </si>
  <si>
    <t xml:space="preserve">repeat of Test 42, but at longer contact times. </t>
  </si>
  <si>
    <t xml:space="preserve">B. atro </t>
  </si>
  <si>
    <t>3 sets of 3 coupons exposed for 1 hr</t>
  </si>
  <si>
    <t>~  5.9-6.4 for both bugs</t>
  </si>
  <si>
    <t>2 sets will then be exposed to 120 C heat for 2 and 4 hr, following day…</t>
  </si>
  <si>
    <t>~5.7</t>
  </si>
  <si>
    <t>same test as 44, but 1 log higher inoculation</t>
  </si>
  <si>
    <t>same test as 45, but did heat first (on 1/14/25), then next day did UVC exposures</t>
  </si>
  <si>
    <t>same test as 46, but log lower.</t>
  </si>
  <si>
    <t>3 sets of 3 coupons exposed for 0.5 hr</t>
  </si>
  <si>
    <t>exposures to UV, then next day exposed to 120 C for 1 and 3 hr</t>
  </si>
  <si>
    <t>same as Test 48, but do heat first</t>
  </si>
  <si>
    <t>3 sets of coupons exposed for 15 min</t>
  </si>
  <si>
    <t>reduced UV exposure time; then dry heat next day (120 C at 1, 3, anf 5 hr; 5 hr exposure has no UV</t>
  </si>
  <si>
    <t>3 sets coupons exposed to 2 hr</t>
  </si>
  <si>
    <t>UVC exposure followed by 120 C for 1 and 2 hr</t>
  </si>
  <si>
    <t>UVC followed by 120 C for 1 and 2 hr; same test as 51, but ILT lamp was moved closer to coupons to increase intensity</t>
  </si>
  <si>
    <t xml:space="preserve">UVC followed by dry heat at 120C for 1 and 2 hr; moved lamp back to its original location, </t>
  </si>
  <si>
    <t xml:space="preserve">UVC followed by dry heat at 120C for 1 and 2 hr; lamp back to its original location, </t>
  </si>
  <si>
    <t>3 sets coupons exposed to 0.5 hr</t>
  </si>
  <si>
    <t>3 sets coupons exposed to 1 hr</t>
  </si>
  <si>
    <t xml:space="preserve">The following data are not included in paper, but may be inlcuded in future paper. </t>
  </si>
  <si>
    <t>Data for lamp without collimator not included in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</si>
</sst>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14" fontId="3" fillId="0" borderId="0" xfId="0" applyNumberFormat="1" applyFont="1" applyBorder="1" applyAlignment="1">
      <alignment vertical="center" wrapText="1"/>
    </xf>
    <xf numFmtId="11" fontId="3" fillId="0" borderId="0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/>
    <xf numFmtId="0" fontId="3" fillId="0" borderId="0" xfId="0" applyFont="1"/>
    <xf numFmtId="11" fontId="3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4" fontId="0" fillId="0" borderId="0" xfId="0" applyNumberFormat="1"/>
    <xf numFmtId="0" fontId="3" fillId="0" borderId="0" xfId="0" applyFont="1" applyFill="1"/>
    <xf numFmtId="0" fontId="3" fillId="0" borderId="0" xfId="0" applyFont="1" applyAlignment="1">
      <alignment vertical="top" wrapText="1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ood, Joe" id="{5B22D1D4-A637-4DFB-98BC-B600418F2951}" userId="S::Wood.Joe@epa.gov::786db448-90a1-49c4-ac4c-529610a2998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55" dT="2024-10-23T20:21:37.58" personId="{5B22D1D4-A637-4DFB-98BC-B600418F2951}" id="{3B876805-C852-4FC7-BAD0-B99D0FAD71B3}">
    <text>This test will need to be repeated due to contamination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A4F3-F00E-4C47-B40C-D724CF69143E}">
  <dimension ref="A1:M69"/>
  <sheetViews>
    <sheetView tabSelected="1" workbookViewId="0">
      <selection activeCell="J26" sqref="J26"/>
    </sheetView>
  </sheetViews>
  <sheetFormatPr defaultRowHeight="14.5" x14ac:dyDescent="0.35"/>
  <cols>
    <col min="1" max="1" width="10.26953125" customWidth="1"/>
    <col min="2" max="2" width="5.1796875" customWidth="1"/>
    <col min="3" max="3" width="16.6328125" customWidth="1"/>
    <col min="4" max="4" width="5.90625" customWidth="1"/>
    <col min="5" max="5" width="9.08984375" customWidth="1"/>
    <col min="6" max="6" width="7.36328125" customWidth="1"/>
    <col min="7" max="7" width="14.81640625" customWidth="1"/>
    <col min="8" max="8" width="8.26953125" customWidth="1"/>
    <col min="9" max="9" width="20.26953125" customWidth="1"/>
    <col min="10" max="10" width="65.453125" customWidth="1"/>
  </cols>
  <sheetData>
    <row r="1" spans="1:10" ht="74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58</v>
      </c>
      <c r="H1" s="2" t="s">
        <v>6</v>
      </c>
      <c r="I1" s="2" t="s">
        <v>7</v>
      </c>
      <c r="J1" s="2" t="s">
        <v>8</v>
      </c>
    </row>
    <row r="2" spans="1:10" ht="15" customHeight="1" x14ac:dyDescent="0.35">
      <c r="A2" s="4">
        <v>45048</v>
      </c>
      <c r="B2" s="1">
        <v>1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>
        <v>7.8</v>
      </c>
      <c r="I2" s="5">
        <v>1.48E-3</v>
      </c>
      <c r="J2" s="1"/>
    </row>
    <row r="3" spans="1:10" ht="15" customHeight="1" x14ac:dyDescent="0.35">
      <c r="A3" s="4">
        <v>45154</v>
      </c>
      <c r="B3" s="1">
        <v>11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20</v>
      </c>
      <c r="H3" s="1">
        <v>7.7</v>
      </c>
      <c r="I3" s="1" t="s">
        <v>30</v>
      </c>
      <c r="J3" s="1" t="s">
        <v>31</v>
      </c>
    </row>
    <row r="4" spans="1:10" ht="9" customHeight="1" x14ac:dyDescent="0.35">
      <c r="A4" s="4"/>
      <c r="B4" s="1"/>
      <c r="C4" s="1"/>
      <c r="D4" s="1"/>
      <c r="E4" s="1"/>
      <c r="F4" s="1"/>
      <c r="G4" s="1"/>
      <c r="H4" s="1"/>
      <c r="I4" s="1"/>
      <c r="J4" s="1"/>
    </row>
    <row r="5" spans="1:10" ht="15" customHeight="1" x14ac:dyDescent="0.35">
      <c r="A5" s="4">
        <v>45063</v>
      </c>
      <c r="B5" s="1">
        <v>2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>
        <v>6.7</v>
      </c>
      <c r="I5" s="5">
        <v>1.4499999999999999E-3</v>
      </c>
      <c r="J5" s="1" t="s">
        <v>14</v>
      </c>
    </row>
    <row r="6" spans="1:10" ht="15" hidden="1" customHeight="1" x14ac:dyDescent="0.35">
      <c r="A6" s="4">
        <v>45126</v>
      </c>
      <c r="B6" s="1">
        <v>7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20</v>
      </c>
      <c r="H6" s="1">
        <v>6.6</v>
      </c>
      <c r="I6" s="1" t="s">
        <v>21</v>
      </c>
      <c r="J6" s="1" t="s">
        <v>22</v>
      </c>
    </row>
    <row r="7" spans="1:10" ht="15" customHeight="1" x14ac:dyDescent="0.35">
      <c r="A7" s="4">
        <v>45133</v>
      </c>
      <c r="B7" s="1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1" t="s">
        <v>20</v>
      </c>
      <c r="H7" s="1">
        <v>6.5</v>
      </c>
      <c r="I7" s="1" t="s">
        <v>23</v>
      </c>
      <c r="J7" s="1" t="s">
        <v>24</v>
      </c>
    </row>
    <row r="8" spans="1:10" ht="7.5" customHeight="1" x14ac:dyDescent="0.35">
      <c r="A8" s="4"/>
      <c r="B8" s="1"/>
      <c r="C8" s="1"/>
      <c r="D8" s="1"/>
      <c r="E8" s="1"/>
      <c r="F8" s="1"/>
      <c r="G8" s="1"/>
      <c r="H8" s="1"/>
      <c r="I8" s="1"/>
      <c r="J8" s="1"/>
    </row>
    <row r="9" spans="1:10" ht="15" customHeight="1" x14ac:dyDescent="0.35">
      <c r="A9" s="4">
        <v>45077</v>
      </c>
      <c r="B9" s="1">
        <v>3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  <c r="H9" s="1">
        <v>5.35</v>
      </c>
      <c r="I9" s="5">
        <v>1.4499999999999999E-3</v>
      </c>
      <c r="J9" s="1" t="s">
        <v>15</v>
      </c>
    </row>
    <row r="10" spans="1:10" ht="15" customHeight="1" x14ac:dyDescent="0.35">
      <c r="A10" s="4">
        <v>45140</v>
      </c>
      <c r="B10" s="1">
        <v>9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25</v>
      </c>
      <c r="H10" s="1">
        <v>5.34</v>
      </c>
      <c r="I10" s="1" t="s">
        <v>26</v>
      </c>
      <c r="J10" s="3" t="s">
        <v>27</v>
      </c>
    </row>
    <row r="11" spans="1:10" ht="15" customHeight="1" x14ac:dyDescent="0.35">
      <c r="A11" s="4">
        <v>45147</v>
      </c>
      <c r="B11" s="1">
        <v>10</v>
      </c>
      <c r="C11" s="1" t="s">
        <v>9</v>
      </c>
      <c r="D11" s="1" t="s">
        <v>10</v>
      </c>
      <c r="E11" s="1" t="s">
        <v>11</v>
      </c>
      <c r="F11" s="1" t="s">
        <v>12</v>
      </c>
      <c r="G11" s="1" t="s">
        <v>20</v>
      </c>
      <c r="H11" s="1">
        <v>5.7</v>
      </c>
      <c r="I11" s="1" t="s">
        <v>28</v>
      </c>
      <c r="J11" s="1" t="s">
        <v>29</v>
      </c>
    </row>
    <row r="12" spans="1:10" ht="7" customHeight="1" x14ac:dyDescent="0.35">
      <c r="A12" s="4"/>
      <c r="B12" s="1"/>
      <c r="C12" s="1"/>
      <c r="D12" s="1"/>
      <c r="E12" s="1"/>
      <c r="F12" s="1"/>
      <c r="G12" s="1"/>
      <c r="H12" s="1"/>
      <c r="I12" s="1"/>
      <c r="J12" s="1"/>
    </row>
    <row r="13" spans="1:10" ht="15" customHeight="1" x14ac:dyDescent="0.35">
      <c r="A13" s="4">
        <v>45119</v>
      </c>
      <c r="B13" s="1">
        <v>6</v>
      </c>
      <c r="C13" s="1" t="s">
        <v>9</v>
      </c>
      <c r="D13" s="1" t="s">
        <v>10</v>
      </c>
      <c r="E13" s="1" t="s">
        <v>11</v>
      </c>
      <c r="F13" s="1" t="s">
        <v>12</v>
      </c>
      <c r="G13" s="1" t="s">
        <v>13</v>
      </c>
      <c r="H13" s="1">
        <v>4.7</v>
      </c>
      <c r="I13" s="5">
        <v>1.4300000000000001E-3</v>
      </c>
      <c r="J13" s="1" t="s">
        <v>19</v>
      </c>
    </row>
    <row r="14" spans="1:10" ht="6" customHeight="1" x14ac:dyDescent="0.35"/>
    <row r="15" spans="1:10" ht="15" customHeight="1" x14ac:dyDescent="0.35">
      <c r="A15" s="4">
        <v>45322</v>
      </c>
      <c r="B15" s="1">
        <v>26</v>
      </c>
      <c r="C15" s="1" t="s">
        <v>9</v>
      </c>
      <c r="D15" s="1" t="s">
        <v>10</v>
      </c>
      <c r="E15" s="1" t="s">
        <v>11</v>
      </c>
      <c r="F15" s="1" t="s">
        <v>12</v>
      </c>
      <c r="G15" s="1" t="s">
        <v>48</v>
      </c>
      <c r="H15" s="1">
        <v>3.6</v>
      </c>
      <c r="I15" s="1" t="s">
        <v>59</v>
      </c>
      <c r="J15" s="1" t="s">
        <v>55</v>
      </c>
    </row>
    <row r="16" spans="1:10" ht="15" customHeight="1" x14ac:dyDescent="0.35">
      <c r="A16" s="4"/>
      <c r="B16" s="1"/>
      <c r="C16" s="1"/>
      <c r="D16" s="1"/>
      <c r="E16" s="1"/>
      <c r="F16" s="1"/>
      <c r="G16" s="1"/>
      <c r="H16" s="1"/>
      <c r="I16" s="1"/>
      <c r="J16" s="1"/>
    </row>
    <row r="17" spans="1:10" ht="15" hidden="1" customHeight="1" x14ac:dyDescent="0.35">
      <c r="A17" s="4">
        <v>45168</v>
      </c>
      <c r="B17" s="1">
        <v>12</v>
      </c>
      <c r="C17" s="1" t="s">
        <v>32</v>
      </c>
      <c r="D17" s="1" t="s">
        <v>33</v>
      </c>
      <c r="E17" s="1" t="s">
        <v>11</v>
      </c>
      <c r="F17" s="1" t="s">
        <v>34</v>
      </c>
      <c r="G17" s="1" t="s">
        <v>13</v>
      </c>
      <c r="H17" s="1">
        <v>7.3</v>
      </c>
      <c r="I17" s="5">
        <v>1.3500000000000001E-3</v>
      </c>
      <c r="J17" s="1" t="s">
        <v>35</v>
      </c>
    </row>
    <row r="18" spans="1:10" ht="15" hidden="1" customHeight="1" x14ac:dyDescent="0.35">
      <c r="A18" s="4">
        <v>45182</v>
      </c>
      <c r="B18" s="1">
        <v>13</v>
      </c>
      <c r="C18" s="1" t="s">
        <v>32</v>
      </c>
      <c r="D18" s="1" t="s">
        <v>33</v>
      </c>
      <c r="E18" s="1" t="s">
        <v>11</v>
      </c>
      <c r="F18" s="1" t="s">
        <v>34</v>
      </c>
      <c r="G18" s="1" t="s">
        <v>13</v>
      </c>
      <c r="H18" s="1">
        <v>7.3</v>
      </c>
      <c r="I18" s="5">
        <v>1.34E-3</v>
      </c>
      <c r="J18" s="1" t="s">
        <v>36</v>
      </c>
    </row>
    <row r="19" spans="1:10" ht="15" hidden="1" customHeight="1" x14ac:dyDescent="0.35">
      <c r="A19" s="4">
        <v>45196</v>
      </c>
      <c r="B19" s="1">
        <v>14</v>
      </c>
      <c r="C19" s="1" t="s">
        <v>32</v>
      </c>
      <c r="D19" s="1" t="s">
        <v>33</v>
      </c>
      <c r="E19" s="1" t="s">
        <v>11</v>
      </c>
      <c r="F19" s="1" t="s">
        <v>34</v>
      </c>
      <c r="G19" s="1" t="s">
        <v>13</v>
      </c>
      <c r="H19" s="1">
        <v>6.3</v>
      </c>
      <c r="I19" s="5">
        <v>1.32E-3</v>
      </c>
      <c r="J19" s="1" t="s">
        <v>37</v>
      </c>
    </row>
    <row r="20" spans="1:10" ht="15" hidden="1" customHeight="1" x14ac:dyDescent="0.35">
      <c r="A20" s="4">
        <v>45203</v>
      </c>
      <c r="B20" s="1">
        <v>15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38</v>
      </c>
      <c r="H20" s="1" t="s">
        <v>39</v>
      </c>
      <c r="I20" s="1" t="s">
        <v>40</v>
      </c>
      <c r="J20" s="1" t="s">
        <v>41</v>
      </c>
    </row>
    <row r="21" spans="1:10" ht="15" hidden="1" customHeight="1" x14ac:dyDescent="0.35">
      <c r="A21" s="4">
        <v>45210</v>
      </c>
      <c r="B21" s="1">
        <v>16</v>
      </c>
      <c r="C21" s="1" t="s">
        <v>9</v>
      </c>
      <c r="D21" s="1" t="s">
        <v>33</v>
      </c>
      <c r="E21" s="1" t="s">
        <v>11</v>
      </c>
      <c r="F21" s="1" t="s">
        <v>34</v>
      </c>
      <c r="G21" s="1" t="s">
        <v>13</v>
      </c>
      <c r="H21" s="1">
        <v>5.0999999999999996</v>
      </c>
      <c r="I21" s="1" t="s">
        <v>42</v>
      </c>
      <c r="J21" s="1" t="s">
        <v>43</v>
      </c>
    </row>
    <row r="22" spans="1:10" ht="15" customHeight="1" x14ac:dyDescent="0.35">
      <c r="A22" s="4">
        <v>45259</v>
      </c>
      <c r="B22" s="1">
        <v>20</v>
      </c>
      <c r="C22" s="1" t="s">
        <v>32</v>
      </c>
      <c r="D22" s="1" t="s">
        <v>33</v>
      </c>
      <c r="E22" s="1" t="s">
        <v>11</v>
      </c>
      <c r="F22" s="1" t="s">
        <v>12</v>
      </c>
      <c r="G22" s="1" t="s">
        <v>13</v>
      </c>
      <c r="H22" s="1">
        <v>7.4</v>
      </c>
      <c r="I22" s="5">
        <v>1.2700000000000001E-3</v>
      </c>
      <c r="J22" s="1" t="s">
        <v>51</v>
      </c>
    </row>
    <row r="23" spans="1:10" ht="15" customHeight="1" x14ac:dyDescent="0.35">
      <c r="A23" s="4">
        <v>45280</v>
      </c>
      <c r="B23" s="1">
        <v>21</v>
      </c>
      <c r="C23" s="1" t="s">
        <v>32</v>
      </c>
      <c r="D23" s="1" t="s">
        <v>33</v>
      </c>
      <c r="E23" s="1" t="s">
        <v>11</v>
      </c>
      <c r="F23" s="1" t="s">
        <v>12</v>
      </c>
      <c r="G23" s="1" t="s">
        <v>13</v>
      </c>
      <c r="H23" s="1">
        <v>5.8</v>
      </c>
      <c r="I23" s="5">
        <v>1.25E-3</v>
      </c>
      <c r="J23" s="1" t="s">
        <v>51</v>
      </c>
    </row>
    <row r="24" spans="1:10" ht="15" customHeight="1" x14ac:dyDescent="0.35">
      <c r="A24" s="4">
        <v>45294</v>
      </c>
      <c r="B24" s="1">
        <v>22</v>
      </c>
      <c r="C24" s="1" t="s">
        <v>32</v>
      </c>
      <c r="D24" s="1" t="s">
        <v>33</v>
      </c>
      <c r="E24" s="1" t="s">
        <v>11</v>
      </c>
      <c r="F24" s="1" t="s">
        <v>12</v>
      </c>
      <c r="G24" s="1" t="s">
        <v>13</v>
      </c>
      <c r="H24" s="1">
        <v>5.0999999999999996</v>
      </c>
      <c r="I24" s="5">
        <v>1.2600000000000001E-3</v>
      </c>
      <c r="J24" s="1" t="s">
        <v>51</v>
      </c>
    </row>
    <row r="25" spans="1:10" ht="15" customHeight="1" x14ac:dyDescent="0.35">
      <c r="A25" s="4">
        <v>45301</v>
      </c>
      <c r="B25" s="1">
        <v>23</v>
      </c>
      <c r="C25" s="1" t="s">
        <v>32</v>
      </c>
      <c r="D25" s="1" t="s">
        <v>33</v>
      </c>
      <c r="E25" s="1" t="s">
        <v>11</v>
      </c>
      <c r="F25" s="1" t="s">
        <v>52</v>
      </c>
      <c r="G25" s="1" t="s">
        <v>13</v>
      </c>
      <c r="H25" s="1">
        <v>5</v>
      </c>
      <c r="I25" s="5">
        <v>1.25E-3</v>
      </c>
      <c r="J25" s="1" t="s">
        <v>53</v>
      </c>
    </row>
    <row r="26" spans="1:10" ht="15" customHeight="1" x14ac:dyDescent="0.35">
      <c r="A26" s="4">
        <v>45308</v>
      </c>
      <c r="B26" s="1">
        <v>24</v>
      </c>
      <c r="C26" s="1" t="s">
        <v>32</v>
      </c>
      <c r="D26" s="1" t="s">
        <v>33</v>
      </c>
      <c r="E26" s="1" t="s">
        <v>11</v>
      </c>
      <c r="F26" s="1" t="s">
        <v>52</v>
      </c>
      <c r="G26" s="1" t="s">
        <v>13</v>
      </c>
      <c r="H26" s="1">
        <v>5.9</v>
      </c>
      <c r="I26" s="5">
        <v>1.25E-3</v>
      </c>
      <c r="J26" s="1" t="s">
        <v>54</v>
      </c>
    </row>
    <row r="27" spans="1:10" ht="15" customHeight="1" x14ac:dyDescent="0.35">
      <c r="A27" s="4">
        <v>45315</v>
      </c>
      <c r="B27" s="1">
        <v>25</v>
      </c>
      <c r="C27" s="1" t="s">
        <v>32</v>
      </c>
      <c r="D27" s="1" t="s">
        <v>33</v>
      </c>
      <c r="E27" s="1" t="s">
        <v>11</v>
      </c>
      <c r="F27" s="1" t="s">
        <v>52</v>
      </c>
      <c r="G27" s="1" t="s">
        <v>13</v>
      </c>
      <c r="H27" s="1">
        <v>7.25</v>
      </c>
      <c r="I27" s="5">
        <v>1.25E-3</v>
      </c>
      <c r="J27" s="1" t="s">
        <v>54</v>
      </c>
    </row>
    <row r="29" spans="1:10" ht="24" x14ac:dyDescent="0.35">
      <c r="A29" s="4">
        <v>45105</v>
      </c>
      <c r="B29" s="1">
        <v>5</v>
      </c>
      <c r="C29" s="1" t="s">
        <v>16</v>
      </c>
      <c r="D29" s="1" t="s">
        <v>10</v>
      </c>
      <c r="E29" s="1" t="s">
        <v>11</v>
      </c>
      <c r="F29" s="1" t="s">
        <v>12</v>
      </c>
      <c r="G29" s="1" t="s">
        <v>13</v>
      </c>
      <c r="H29" s="1">
        <v>6.9</v>
      </c>
      <c r="I29" s="5">
        <v>1.41E-3</v>
      </c>
      <c r="J29" s="3" t="s">
        <v>18</v>
      </c>
    </row>
    <row r="30" spans="1:10" ht="15" customHeight="1" x14ac:dyDescent="0.35">
      <c r="A30" s="4">
        <v>45329</v>
      </c>
      <c r="B30" s="1">
        <v>27</v>
      </c>
      <c r="C30" s="1" t="s">
        <v>16</v>
      </c>
      <c r="D30" s="1" t="s">
        <v>10</v>
      </c>
      <c r="E30" s="1" t="s">
        <v>11</v>
      </c>
      <c r="F30" s="1" t="s">
        <v>12</v>
      </c>
      <c r="G30" s="1" t="s">
        <v>48</v>
      </c>
      <c r="H30" s="1">
        <v>6.8</v>
      </c>
      <c r="I30" s="1" t="s">
        <v>56</v>
      </c>
      <c r="J30" s="1" t="s">
        <v>57</v>
      </c>
    </row>
    <row r="31" spans="1:10" ht="24" x14ac:dyDescent="0.35">
      <c r="A31" s="4">
        <v>45090</v>
      </c>
      <c r="B31" s="1">
        <v>4</v>
      </c>
      <c r="C31" s="1" t="s">
        <v>16</v>
      </c>
      <c r="D31" s="1" t="s">
        <v>10</v>
      </c>
      <c r="E31" s="1" t="s">
        <v>11</v>
      </c>
      <c r="F31" s="1" t="s">
        <v>12</v>
      </c>
      <c r="G31" s="1" t="s">
        <v>13</v>
      </c>
      <c r="H31" s="1">
        <v>5.3</v>
      </c>
      <c r="I31" s="5">
        <v>1.4400000000000001E-3</v>
      </c>
      <c r="J31" s="3" t="s">
        <v>17</v>
      </c>
    </row>
    <row r="33" spans="1:13" ht="15" customHeight="1" x14ac:dyDescent="0.35">
      <c r="A33" s="4">
        <v>45224</v>
      </c>
      <c r="B33" s="1">
        <v>17</v>
      </c>
      <c r="C33" s="1" t="s">
        <v>44</v>
      </c>
      <c r="D33" s="1" t="s">
        <v>10</v>
      </c>
      <c r="E33" s="1" t="s">
        <v>11</v>
      </c>
      <c r="F33" s="1" t="s">
        <v>12</v>
      </c>
      <c r="G33" s="1" t="s">
        <v>13</v>
      </c>
      <c r="H33" s="1">
        <v>7.25</v>
      </c>
      <c r="I33" s="5">
        <v>1.2999999999999999E-3</v>
      </c>
      <c r="J33" s="1" t="s">
        <v>45</v>
      </c>
    </row>
    <row r="34" spans="1:13" ht="15" customHeight="1" x14ac:dyDescent="0.35">
      <c r="A34" s="4">
        <v>45238</v>
      </c>
      <c r="B34" s="1">
        <v>18</v>
      </c>
      <c r="C34" s="1" t="s">
        <v>44</v>
      </c>
      <c r="D34" s="1" t="s">
        <v>10</v>
      </c>
      <c r="E34" s="1" t="s">
        <v>11</v>
      </c>
      <c r="F34" s="1" t="s">
        <v>12</v>
      </c>
      <c r="G34" s="1" t="s">
        <v>13</v>
      </c>
      <c r="H34" s="1">
        <v>6.4</v>
      </c>
      <c r="I34" s="1" t="s">
        <v>46</v>
      </c>
      <c r="J34" s="1" t="s">
        <v>47</v>
      </c>
    </row>
    <row r="35" spans="1:13" ht="15" customHeight="1" x14ac:dyDescent="0.35">
      <c r="A35" s="4">
        <v>45245</v>
      </c>
      <c r="B35" s="1">
        <v>19</v>
      </c>
      <c r="C35" s="1" t="s">
        <v>44</v>
      </c>
      <c r="D35" s="1" t="s">
        <v>10</v>
      </c>
      <c r="E35" s="1" t="s">
        <v>11</v>
      </c>
      <c r="F35" s="1" t="s">
        <v>12</v>
      </c>
      <c r="G35" s="1" t="s">
        <v>48</v>
      </c>
      <c r="H35" s="1">
        <v>5.2</v>
      </c>
      <c r="I35" s="1" t="s">
        <v>49</v>
      </c>
      <c r="J35" s="1" t="s">
        <v>50</v>
      </c>
    </row>
    <row r="37" spans="1:13" x14ac:dyDescent="0.35">
      <c r="A37" s="8">
        <v>45372</v>
      </c>
      <c r="B37" s="7">
        <v>28</v>
      </c>
      <c r="C37" s="7" t="s">
        <v>32</v>
      </c>
      <c r="D37" s="7" t="s">
        <v>10</v>
      </c>
      <c r="E37" s="7" t="s">
        <v>71</v>
      </c>
      <c r="F37" s="9" t="s">
        <v>12</v>
      </c>
      <c r="G37" s="9" t="s">
        <v>13</v>
      </c>
      <c r="H37" s="9">
        <v>6.7</v>
      </c>
      <c r="I37" s="10">
        <v>1.83E-3</v>
      </c>
      <c r="J37" s="9"/>
      <c r="K37" s="9"/>
      <c r="L37" s="9"/>
      <c r="M37" s="9"/>
    </row>
    <row r="38" spans="1:13" x14ac:dyDescent="0.35">
      <c r="A38" s="8">
        <v>45378</v>
      </c>
      <c r="B38" s="9">
        <v>29</v>
      </c>
      <c r="C38" s="9" t="s">
        <v>32</v>
      </c>
      <c r="D38" s="9" t="s">
        <v>10</v>
      </c>
      <c r="E38" s="9" t="s">
        <v>71</v>
      </c>
      <c r="F38" s="9" t="s">
        <v>12</v>
      </c>
      <c r="G38" s="9" t="s">
        <v>72</v>
      </c>
      <c r="H38" s="9">
        <v>5.7</v>
      </c>
      <c r="I38" s="10">
        <v>1.8500000000000001E-3</v>
      </c>
      <c r="J38" s="11">
        <f>I38*1000000</f>
        <v>1850</v>
      </c>
      <c r="K38" s="9"/>
      <c r="L38" s="9"/>
      <c r="M38" s="9"/>
    </row>
    <row r="39" spans="1:13" x14ac:dyDescent="0.35">
      <c r="A39" s="8">
        <v>45385</v>
      </c>
      <c r="B39" s="9">
        <v>30</v>
      </c>
      <c r="C39" s="9" t="s">
        <v>32</v>
      </c>
      <c r="D39" s="9" t="s">
        <v>10</v>
      </c>
      <c r="E39" s="9" t="s">
        <v>71</v>
      </c>
      <c r="F39" s="9" t="s">
        <v>12</v>
      </c>
      <c r="G39" s="9" t="s">
        <v>74</v>
      </c>
      <c r="H39" s="9">
        <v>7.7</v>
      </c>
      <c r="I39" s="10">
        <v>1.8600000000000001E-3</v>
      </c>
      <c r="J39" s="9" t="s">
        <v>73</v>
      </c>
      <c r="K39" s="9"/>
      <c r="L39" s="9"/>
      <c r="M39" s="9"/>
    </row>
    <row r="40" spans="1:13" x14ac:dyDescent="0.35">
      <c r="A40" s="8">
        <v>45393</v>
      </c>
      <c r="B40" s="9">
        <v>31</v>
      </c>
      <c r="C40" s="9" t="s">
        <v>32</v>
      </c>
      <c r="D40" s="9" t="s">
        <v>10</v>
      </c>
      <c r="E40" s="9" t="s">
        <v>71</v>
      </c>
      <c r="F40" s="9" t="s">
        <v>12</v>
      </c>
      <c r="G40" s="9" t="s">
        <v>74</v>
      </c>
      <c r="H40" s="9">
        <v>6.7</v>
      </c>
      <c r="I40" s="10">
        <v>1.8600000000000001E-3</v>
      </c>
      <c r="J40" s="9"/>
      <c r="K40" s="9"/>
      <c r="L40" s="9"/>
      <c r="M40" s="9"/>
    </row>
    <row r="41" spans="1:13" x14ac:dyDescent="0.35">
      <c r="A41" s="8">
        <v>45413</v>
      </c>
      <c r="B41" s="9">
        <v>32</v>
      </c>
      <c r="C41" s="9" t="s">
        <v>32</v>
      </c>
      <c r="D41" s="9" t="s">
        <v>10</v>
      </c>
      <c r="E41" s="9" t="s">
        <v>71</v>
      </c>
      <c r="F41" s="9" t="s">
        <v>12</v>
      </c>
      <c r="G41" s="9" t="s">
        <v>74</v>
      </c>
      <c r="H41" s="9">
        <v>5.7</v>
      </c>
      <c r="I41" s="10">
        <v>1.8600000000000001E-3</v>
      </c>
      <c r="J41" s="9"/>
      <c r="K41" s="9"/>
      <c r="L41" s="9"/>
      <c r="M41" s="9"/>
    </row>
    <row r="42" spans="1:13" x14ac:dyDescent="0.35">
      <c r="A42" s="8"/>
      <c r="B42" s="9"/>
      <c r="C42" s="9"/>
      <c r="D42" s="9"/>
      <c r="E42" s="9"/>
      <c r="F42" s="9"/>
      <c r="G42" s="9"/>
      <c r="H42" s="9"/>
      <c r="I42" s="10"/>
      <c r="J42" s="9"/>
      <c r="K42" s="9"/>
      <c r="L42" s="9"/>
      <c r="M42" s="9"/>
    </row>
    <row r="43" spans="1:13" hidden="1" x14ac:dyDescent="0.35">
      <c r="A43" s="17" t="s">
        <v>116</v>
      </c>
      <c r="B43" s="17" t="s">
        <v>116</v>
      </c>
      <c r="C43" s="17" t="s">
        <v>116</v>
      </c>
      <c r="D43" s="17" t="s">
        <v>116</v>
      </c>
      <c r="E43" s="9"/>
      <c r="F43" s="9"/>
      <c r="G43" s="9"/>
      <c r="H43" s="9"/>
      <c r="I43" s="9"/>
      <c r="J43" s="9"/>
      <c r="K43" s="9"/>
      <c r="L43" s="9"/>
      <c r="M43" s="9"/>
    </row>
    <row r="44" spans="1:13" ht="36.5" hidden="1" x14ac:dyDescent="0.35">
      <c r="A44" s="8">
        <v>45441</v>
      </c>
      <c r="B44" s="9">
        <v>33</v>
      </c>
      <c r="C44" s="9" t="s">
        <v>32</v>
      </c>
      <c r="D44" s="9" t="s">
        <v>10</v>
      </c>
      <c r="E44" s="12" t="s">
        <v>75</v>
      </c>
      <c r="F44" s="9" t="s">
        <v>12</v>
      </c>
      <c r="G44" s="9" t="s">
        <v>76</v>
      </c>
      <c r="H44" s="9">
        <v>7.77</v>
      </c>
      <c r="I44" s="10">
        <v>1.81E-3</v>
      </c>
      <c r="J44" s="9" t="s">
        <v>77</v>
      </c>
      <c r="K44" s="9"/>
      <c r="L44" s="9"/>
      <c r="M44" s="9"/>
    </row>
    <row r="45" spans="1:13" ht="36.5" hidden="1" x14ac:dyDescent="0.35">
      <c r="A45" s="8">
        <v>45475</v>
      </c>
      <c r="B45" s="9">
        <v>34</v>
      </c>
      <c r="C45" s="9" t="s">
        <v>32</v>
      </c>
      <c r="D45" s="9" t="s">
        <v>10</v>
      </c>
      <c r="E45" s="12" t="s">
        <v>75</v>
      </c>
      <c r="F45" s="9" t="s">
        <v>12</v>
      </c>
      <c r="G45" s="9" t="s">
        <v>76</v>
      </c>
      <c r="H45" s="9">
        <v>6.6</v>
      </c>
      <c r="I45" s="10">
        <v>1.8E-3</v>
      </c>
      <c r="J45" s="9" t="s">
        <v>77</v>
      </c>
      <c r="K45" s="9"/>
      <c r="L45" s="9"/>
      <c r="M45" s="9"/>
    </row>
    <row r="46" spans="1:13" ht="36.5" hidden="1" x14ac:dyDescent="0.35">
      <c r="A46" s="8">
        <v>45497</v>
      </c>
      <c r="B46" s="9">
        <v>35</v>
      </c>
      <c r="C46" s="9" t="s">
        <v>32</v>
      </c>
      <c r="D46" s="9" t="s">
        <v>10</v>
      </c>
      <c r="E46" s="12" t="s">
        <v>75</v>
      </c>
      <c r="F46" s="9" t="s">
        <v>12</v>
      </c>
      <c r="G46" s="9" t="s">
        <v>76</v>
      </c>
      <c r="H46" s="9">
        <v>5.7</v>
      </c>
      <c r="I46" s="10">
        <v>1.7899999999999999E-3</v>
      </c>
      <c r="J46" s="9" t="s">
        <v>77</v>
      </c>
      <c r="K46" s="9"/>
      <c r="L46" s="9"/>
      <c r="M46" s="9"/>
    </row>
    <row r="47" spans="1:13" x14ac:dyDescent="0.35">
      <c r="A47" s="8"/>
      <c r="B47" s="9"/>
      <c r="C47" s="9"/>
      <c r="D47" s="9"/>
      <c r="E47" s="12"/>
      <c r="F47" s="9"/>
      <c r="G47" s="9"/>
      <c r="H47" s="9"/>
      <c r="I47" s="10"/>
      <c r="J47" s="9"/>
      <c r="K47" s="9"/>
      <c r="L47" s="9"/>
      <c r="M47" s="9"/>
    </row>
    <row r="48" spans="1:13" ht="34.5" customHeight="1" x14ac:dyDescent="0.35">
      <c r="A48" s="8">
        <v>45504</v>
      </c>
      <c r="B48" s="9">
        <v>36</v>
      </c>
      <c r="C48" s="9" t="s">
        <v>79</v>
      </c>
      <c r="D48" s="9" t="s">
        <v>10</v>
      </c>
      <c r="E48" s="9" t="s">
        <v>11</v>
      </c>
      <c r="F48" s="9" t="s">
        <v>12</v>
      </c>
      <c r="G48" s="9" t="s">
        <v>78</v>
      </c>
      <c r="H48" s="13" t="s">
        <v>81</v>
      </c>
      <c r="I48" s="10">
        <v>1.2199999999999999E-3</v>
      </c>
      <c r="J48" s="15" t="s">
        <v>80</v>
      </c>
      <c r="K48" s="9"/>
      <c r="L48" s="9"/>
      <c r="M48" s="9"/>
    </row>
    <row r="49" spans="1:13" ht="32.5" x14ac:dyDescent="0.35">
      <c r="A49" s="8">
        <v>45511</v>
      </c>
      <c r="B49" s="9">
        <v>37</v>
      </c>
      <c r="C49" s="9" t="s">
        <v>82</v>
      </c>
      <c r="D49" s="9" t="s">
        <v>10</v>
      </c>
      <c r="E49" s="9" t="s">
        <v>11</v>
      </c>
      <c r="F49" s="9" t="s">
        <v>12</v>
      </c>
      <c r="G49" s="9" t="s">
        <v>83</v>
      </c>
      <c r="H49" s="13" t="s">
        <v>84</v>
      </c>
      <c r="I49" s="10">
        <v>1.2099999999999999E-3</v>
      </c>
      <c r="J49" s="15" t="s">
        <v>80</v>
      </c>
      <c r="K49" s="9"/>
      <c r="L49" s="9"/>
      <c r="M49" s="9"/>
    </row>
    <row r="50" spans="1:13" ht="32.5" x14ac:dyDescent="0.35">
      <c r="A50" s="8">
        <v>45518</v>
      </c>
      <c r="B50" s="9">
        <v>38</v>
      </c>
      <c r="C50" s="9" t="s">
        <v>82</v>
      </c>
      <c r="D50" s="9" t="s">
        <v>10</v>
      </c>
      <c r="E50" s="9" t="s">
        <v>11</v>
      </c>
      <c r="F50" s="9" t="s">
        <v>12</v>
      </c>
      <c r="G50" s="9" t="s">
        <v>85</v>
      </c>
      <c r="H50" s="13" t="s">
        <v>84</v>
      </c>
      <c r="I50" s="10">
        <v>1.1999999999999999E-3</v>
      </c>
      <c r="J50" s="15" t="s">
        <v>80</v>
      </c>
      <c r="K50" s="9"/>
      <c r="L50" s="9"/>
      <c r="M50" s="9"/>
    </row>
    <row r="51" spans="1:13" x14ac:dyDescent="0.35">
      <c r="A51" s="8"/>
      <c r="B51" s="9"/>
      <c r="C51" s="9"/>
      <c r="D51" s="9"/>
      <c r="E51" s="9"/>
      <c r="F51" s="9"/>
      <c r="G51" s="9"/>
      <c r="H51" s="13"/>
      <c r="I51" s="10"/>
      <c r="J51" s="15"/>
      <c r="K51" s="9"/>
      <c r="L51" s="9"/>
      <c r="M51" s="9"/>
    </row>
    <row r="52" spans="1:13" x14ac:dyDescent="0.35">
      <c r="A52" s="8"/>
      <c r="B52" s="9"/>
      <c r="C52" s="9"/>
      <c r="D52" s="9"/>
      <c r="E52" s="9"/>
      <c r="F52" s="9"/>
      <c r="G52" s="9"/>
      <c r="H52" s="13"/>
      <c r="I52" s="10"/>
      <c r="J52" s="15"/>
      <c r="K52" s="9"/>
      <c r="L52" s="9"/>
      <c r="M52" s="9"/>
    </row>
    <row r="53" spans="1:13" x14ac:dyDescent="0.35">
      <c r="A53" s="17" t="s">
        <v>115</v>
      </c>
      <c r="B53" s="17"/>
      <c r="C53" s="17"/>
      <c r="D53" s="17"/>
      <c r="E53" s="17"/>
      <c r="F53" s="17"/>
      <c r="G53" s="17"/>
      <c r="H53" s="9"/>
      <c r="I53" s="9"/>
      <c r="J53" s="15"/>
      <c r="K53" s="9"/>
      <c r="L53" s="9"/>
      <c r="M53" s="9"/>
    </row>
    <row r="54" spans="1:13" x14ac:dyDescent="0.35">
      <c r="A54" s="14">
        <v>45560</v>
      </c>
      <c r="B54" s="9">
        <v>39</v>
      </c>
      <c r="C54" s="9" t="s">
        <v>86</v>
      </c>
      <c r="D54" s="9" t="s">
        <v>10</v>
      </c>
      <c r="E54" s="9" t="s">
        <v>11</v>
      </c>
      <c r="F54" s="9" t="s">
        <v>12</v>
      </c>
      <c r="G54" s="9" t="s">
        <v>83</v>
      </c>
      <c r="H54">
        <v>6.7</v>
      </c>
      <c r="I54" s="10">
        <v>1.24E-3</v>
      </c>
      <c r="J54" s="15" t="s">
        <v>88</v>
      </c>
    </row>
    <row r="55" spans="1:13" x14ac:dyDescent="0.35">
      <c r="A55" s="14">
        <v>45567</v>
      </c>
      <c r="B55" s="9">
        <v>40</v>
      </c>
      <c r="C55" s="9" t="s">
        <v>87</v>
      </c>
      <c r="D55" s="9" t="s">
        <v>10</v>
      </c>
      <c r="E55" s="9" t="s">
        <v>11</v>
      </c>
      <c r="F55" s="9" t="s">
        <v>12</v>
      </c>
      <c r="G55" s="9" t="s">
        <v>83</v>
      </c>
      <c r="H55" s="13" t="s">
        <v>91</v>
      </c>
      <c r="I55" s="10">
        <v>1.16E-3</v>
      </c>
      <c r="J55" s="15" t="s">
        <v>89</v>
      </c>
    </row>
    <row r="56" spans="1:13" x14ac:dyDescent="0.35">
      <c r="A56" s="14">
        <v>45589</v>
      </c>
      <c r="B56" s="9">
        <v>41</v>
      </c>
      <c r="C56" s="9" t="s">
        <v>87</v>
      </c>
      <c r="D56" s="9" t="s">
        <v>10</v>
      </c>
      <c r="E56" s="9" t="s">
        <v>11</v>
      </c>
      <c r="F56" s="9" t="s">
        <v>12</v>
      </c>
      <c r="G56" s="9" t="s">
        <v>83</v>
      </c>
      <c r="H56">
        <v>6.7</v>
      </c>
      <c r="I56" s="10">
        <v>1.16E-3</v>
      </c>
      <c r="J56" s="15" t="s">
        <v>90</v>
      </c>
    </row>
    <row r="57" spans="1:13" ht="22" x14ac:dyDescent="0.35">
      <c r="A57" s="14">
        <v>45609</v>
      </c>
      <c r="B57" s="9">
        <v>42</v>
      </c>
      <c r="C57" s="9" t="s">
        <v>87</v>
      </c>
      <c r="D57" s="9" t="s">
        <v>10</v>
      </c>
      <c r="E57" s="9" t="s">
        <v>11</v>
      </c>
      <c r="F57" s="9" t="s">
        <v>12</v>
      </c>
      <c r="G57" s="9" t="s">
        <v>83</v>
      </c>
      <c r="H57" s="13" t="s">
        <v>93</v>
      </c>
      <c r="I57" s="10">
        <v>1.16E-3</v>
      </c>
      <c r="J57" s="15" t="s">
        <v>92</v>
      </c>
    </row>
    <row r="58" spans="1:13" ht="30.5" customHeight="1" x14ac:dyDescent="0.35">
      <c r="A58" s="14">
        <v>45630</v>
      </c>
      <c r="B58" s="9">
        <v>43</v>
      </c>
      <c r="C58" s="9" t="s">
        <v>87</v>
      </c>
      <c r="D58" s="9" t="s">
        <v>10</v>
      </c>
      <c r="E58" s="9" t="s">
        <v>11</v>
      </c>
      <c r="F58" s="9" t="s">
        <v>12</v>
      </c>
      <c r="G58" s="9" t="s">
        <v>48</v>
      </c>
      <c r="H58" s="13" t="s">
        <v>97</v>
      </c>
      <c r="I58" s="10">
        <v>1.1900000000000001E-3</v>
      </c>
      <c r="J58" s="15" t="s">
        <v>94</v>
      </c>
    </row>
    <row r="59" spans="1:13" ht="24.5" x14ac:dyDescent="0.35">
      <c r="A59" s="14">
        <v>45644</v>
      </c>
      <c r="B59" s="9">
        <v>44</v>
      </c>
      <c r="C59" s="9" t="s">
        <v>95</v>
      </c>
      <c r="D59" s="9" t="s">
        <v>10</v>
      </c>
      <c r="E59" s="9" t="s">
        <v>11</v>
      </c>
      <c r="F59" s="9" t="s">
        <v>12</v>
      </c>
      <c r="G59" s="12" t="s">
        <v>96</v>
      </c>
      <c r="H59" s="13" t="s">
        <v>99</v>
      </c>
      <c r="I59" s="10">
        <v>1.1900000000000001E-3</v>
      </c>
      <c r="J59" s="15" t="s">
        <v>98</v>
      </c>
    </row>
    <row r="60" spans="1:13" ht="22" customHeight="1" x14ac:dyDescent="0.35">
      <c r="A60" s="14">
        <v>45664</v>
      </c>
      <c r="B60" s="9">
        <v>45</v>
      </c>
      <c r="C60" s="9" t="s">
        <v>9</v>
      </c>
      <c r="D60" s="9" t="s">
        <v>10</v>
      </c>
      <c r="E60" s="9" t="s">
        <v>11</v>
      </c>
      <c r="F60" s="9" t="s">
        <v>12</v>
      </c>
      <c r="G60" s="12" t="s">
        <v>96</v>
      </c>
      <c r="H60">
        <v>6.8</v>
      </c>
      <c r="I60" s="10">
        <v>1.1900000000000001E-3</v>
      </c>
      <c r="J60" s="15" t="s">
        <v>100</v>
      </c>
    </row>
    <row r="61" spans="1:13" ht="36.5" x14ac:dyDescent="0.35">
      <c r="A61" s="14">
        <v>45672</v>
      </c>
      <c r="B61" s="9">
        <v>46</v>
      </c>
      <c r="C61" s="9" t="s">
        <v>9</v>
      </c>
      <c r="D61" s="9" t="s">
        <v>10</v>
      </c>
      <c r="E61" s="9" t="s">
        <v>11</v>
      </c>
      <c r="F61" s="9" t="s">
        <v>12</v>
      </c>
      <c r="G61" s="12" t="s">
        <v>96</v>
      </c>
      <c r="H61">
        <v>6.7</v>
      </c>
      <c r="I61" s="10">
        <v>1.1800000000000001E-3</v>
      </c>
      <c r="J61" s="15" t="s">
        <v>101</v>
      </c>
    </row>
    <row r="62" spans="1:13" ht="26.5" customHeight="1" x14ac:dyDescent="0.35">
      <c r="A62" s="14">
        <v>45680</v>
      </c>
      <c r="B62" s="9">
        <v>47</v>
      </c>
      <c r="C62" s="9" t="s">
        <v>9</v>
      </c>
      <c r="D62" s="9" t="s">
        <v>10</v>
      </c>
      <c r="E62" s="9" t="s">
        <v>11</v>
      </c>
      <c r="F62" s="9" t="s">
        <v>12</v>
      </c>
      <c r="G62" s="12" t="s">
        <v>96</v>
      </c>
      <c r="H62">
        <v>5.7</v>
      </c>
      <c r="I62" s="10">
        <v>1.1999999999999999E-3</v>
      </c>
      <c r="J62" s="15" t="s">
        <v>102</v>
      </c>
    </row>
    <row r="63" spans="1:13" ht="26.5" customHeight="1" x14ac:dyDescent="0.35">
      <c r="A63" s="14">
        <v>45693</v>
      </c>
      <c r="B63" s="9">
        <v>48</v>
      </c>
      <c r="C63" s="9" t="s">
        <v>9</v>
      </c>
      <c r="D63" s="9" t="s">
        <v>10</v>
      </c>
      <c r="E63" s="9" t="s">
        <v>11</v>
      </c>
      <c r="F63" s="9" t="s">
        <v>12</v>
      </c>
      <c r="G63" s="16" t="s">
        <v>103</v>
      </c>
      <c r="H63">
        <v>6.5</v>
      </c>
      <c r="I63" s="10">
        <v>1.1999999999999999E-3</v>
      </c>
      <c r="J63" s="15" t="s">
        <v>104</v>
      </c>
    </row>
    <row r="64" spans="1:13" ht="30.5" customHeight="1" x14ac:dyDescent="0.35">
      <c r="A64" s="14">
        <v>45701</v>
      </c>
      <c r="B64" s="9">
        <v>49</v>
      </c>
      <c r="C64" s="9" t="s">
        <v>9</v>
      </c>
      <c r="D64" s="9" t="s">
        <v>10</v>
      </c>
      <c r="E64" s="9" t="s">
        <v>11</v>
      </c>
      <c r="F64" s="9" t="s">
        <v>12</v>
      </c>
      <c r="G64" s="16" t="s">
        <v>103</v>
      </c>
      <c r="H64">
        <v>6.8</v>
      </c>
      <c r="I64" s="10">
        <v>1.1800000000000001E-3</v>
      </c>
      <c r="J64" s="15" t="s">
        <v>105</v>
      </c>
    </row>
    <row r="65" spans="1:10" ht="24.5" x14ac:dyDescent="0.35">
      <c r="A65" s="14">
        <v>45714</v>
      </c>
      <c r="B65" s="9">
        <v>50</v>
      </c>
      <c r="C65" s="9" t="s">
        <v>9</v>
      </c>
      <c r="D65" s="9" t="s">
        <v>10</v>
      </c>
      <c r="E65" s="9" t="s">
        <v>11</v>
      </c>
      <c r="F65" s="9" t="s">
        <v>12</v>
      </c>
      <c r="G65" s="12" t="s">
        <v>106</v>
      </c>
      <c r="H65">
        <v>6.8</v>
      </c>
      <c r="I65" s="10">
        <v>1.17E-3</v>
      </c>
      <c r="J65" s="15" t="s">
        <v>107</v>
      </c>
    </row>
    <row r="66" spans="1:10" ht="24.5" x14ac:dyDescent="0.35">
      <c r="A66" s="14">
        <v>45721</v>
      </c>
      <c r="B66" s="9">
        <v>51</v>
      </c>
      <c r="C66" s="9" t="s">
        <v>9</v>
      </c>
      <c r="D66" s="9" t="s">
        <v>10</v>
      </c>
      <c r="E66" s="9" t="s">
        <v>11</v>
      </c>
      <c r="F66" s="9" t="s">
        <v>12</v>
      </c>
      <c r="G66" s="12" t="s">
        <v>108</v>
      </c>
      <c r="H66">
        <v>6.8</v>
      </c>
      <c r="I66" s="10">
        <v>1.16E-3</v>
      </c>
      <c r="J66" s="15" t="s">
        <v>109</v>
      </c>
    </row>
    <row r="67" spans="1:10" ht="24.5" x14ac:dyDescent="0.35">
      <c r="A67" s="14">
        <v>45728</v>
      </c>
      <c r="B67" s="9">
        <v>52</v>
      </c>
      <c r="C67" s="9" t="s">
        <v>9</v>
      </c>
      <c r="D67" s="9" t="s">
        <v>10</v>
      </c>
      <c r="E67" s="9" t="s">
        <v>11</v>
      </c>
      <c r="F67" s="9" t="s">
        <v>12</v>
      </c>
      <c r="G67" s="12" t="s">
        <v>108</v>
      </c>
      <c r="H67">
        <v>6.8</v>
      </c>
      <c r="I67" s="10">
        <v>2.4199999999999998E-3</v>
      </c>
      <c r="J67" s="15" t="s">
        <v>110</v>
      </c>
    </row>
    <row r="68" spans="1:10" ht="24.5" x14ac:dyDescent="0.35">
      <c r="A68" s="14">
        <v>45735</v>
      </c>
      <c r="B68" s="9">
        <v>53</v>
      </c>
      <c r="C68" s="9" t="s">
        <v>32</v>
      </c>
      <c r="D68" s="9" t="s">
        <v>10</v>
      </c>
      <c r="E68" s="9" t="s">
        <v>11</v>
      </c>
      <c r="F68" s="9" t="s">
        <v>12</v>
      </c>
      <c r="G68" s="12" t="s">
        <v>114</v>
      </c>
      <c r="H68">
        <v>6.8</v>
      </c>
      <c r="I68" s="10">
        <v>1.2199999999999999E-3</v>
      </c>
      <c r="J68" s="9" t="s">
        <v>111</v>
      </c>
    </row>
    <row r="69" spans="1:10" ht="24.5" x14ac:dyDescent="0.35">
      <c r="A69" s="14">
        <v>45742</v>
      </c>
      <c r="B69" s="9">
        <v>54</v>
      </c>
      <c r="C69" s="9" t="s">
        <v>32</v>
      </c>
      <c r="D69" s="9" t="s">
        <v>10</v>
      </c>
      <c r="E69" s="9" t="s">
        <v>11</v>
      </c>
      <c r="F69" s="9" t="s">
        <v>12</v>
      </c>
      <c r="G69" s="12" t="s">
        <v>113</v>
      </c>
      <c r="H69">
        <v>6.7</v>
      </c>
      <c r="I69" s="10">
        <v>1.2199999999999999E-3</v>
      </c>
      <c r="J69" s="9" t="s">
        <v>112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A2A2-63BC-4453-B3E6-96E700BC17FC}">
  <dimension ref="A2:D20"/>
  <sheetViews>
    <sheetView workbookViewId="0">
      <selection activeCell="C17" sqref="C17:D17"/>
    </sheetView>
  </sheetViews>
  <sheetFormatPr defaultRowHeight="14.5" x14ac:dyDescent="0.35"/>
  <cols>
    <col min="1" max="1" width="49.26953125" customWidth="1"/>
  </cols>
  <sheetData>
    <row r="2" spans="1:4" x14ac:dyDescent="0.35">
      <c r="C2" t="s">
        <v>62</v>
      </c>
      <c r="D2" t="s">
        <v>63</v>
      </c>
    </row>
    <row r="3" spans="1:4" x14ac:dyDescent="0.35">
      <c r="A3" t="s">
        <v>60</v>
      </c>
      <c r="B3">
        <v>7.77</v>
      </c>
      <c r="C3" s="6">
        <f>AVERAGE(B3:B5)</f>
        <v>7.6966666666666663</v>
      </c>
      <c r="D3" s="6">
        <f>STDEV(B3:B5)</f>
        <v>0.12701705922171752</v>
      </c>
    </row>
    <row r="4" spans="1:4" x14ac:dyDescent="0.35">
      <c r="B4">
        <v>7.77</v>
      </c>
    </row>
    <row r="5" spans="1:4" x14ac:dyDescent="0.35">
      <c r="A5" t="s">
        <v>61</v>
      </c>
      <c r="B5">
        <v>7.55</v>
      </c>
    </row>
    <row r="8" spans="1:4" x14ac:dyDescent="0.35">
      <c r="A8" t="s">
        <v>64</v>
      </c>
      <c r="B8">
        <v>6.75</v>
      </c>
      <c r="C8" s="6">
        <f>AVERAGE(B8:B10)</f>
        <v>6.6033333333333326</v>
      </c>
      <c r="D8" s="6">
        <f>STDEV(B8:B10)</f>
        <v>0.14502873278538064</v>
      </c>
    </row>
    <row r="9" spans="1:4" x14ac:dyDescent="0.35">
      <c r="B9">
        <v>6.6</v>
      </c>
    </row>
    <row r="10" spans="1:4" x14ac:dyDescent="0.35">
      <c r="A10" t="s">
        <v>65</v>
      </c>
      <c r="B10">
        <v>6.46</v>
      </c>
    </row>
    <row r="12" spans="1:4" x14ac:dyDescent="0.35">
      <c r="A12" t="s">
        <v>66</v>
      </c>
      <c r="B12">
        <v>5.33</v>
      </c>
      <c r="C12" s="6">
        <f>AVERAGE(B12:B15)</f>
        <v>5.4375</v>
      </c>
      <c r="D12" s="6">
        <f>STDEV(B12:B15)</f>
        <v>0.17632829230349481</v>
      </c>
    </row>
    <row r="13" spans="1:4" x14ac:dyDescent="0.35">
      <c r="B13">
        <v>5.38</v>
      </c>
    </row>
    <row r="14" spans="1:4" x14ac:dyDescent="0.35">
      <c r="A14" t="s">
        <v>67</v>
      </c>
      <c r="B14">
        <v>5.34</v>
      </c>
    </row>
    <row r="15" spans="1:4" x14ac:dyDescent="0.35">
      <c r="A15" t="s">
        <v>68</v>
      </c>
      <c r="B15">
        <v>5.7</v>
      </c>
    </row>
    <row r="17" spans="1:4" x14ac:dyDescent="0.35">
      <c r="A17" t="s">
        <v>69</v>
      </c>
      <c r="B17">
        <v>6.87</v>
      </c>
      <c r="C17" s="6">
        <f>AVERAGE(B17:B20)</f>
        <v>6.84</v>
      </c>
      <c r="D17" s="6">
        <f>STDEV(B17:B20)</f>
        <v>6.0000000000000046E-2</v>
      </c>
    </row>
    <row r="18" spans="1:4" x14ac:dyDescent="0.35">
      <c r="B18">
        <v>6.91</v>
      </c>
    </row>
    <row r="19" spans="1:4" x14ac:dyDescent="0.35">
      <c r="A19" t="s">
        <v>70</v>
      </c>
      <c r="B19">
        <v>6.79</v>
      </c>
    </row>
    <row r="20" spans="1:4" x14ac:dyDescent="0.35">
      <c r="B20">
        <v>6.79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calcs for combining PC titers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Joe</dc:creator>
  <cp:lastModifiedBy>Wood, Joe</cp:lastModifiedBy>
  <dcterms:created xsi:type="dcterms:W3CDTF">2024-02-14T15:35:26Z</dcterms:created>
  <dcterms:modified xsi:type="dcterms:W3CDTF">2025-04-14T13:08:55Z</dcterms:modified>
</cp:coreProperties>
</file>