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griff03\OneDrive - Environmental Protection Agency (EPA)\Profile\Desktop\FACEFIT\Databases\"/>
    </mc:Choice>
  </mc:AlternateContent>
  <xr:revisionPtr revIDLastSave="0" documentId="13_ncr:1_{C18992F8-6F1F-4B3F-83C8-B6BB0465B306}" xr6:coauthVersionLast="47" xr6:coauthVersionMax="47" xr10:uidLastSave="{00000000-0000-0000-0000-000000000000}"/>
  <bookViews>
    <workbookView xWindow="-120" yWindow="-120" windowWidth="29040" windowHeight="15720" activeTab="4" xr2:uid="{99C3471D-C255-411D-B82D-CDDCBFAAABEC}"/>
  </bookViews>
  <sheets>
    <sheet name="FF1.0" sheetId="1" r:id="rId1"/>
    <sheet name="FF2.0" sheetId="2" r:id="rId2"/>
    <sheet name="Coding" sheetId="3" r:id="rId3"/>
    <sheet name="Face Size Assessment Ver 1-3" sheetId="4" r:id="rId4"/>
    <sheet name="Face Size Assessment Ver 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95" i="5" l="1"/>
  <c r="AO95" i="5" s="1"/>
  <c r="AK95" i="5"/>
  <c r="AN95" i="5" s="1"/>
  <c r="AJ95" i="5"/>
  <c r="AM95" i="5" s="1"/>
  <c r="AF95" i="5"/>
  <c r="AE95" i="5"/>
  <c r="AD95" i="5"/>
  <c r="Z95" i="5"/>
  <c r="Y95" i="5"/>
  <c r="X95" i="5"/>
  <c r="T95" i="5"/>
  <c r="S95" i="5"/>
  <c r="R95" i="5"/>
  <c r="N95" i="5"/>
  <c r="M95" i="5"/>
  <c r="L95" i="5"/>
  <c r="G95" i="5"/>
  <c r="E95" i="5"/>
  <c r="H95" i="5" s="1"/>
  <c r="C95" i="5"/>
  <c r="AN94" i="5"/>
  <c r="AL94" i="5"/>
  <c r="AO94" i="5" s="1"/>
  <c r="AK94" i="5"/>
  <c r="AJ94" i="5"/>
  <c r="AM94" i="5" s="1"/>
  <c r="AF94" i="5"/>
  <c r="AE94" i="5"/>
  <c r="AD94" i="5"/>
  <c r="Z94" i="5"/>
  <c r="Y94" i="5"/>
  <c r="X94" i="5"/>
  <c r="T94" i="5"/>
  <c r="S94" i="5"/>
  <c r="R94" i="5"/>
  <c r="N94" i="5"/>
  <c r="M94" i="5"/>
  <c r="L94" i="5"/>
  <c r="G94" i="5"/>
  <c r="E94" i="5"/>
  <c r="C94" i="5"/>
  <c r="H94" i="5" s="1"/>
  <c r="AO93" i="5"/>
  <c r="AN93" i="5"/>
  <c r="AL93" i="5"/>
  <c r="AK93" i="5"/>
  <c r="AJ93" i="5"/>
  <c r="AM93" i="5" s="1"/>
  <c r="AF93" i="5"/>
  <c r="AE93" i="5"/>
  <c r="AD93" i="5"/>
  <c r="Z93" i="5"/>
  <c r="Y93" i="5"/>
  <c r="X93" i="5"/>
  <c r="T93" i="5"/>
  <c r="S93" i="5"/>
  <c r="R93" i="5"/>
  <c r="N93" i="5"/>
  <c r="M93" i="5"/>
  <c r="L93" i="5"/>
  <c r="G93" i="5"/>
  <c r="E93" i="5"/>
  <c r="C93" i="5"/>
  <c r="H93" i="5" s="1"/>
  <c r="AN92" i="5"/>
  <c r="AM92" i="5"/>
  <c r="AL92" i="5"/>
  <c r="AO92" i="5" s="1"/>
  <c r="AK92" i="5"/>
  <c r="AJ92" i="5"/>
  <c r="AF92" i="5"/>
  <c r="AE92" i="5"/>
  <c r="AD92" i="5"/>
  <c r="Z92" i="5"/>
  <c r="Y92" i="5"/>
  <c r="X92" i="5"/>
  <c r="T92" i="5"/>
  <c r="S92" i="5"/>
  <c r="R92" i="5"/>
  <c r="N92" i="5"/>
  <c r="M92" i="5"/>
  <c r="L92" i="5"/>
  <c r="H92" i="5"/>
  <c r="G92" i="5"/>
  <c r="E92" i="5"/>
  <c r="C92" i="5"/>
  <c r="AL91" i="5"/>
  <c r="AO91" i="5" s="1"/>
  <c r="AK91" i="5"/>
  <c r="AN91" i="5" s="1"/>
  <c r="AJ91" i="5"/>
  <c r="AM91" i="5" s="1"/>
  <c r="AF91" i="5"/>
  <c r="AE91" i="5"/>
  <c r="AD91" i="5"/>
  <c r="Z91" i="5"/>
  <c r="Y91" i="5"/>
  <c r="X91" i="5"/>
  <c r="T91" i="5"/>
  <c r="S91" i="5"/>
  <c r="R91" i="5"/>
  <c r="N91" i="5"/>
  <c r="M91" i="5"/>
  <c r="L91" i="5"/>
  <c r="G91" i="5"/>
  <c r="E91" i="5"/>
  <c r="C91" i="5"/>
  <c r="H91" i="5" s="1"/>
  <c r="AL90" i="5"/>
  <c r="AO90" i="5" s="1"/>
  <c r="AK90" i="5"/>
  <c r="AN90" i="5" s="1"/>
  <c r="AJ90" i="5"/>
  <c r="AM90" i="5" s="1"/>
  <c r="AF90" i="5"/>
  <c r="AE90" i="5"/>
  <c r="AD90" i="5"/>
  <c r="Z90" i="5"/>
  <c r="Y90" i="5"/>
  <c r="X90" i="5"/>
  <c r="T90" i="5"/>
  <c r="S90" i="5"/>
  <c r="R90" i="5"/>
  <c r="N90" i="5"/>
  <c r="M90" i="5"/>
  <c r="L90" i="5"/>
  <c r="G90" i="5"/>
  <c r="E90" i="5"/>
  <c r="C90" i="5"/>
  <c r="H90" i="5" s="1"/>
  <c r="AN89" i="5"/>
  <c r="AL89" i="5"/>
  <c r="AO89" i="5" s="1"/>
  <c r="AK89" i="5"/>
  <c r="AJ89" i="5"/>
  <c r="AM89" i="5" s="1"/>
  <c r="AF89" i="5"/>
  <c r="AE89" i="5"/>
  <c r="AD89" i="5"/>
  <c r="Z89" i="5"/>
  <c r="Y89" i="5"/>
  <c r="X89" i="5"/>
  <c r="T89" i="5"/>
  <c r="S89" i="5"/>
  <c r="R89" i="5"/>
  <c r="N89" i="5"/>
  <c r="M89" i="5"/>
  <c r="L89" i="5"/>
  <c r="G89" i="5"/>
  <c r="E89" i="5"/>
  <c r="C89" i="5"/>
  <c r="H89" i="5" s="1"/>
  <c r="AN88" i="5"/>
  <c r="AL88" i="5"/>
  <c r="AO88" i="5" s="1"/>
  <c r="AK88" i="5"/>
  <c r="AJ88" i="5"/>
  <c r="AM88" i="5" s="1"/>
  <c r="AF88" i="5"/>
  <c r="AE88" i="5"/>
  <c r="AD88" i="5"/>
  <c r="Z88" i="5"/>
  <c r="Y88" i="5"/>
  <c r="X88" i="5"/>
  <c r="T88" i="5"/>
  <c r="S88" i="5"/>
  <c r="R88" i="5"/>
  <c r="N88" i="5"/>
  <c r="M88" i="5"/>
  <c r="L88" i="5"/>
  <c r="G88" i="5"/>
  <c r="E88" i="5"/>
  <c r="C88" i="5"/>
  <c r="H88" i="5" s="1"/>
  <c r="AN87" i="5"/>
  <c r="AL87" i="5"/>
  <c r="AO87" i="5" s="1"/>
  <c r="AK87" i="5"/>
  <c r="AJ87" i="5"/>
  <c r="AM87" i="5" s="1"/>
  <c r="AF87" i="5"/>
  <c r="AE87" i="5"/>
  <c r="AD87" i="5"/>
  <c r="Z87" i="5"/>
  <c r="Y87" i="5"/>
  <c r="X87" i="5"/>
  <c r="T87" i="5"/>
  <c r="S87" i="5"/>
  <c r="R87" i="5"/>
  <c r="N87" i="5"/>
  <c r="M87" i="5"/>
  <c r="L87" i="5"/>
  <c r="AN86" i="5"/>
  <c r="AL86" i="5"/>
  <c r="AO86" i="5" s="1"/>
  <c r="AK86" i="5"/>
  <c r="AJ86" i="5"/>
  <c r="AM86" i="5" s="1"/>
  <c r="AF86" i="5"/>
  <c r="AE86" i="5"/>
  <c r="AD86" i="5"/>
  <c r="Z86" i="5"/>
  <c r="Y86" i="5"/>
  <c r="X86" i="5"/>
  <c r="T86" i="5"/>
  <c r="S86" i="5"/>
  <c r="R86" i="5"/>
  <c r="N86" i="5"/>
  <c r="M86" i="5"/>
  <c r="L86" i="5"/>
  <c r="G86" i="5"/>
  <c r="E86" i="5"/>
  <c r="C86" i="5"/>
  <c r="H86" i="5" s="1"/>
  <c r="AN85" i="5"/>
  <c r="AL85" i="5"/>
  <c r="AO85" i="5" s="1"/>
  <c r="AK85" i="5"/>
  <c r="AJ85" i="5"/>
  <c r="AM85" i="5" s="1"/>
  <c r="AF85" i="5"/>
  <c r="AE85" i="5"/>
  <c r="AD85" i="5"/>
  <c r="Z85" i="5"/>
  <c r="Y85" i="5"/>
  <c r="X85" i="5"/>
  <c r="T85" i="5"/>
  <c r="S85" i="5"/>
  <c r="R85" i="5"/>
  <c r="N85" i="5"/>
  <c r="M85" i="5"/>
  <c r="L85" i="5"/>
  <c r="G85" i="5"/>
  <c r="E85" i="5"/>
  <c r="C85" i="5"/>
  <c r="H85" i="5" s="1"/>
  <c r="AN84" i="5"/>
  <c r="AL84" i="5"/>
  <c r="AO84" i="5" s="1"/>
  <c r="AK84" i="5"/>
  <c r="AJ84" i="5"/>
  <c r="AM84" i="5" s="1"/>
  <c r="AF84" i="5"/>
  <c r="AE84" i="5"/>
  <c r="AD84" i="5"/>
  <c r="Z84" i="5"/>
  <c r="Y84" i="5"/>
  <c r="X84" i="5"/>
  <c r="T84" i="5"/>
  <c r="S84" i="5"/>
  <c r="R84" i="5"/>
  <c r="N84" i="5"/>
  <c r="M84" i="5"/>
  <c r="L84" i="5"/>
  <c r="AN83" i="5"/>
  <c r="AL83" i="5"/>
  <c r="AO83" i="5" s="1"/>
  <c r="AK83" i="5"/>
  <c r="AJ83" i="5"/>
  <c r="AM83" i="5" s="1"/>
  <c r="AF83" i="5"/>
  <c r="AE83" i="5"/>
  <c r="AD83" i="5"/>
  <c r="Z83" i="5"/>
  <c r="Y83" i="5"/>
  <c r="X83" i="5"/>
  <c r="T83" i="5"/>
  <c r="S83" i="5"/>
  <c r="R83" i="5"/>
  <c r="N83" i="5"/>
  <c r="M83" i="5"/>
  <c r="L83" i="5"/>
  <c r="G83" i="5"/>
  <c r="E83" i="5"/>
  <c r="C83" i="5"/>
  <c r="H83" i="5" s="1"/>
  <c r="AN82" i="5"/>
  <c r="AL82" i="5"/>
  <c r="AO82" i="5" s="1"/>
  <c r="AK82" i="5"/>
  <c r="AJ82" i="5"/>
  <c r="AM82" i="5" s="1"/>
  <c r="AF82" i="5"/>
  <c r="AE82" i="5"/>
  <c r="AD82" i="5"/>
  <c r="Z82" i="5"/>
  <c r="Y82" i="5"/>
  <c r="X82" i="5"/>
  <c r="T82" i="5"/>
  <c r="S82" i="5"/>
  <c r="R82" i="5"/>
  <c r="N82" i="5"/>
  <c r="M82" i="5"/>
  <c r="L82" i="5"/>
  <c r="G82" i="5"/>
  <c r="E82" i="5"/>
  <c r="C82" i="5"/>
  <c r="H82" i="5" s="1"/>
  <c r="AN81" i="5"/>
  <c r="AL81" i="5"/>
  <c r="AO81" i="5" s="1"/>
  <c r="AK81" i="5"/>
  <c r="AJ81" i="5"/>
  <c r="AM81" i="5" s="1"/>
  <c r="AF81" i="5"/>
  <c r="AE81" i="5"/>
  <c r="AD81" i="5"/>
  <c r="Z81" i="5"/>
  <c r="Y81" i="5"/>
  <c r="X81" i="5"/>
  <c r="T81" i="5"/>
  <c r="S81" i="5"/>
  <c r="R81" i="5"/>
  <c r="N81" i="5"/>
  <c r="M81" i="5"/>
  <c r="L81" i="5"/>
  <c r="G81" i="5"/>
  <c r="E81" i="5"/>
  <c r="C81" i="5"/>
  <c r="H81" i="5" s="1"/>
  <c r="AN80" i="5"/>
  <c r="AL80" i="5"/>
  <c r="AO80" i="5" s="1"/>
  <c r="AK80" i="5"/>
  <c r="AJ80" i="5"/>
  <c r="AM80" i="5" s="1"/>
  <c r="AF80" i="5"/>
  <c r="AE80" i="5"/>
  <c r="AD80" i="5"/>
  <c r="Z80" i="5"/>
  <c r="Y80" i="5"/>
  <c r="X80" i="5"/>
  <c r="T80" i="5"/>
  <c r="S80" i="5"/>
  <c r="R80" i="5"/>
  <c r="N80" i="5"/>
  <c r="M80" i="5"/>
  <c r="L80" i="5"/>
  <c r="G80" i="5"/>
  <c r="E80" i="5"/>
  <c r="C80" i="5"/>
  <c r="H80" i="5" s="1"/>
  <c r="AN79" i="5"/>
  <c r="AL79" i="5"/>
  <c r="AO79" i="5" s="1"/>
  <c r="AK79" i="5"/>
  <c r="AJ79" i="5"/>
  <c r="AM79" i="5" s="1"/>
  <c r="AF79" i="5"/>
  <c r="AE79" i="5"/>
  <c r="AD79" i="5"/>
  <c r="Z79" i="5"/>
  <c r="Y79" i="5"/>
  <c r="X79" i="5"/>
  <c r="T79" i="5"/>
  <c r="S79" i="5"/>
  <c r="R79" i="5"/>
  <c r="N79" i="5"/>
  <c r="M79" i="5"/>
  <c r="L79" i="5"/>
  <c r="G79" i="5"/>
  <c r="E79" i="5"/>
  <c r="C79" i="5"/>
  <c r="H79" i="5" s="1"/>
  <c r="AN78" i="5"/>
  <c r="AL78" i="5"/>
  <c r="AO78" i="5" s="1"/>
  <c r="AK78" i="5"/>
  <c r="AJ78" i="5"/>
  <c r="AM78" i="5" s="1"/>
  <c r="AF78" i="5"/>
  <c r="AE78" i="5"/>
  <c r="AD78" i="5"/>
  <c r="Z78" i="5"/>
  <c r="Y78" i="5"/>
  <c r="X78" i="5"/>
  <c r="T78" i="5"/>
  <c r="S78" i="5"/>
  <c r="R78" i="5"/>
  <c r="N78" i="5"/>
  <c r="M78" i="5"/>
  <c r="L78" i="5"/>
  <c r="G78" i="5"/>
  <c r="E78" i="5"/>
  <c r="C78" i="5"/>
  <c r="H78" i="5" s="1"/>
  <c r="AN77" i="5"/>
  <c r="AL77" i="5"/>
  <c r="AO77" i="5" s="1"/>
  <c r="AK77" i="5"/>
  <c r="AJ77" i="5"/>
  <c r="AM77" i="5" s="1"/>
  <c r="AF77" i="5"/>
  <c r="AE77" i="5"/>
  <c r="AD77" i="5"/>
  <c r="Z77" i="5"/>
  <c r="Y77" i="5"/>
  <c r="X77" i="5"/>
  <c r="T77" i="5"/>
  <c r="S77" i="5"/>
  <c r="R77" i="5"/>
  <c r="N77" i="5"/>
  <c r="M77" i="5"/>
  <c r="L77" i="5"/>
  <c r="G77" i="5"/>
  <c r="E77" i="5"/>
  <c r="C77" i="5"/>
  <c r="H77" i="5" s="1"/>
  <c r="AL76" i="5"/>
  <c r="AO76" i="5" s="1"/>
  <c r="AK76" i="5"/>
  <c r="AN76" i="5" s="1"/>
  <c r="AJ76" i="5"/>
  <c r="AM76" i="5" s="1"/>
  <c r="AF76" i="5"/>
  <c r="AE76" i="5"/>
  <c r="AD76" i="5"/>
  <c r="Z76" i="5"/>
  <c r="Y76" i="5"/>
  <c r="X76" i="5"/>
  <c r="T76" i="5"/>
  <c r="S76" i="5"/>
  <c r="R76" i="5"/>
  <c r="N76" i="5"/>
  <c r="M76" i="5"/>
  <c r="L76" i="5"/>
  <c r="G76" i="5"/>
  <c r="E76" i="5"/>
  <c r="C76" i="5"/>
  <c r="H76" i="5" s="1"/>
  <c r="AN75" i="5"/>
  <c r="AL75" i="5"/>
  <c r="AO75" i="5" s="1"/>
  <c r="AK75" i="5"/>
  <c r="AJ75" i="5"/>
  <c r="AM75" i="5" s="1"/>
  <c r="AF75" i="5"/>
  <c r="AE75" i="5"/>
  <c r="AD75" i="5"/>
  <c r="Z75" i="5"/>
  <c r="Y75" i="5"/>
  <c r="X75" i="5"/>
  <c r="T75" i="5"/>
  <c r="S75" i="5"/>
  <c r="R75" i="5"/>
  <c r="N75" i="5"/>
  <c r="M75" i="5"/>
  <c r="L75" i="5"/>
  <c r="AL74" i="5"/>
  <c r="AO74" i="5" s="1"/>
  <c r="AK74" i="5"/>
  <c r="AN74" i="5" s="1"/>
  <c r="AJ74" i="5"/>
  <c r="AM74" i="5" s="1"/>
  <c r="AF74" i="5"/>
  <c r="AE74" i="5"/>
  <c r="AD74" i="5"/>
  <c r="Z74" i="5"/>
  <c r="Y74" i="5"/>
  <c r="X74" i="5"/>
  <c r="T74" i="5"/>
  <c r="S74" i="5"/>
  <c r="R74" i="5"/>
  <c r="N74" i="5"/>
  <c r="M74" i="5"/>
  <c r="L74" i="5"/>
  <c r="G74" i="5"/>
  <c r="E74" i="5"/>
  <c r="C74" i="5"/>
  <c r="H74" i="5" s="1"/>
  <c r="AN73" i="5"/>
  <c r="AL73" i="5"/>
  <c r="AO73" i="5" s="1"/>
  <c r="AK73" i="5"/>
  <c r="AJ73" i="5"/>
  <c r="AM73" i="5" s="1"/>
  <c r="AF73" i="5"/>
  <c r="AE73" i="5"/>
  <c r="AD73" i="5"/>
  <c r="Z73" i="5"/>
  <c r="Y73" i="5"/>
  <c r="X73" i="5"/>
  <c r="T73" i="5"/>
  <c r="S73" i="5"/>
  <c r="R73" i="5"/>
  <c r="N73" i="5"/>
  <c r="M73" i="5"/>
  <c r="L73" i="5"/>
  <c r="G73" i="5"/>
  <c r="E73" i="5"/>
  <c r="C73" i="5"/>
  <c r="H73" i="5" s="1"/>
  <c r="AN72" i="5"/>
  <c r="AL72" i="5"/>
  <c r="AO72" i="5" s="1"/>
  <c r="AK72" i="5"/>
  <c r="AJ72" i="5"/>
  <c r="AM72" i="5" s="1"/>
  <c r="AF72" i="5"/>
  <c r="AE72" i="5"/>
  <c r="AD72" i="5"/>
  <c r="Z72" i="5"/>
  <c r="Y72" i="5"/>
  <c r="X72" i="5"/>
  <c r="T72" i="5"/>
  <c r="S72" i="5"/>
  <c r="R72" i="5"/>
  <c r="N72" i="5"/>
  <c r="M72" i="5"/>
  <c r="L72" i="5"/>
  <c r="G72" i="5"/>
  <c r="E72" i="5"/>
  <c r="C72" i="5"/>
  <c r="H72" i="5" s="1"/>
  <c r="AN71" i="5"/>
  <c r="AL71" i="5"/>
  <c r="AO71" i="5" s="1"/>
  <c r="AK71" i="5"/>
  <c r="AJ71" i="5"/>
  <c r="AM71" i="5" s="1"/>
  <c r="AF71" i="5"/>
  <c r="AE71" i="5"/>
  <c r="AD71" i="5"/>
  <c r="Z71" i="5"/>
  <c r="Y71" i="5"/>
  <c r="X71" i="5"/>
  <c r="T71" i="5"/>
  <c r="S71" i="5"/>
  <c r="R71" i="5"/>
  <c r="N71" i="5"/>
  <c r="M71" i="5"/>
  <c r="L71" i="5"/>
  <c r="AN70" i="5"/>
  <c r="AL70" i="5"/>
  <c r="AO70" i="5" s="1"/>
  <c r="AK70" i="5"/>
  <c r="AJ70" i="5"/>
  <c r="AM70" i="5" s="1"/>
  <c r="AF70" i="5"/>
  <c r="AE70" i="5"/>
  <c r="AD70" i="5"/>
  <c r="Z70" i="5"/>
  <c r="Y70" i="5"/>
  <c r="X70" i="5"/>
  <c r="T70" i="5"/>
  <c r="S70" i="5"/>
  <c r="R70" i="5"/>
  <c r="N70" i="5"/>
  <c r="M70" i="5"/>
  <c r="L70" i="5"/>
  <c r="G70" i="5"/>
  <c r="E70" i="5"/>
  <c r="C70" i="5"/>
  <c r="H70" i="5" s="1"/>
  <c r="AN69" i="5"/>
  <c r="AL69" i="5"/>
  <c r="AO69" i="5" s="1"/>
  <c r="AK69" i="5"/>
  <c r="AJ69" i="5"/>
  <c r="AM69" i="5" s="1"/>
  <c r="AF69" i="5"/>
  <c r="AE69" i="5"/>
  <c r="AD69" i="5"/>
  <c r="Z69" i="5"/>
  <c r="Y69" i="5"/>
  <c r="X69" i="5"/>
  <c r="T69" i="5"/>
  <c r="S69" i="5"/>
  <c r="R69" i="5"/>
  <c r="N69" i="5"/>
  <c r="M69" i="5"/>
  <c r="L69" i="5"/>
  <c r="G69" i="5"/>
  <c r="E69" i="5"/>
  <c r="C69" i="5"/>
  <c r="H69" i="5" s="1"/>
  <c r="AL68" i="5"/>
  <c r="AO68" i="5" s="1"/>
  <c r="AK68" i="5"/>
  <c r="AN68" i="5" s="1"/>
  <c r="AJ68" i="5"/>
  <c r="AM68" i="5" s="1"/>
  <c r="AF68" i="5"/>
  <c r="AE68" i="5"/>
  <c r="AD68" i="5"/>
  <c r="Z68" i="5"/>
  <c r="Y68" i="5"/>
  <c r="X68" i="5"/>
  <c r="T68" i="5"/>
  <c r="S68" i="5"/>
  <c r="R68" i="5"/>
  <c r="N68" i="5"/>
  <c r="M68" i="5"/>
  <c r="L68" i="5"/>
  <c r="G68" i="5"/>
  <c r="E68" i="5"/>
  <c r="C68" i="5"/>
  <c r="H68" i="5" s="1"/>
  <c r="AN67" i="5"/>
  <c r="AL67" i="5"/>
  <c r="AO67" i="5" s="1"/>
  <c r="AK67" i="5"/>
  <c r="AJ67" i="5"/>
  <c r="AM67" i="5" s="1"/>
  <c r="AF67" i="5"/>
  <c r="AE67" i="5"/>
  <c r="AD67" i="5"/>
  <c r="Z67" i="5"/>
  <c r="Y67" i="5"/>
  <c r="X67" i="5"/>
  <c r="T67" i="5"/>
  <c r="S67" i="5"/>
  <c r="R67" i="5"/>
  <c r="N67" i="5"/>
  <c r="M67" i="5"/>
  <c r="L67" i="5"/>
  <c r="AL66" i="5"/>
  <c r="AO66" i="5" s="1"/>
  <c r="AK66" i="5"/>
  <c r="AN66" i="5" s="1"/>
  <c r="AJ66" i="5"/>
  <c r="AM66" i="5" s="1"/>
  <c r="AF66" i="5"/>
  <c r="AE66" i="5"/>
  <c r="AD66" i="5"/>
  <c r="Z66" i="5"/>
  <c r="Y66" i="5"/>
  <c r="X66" i="5"/>
  <c r="T66" i="5"/>
  <c r="S66" i="5"/>
  <c r="R66" i="5"/>
  <c r="N66" i="5"/>
  <c r="M66" i="5"/>
  <c r="L66" i="5"/>
  <c r="G66" i="5"/>
  <c r="E66" i="5"/>
  <c r="C66" i="5"/>
  <c r="H66" i="5" s="1"/>
  <c r="AN65" i="5"/>
  <c r="AL65" i="5"/>
  <c r="AO65" i="5" s="1"/>
  <c r="AK65" i="5"/>
  <c r="AJ65" i="5"/>
  <c r="AM65" i="5" s="1"/>
  <c r="AF65" i="5"/>
  <c r="AE65" i="5"/>
  <c r="AD65" i="5"/>
  <c r="Z65" i="5"/>
  <c r="Y65" i="5"/>
  <c r="X65" i="5"/>
  <c r="T65" i="5"/>
  <c r="S65" i="5"/>
  <c r="R65" i="5"/>
  <c r="N65" i="5"/>
  <c r="M65" i="5"/>
  <c r="L65" i="5"/>
  <c r="G65" i="5"/>
  <c r="E65" i="5"/>
  <c r="C65" i="5"/>
  <c r="H65" i="5" s="1"/>
  <c r="AN64" i="5"/>
  <c r="AL64" i="5"/>
  <c r="AO64" i="5" s="1"/>
  <c r="AK64" i="5"/>
  <c r="AJ64" i="5"/>
  <c r="AM64" i="5" s="1"/>
  <c r="AF64" i="5"/>
  <c r="AE64" i="5"/>
  <c r="AD64" i="5"/>
  <c r="Z64" i="5"/>
  <c r="Y64" i="5"/>
  <c r="X64" i="5"/>
  <c r="T64" i="5"/>
  <c r="S64" i="5"/>
  <c r="R64" i="5"/>
  <c r="N64" i="5"/>
  <c r="M64" i="5"/>
  <c r="L64" i="5"/>
  <c r="G64" i="5"/>
  <c r="E64" i="5"/>
  <c r="C64" i="5"/>
  <c r="H64" i="5" s="1"/>
  <c r="AN63" i="5"/>
  <c r="AL63" i="5"/>
  <c r="AO63" i="5" s="1"/>
  <c r="AK63" i="5"/>
  <c r="AJ63" i="5"/>
  <c r="AM63" i="5" s="1"/>
  <c r="AF63" i="5"/>
  <c r="AE63" i="5"/>
  <c r="AD63" i="5"/>
  <c r="Z63" i="5"/>
  <c r="Y63" i="5"/>
  <c r="X63" i="5"/>
  <c r="T63" i="5"/>
  <c r="S63" i="5"/>
  <c r="R63" i="5"/>
  <c r="N63" i="5"/>
  <c r="M63" i="5"/>
  <c r="L63" i="5"/>
  <c r="G63" i="5"/>
  <c r="E63" i="5"/>
  <c r="C63" i="5"/>
  <c r="H63" i="5" s="1"/>
  <c r="AM62" i="5"/>
  <c r="AL62" i="5"/>
  <c r="AO62" i="5" s="1"/>
  <c r="AK62" i="5"/>
  <c r="AN62" i="5" s="1"/>
  <c r="AF62" i="5"/>
  <c r="AE62" i="5"/>
  <c r="Z62" i="5"/>
  <c r="Y62" i="5"/>
  <c r="T62" i="5"/>
  <c r="S62" i="5"/>
  <c r="N62" i="5"/>
  <c r="M62" i="5"/>
  <c r="L62" i="5"/>
  <c r="G62" i="5"/>
  <c r="E62" i="5"/>
  <c r="C62" i="5"/>
  <c r="H62" i="5" s="1"/>
  <c r="AN61" i="5"/>
  <c r="AL61" i="5"/>
  <c r="AO61" i="5" s="1"/>
  <c r="AK61" i="5"/>
  <c r="AJ61" i="5"/>
  <c r="AM61" i="5" s="1"/>
  <c r="AF61" i="5"/>
  <c r="AE61" i="5"/>
  <c r="AD61" i="5"/>
  <c r="Z61" i="5"/>
  <c r="Y61" i="5"/>
  <c r="X61" i="5"/>
  <c r="T61" i="5"/>
  <c r="S61" i="5"/>
  <c r="R61" i="5"/>
  <c r="N61" i="5"/>
  <c r="M61" i="5"/>
  <c r="L61" i="5"/>
  <c r="G61" i="5"/>
  <c r="E61" i="5"/>
  <c r="C61" i="5"/>
  <c r="H61" i="5" s="1"/>
  <c r="AL60" i="5"/>
  <c r="AO60" i="5" s="1"/>
  <c r="AK60" i="5"/>
  <c r="AN60" i="5" s="1"/>
  <c r="AJ60" i="5"/>
  <c r="AM60" i="5" s="1"/>
  <c r="AF60" i="5"/>
  <c r="AE60" i="5"/>
  <c r="AD60" i="5"/>
  <c r="Z60" i="5"/>
  <c r="Y60" i="5"/>
  <c r="X60" i="5"/>
  <c r="T60" i="5"/>
  <c r="S60" i="5"/>
  <c r="R60" i="5"/>
  <c r="N60" i="5"/>
  <c r="M60" i="5"/>
  <c r="L60" i="5"/>
  <c r="G60" i="5"/>
  <c r="E60" i="5"/>
  <c r="C60" i="5"/>
  <c r="H60" i="5" s="1"/>
  <c r="AN59" i="5"/>
  <c r="AL59" i="5"/>
  <c r="AO59" i="5" s="1"/>
  <c r="AK59" i="5"/>
  <c r="AJ59" i="5"/>
  <c r="AM59" i="5" s="1"/>
  <c r="AF59" i="5"/>
  <c r="AE59" i="5"/>
  <c r="AD59" i="5"/>
  <c r="Z59" i="5"/>
  <c r="Y59" i="5"/>
  <c r="X59" i="5"/>
  <c r="T59" i="5"/>
  <c r="S59" i="5"/>
  <c r="R59" i="5"/>
  <c r="N59" i="5"/>
  <c r="M59" i="5"/>
  <c r="L59" i="5"/>
  <c r="G59" i="5"/>
  <c r="E59" i="5"/>
  <c r="C59" i="5"/>
  <c r="H59" i="5" s="1"/>
  <c r="AN58" i="5"/>
  <c r="AL58" i="5"/>
  <c r="AO58" i="5" s="1"/>
  <c r="AK58" i="5"/>
  <c r="AJ58" i="5"/>
  <c r="AM58" i="5" s="1"/>
  <c r="AF58" i="5"/>
  <c r="AE58" i="5"/>
  <c r="AD58" i="5"/>
  <c r="Z58" i="5"/>
  <c r="Y58" i="5"/>
  <c r="X58" i="5"/>
  <c r="T58" i="5"/>
  <c r="S58" i="5"/>
  <c r="R58" i="5"/>
  <c r="N58" i="5"/>
  <c r="M58" i="5"/>
  <c r="L58" i="5"/>
  <c r="G58" i="5"/>
  <c r="E58" i="5"/>
  <c r="C58" i="5"/>
  <c r="H58" i="5" s="1"/>
  <c r="AN57" i="5"/>
  <c r="AL57" i="5"/>
  <c r="AO57" i="5" s="1"/>
  <c r="AK57" i="5"/>
  <c r="AJ57" i="5"/>
  <c r="AM57" i="5" s="1"/>
  <c r="AF57" i="5"/>
  <c r="AE57" i="5"/>
  <c r="AD57" i="5"/>
  <c r="Z57" i="5"/>
  <c r="Y57" i="5"/>
  <c r="X57" i="5"/>
  <c r="T57" i="5"/>
  <c r="S57" i="5"/>
  <c r="R57" i="5"/>
  <c r="N57" i="5"/>
  <c r="M57" i="5"/>
  <c r="L57" i="5"/>
  <c r="G57" i="5"/>
  <c r="E57" i="5"/>
  <c r="C57" i="5"/>
  <c r="H57" i="5" s="1"/>
  <c r="AO56" i="5"/>
  <c r="AL56" i="5"/>
  <c r="AK56" i="5"/>
  <c r="AN56" i="5" s="1"/>
  <c r="AJ56" i="5"/>
  <c r="AM56" i="5" s="1"/>
  <c r="AF56" i="5"/>
  <c r="AE56" i="5"/>
  <c r="AD56" i="5"/>
  <c r="Z56" i="5"/>
  <c r="Y56" i="5"/>
  <c r="X56" i="5"/>
  <c r="T56" i="5"/>
  <c r="S56" i="5"/>
  <c r="R56" i="5"/>
  <c r="N56" i="5"/>
  <c r="M56" i="5"/>
  <c r="L56" i="5"/>
  <c r="G56" i="5"/>
  <c r="E56" i="5"/>
  <c r="C56" i="5"/>
  <c r="H56" i="5" s="1"/>
  <c r="AN55" i="5"/>
  <c r="AM55" i="5"/>
  <c r="AL55" i="5"/>
  <c r="AO55" i="5" s="1"/>
  <c r="AK55" i="5"/>
  <c r="AJ55" i="5"/>
  <c r="AF55" i="5"/>
  <c r="AE55" i="5"/>
  <c r="AD55" i="5"/>
  <c r="Z55" i="5"/>
  <c r="Y55" i="5"/>
  <c r="X55" i="5"/>
  <c r="T55" i="5"/>
  <c r="S55" i="5"/>
  <c r="R55" i="5"/>
  <c r="N55" i="5"/>
  <c r="M55" i="5"/>
  <c r="L55" i="5"/>
  <c r="G55" i="5"/>
  <c r="H55" i="5" s="1"/>
  <c r="E55" i="5"/>
  <c r="C55" i="5"/>
  <c r="AN54" i="5"/>
  <c r="AL54" i="5"/>
  <c r="AO54" i="5" s="1"/>
  <c r="AK54" i="5"/>
  <c r="AJ54" i="5"/>
  <c r="AM54" i="5" s="1"/>
  <c r="AF54" i="5"/>
  <c r="AE54" i="5"/>
  <c r="AD54" i="5"/>
  <c r="Z54" i="5"/>
  <c r="Y54" i="5"/>
  <c r="X54" i="5"/>
  <c r="T54" i="5"/>
  <c r="S54" i="5"/>
  <c r="R54" i="5"/>
  <c r="N54" i="5"/>
  <c r="M54" i="5"/>
  <c r="L54" i="5"/>
  <c r="G54" i="5"/>
  <c r="E54" i="5"/>
  <c r="C54" i="5"/>
  <c r="H54" i="5" s="1"/>
  <c r="AN53" i="5"/>
  <c r="AL53" i="5"/>
  <c r="AO53" i="5" s="1"/>
  <c r="AK53" i="5"/>
  <c r="AJ53" i="5"/>
  <c r="AM53" i="5" s="1"/>
  <c r="Z53" i="5"/>
  <c r="Y53" i="5"/>
  <c r="X53" i="5"/>
  <c r="T53" i="5"/>
  <c r="S53" i="5"/>
  <c r="R53" i="5"/>
  <c r="N53" i="5"/>
  <c r="M53" i="5"/>
  <c r="L53" i="5"/>
  <c r="G53" i="5"/>
  <c r="E53" i="5"/>
  <c r="C53" i="5"/>
  <c r="H53" i="5" s="1"/>
  <c r="AO52" i="5"/>
  <c r="AM52" i="5"/>
  <c r="AL52" i="5"/>
  <c r="AK52" i="5"/>
  <c r="AN52" i="5" s="1"/>
  <c r="AJ52" i="5"/>
  <c r="AF52" i="5"/>
  <c r="AE52" i="5"/>
  <c r="AD52" i="5"/>
  <c r="Z52" i="5"/>
  <c r="Y52" i="5"/>
  <c r="X52" i="5"/>
  <c r="T52" i="5"/>
  <c r="S52" i="5"/>
  <c r="R52" i="5"/>
  <c r="N52" i="5"/>
  <c r="M52" i="5"/>
  <c r="L52" i="5"/>
  <c r="H52" i="5"/>
  <c r="G52" i="5"/>
  <c r="E52" i="5"/>
  <c r="C52" i="5"/>
  <c r="AM51" i="5"/>
  <c r="AL51" i="5"/>
  <c r="AO51" i="5" s="1"/>
  <c r="AK51" i="5"/>
  <c r="AN51" i="5" s="1"/>
  <c r="AJ51" i="5"/>
  <c r="AF51" i="5"/>
  <c r="AE51" i="5"/>
  <c r="AD51" i="5"/>
  <c r="Z51" i="5"/>
  <c r="Y51" i="5"/>
  <c r="X51" i="5"/>
  <c r="T51" i="5"/>
  <c r="S51" i="5"/>
  <c r="R51" i="5"/>
  <c r="N51" i="5"/>
  <c r="M51" i="5"/>
  <c r="L51" i="5"/>
  <c r="G51" i="5"/>
  <c r="E51" i="5"/>
  <c r="H51" i="5" s="1"/>
  <c r="C51" i="5"/>
  <c r="AM50" i="5"/>
  <c r="AL50" i="5"/>
  <c r="AO50" i="5" s="1"/>
  <c r="AK50" i="5"/>
  <c r="AN50" i="5" s="1"/>
  <c r="AJ50" i="5"/>
  <c r="AF50" i="5"/>
  <c r="AE50" i="5"/>
  <c r="AD50" i="5"/>
  <c r="Z50" i="5"/>
  <c r="Y50" i="5"/>
  <c r="X50" i="5"/>
  <c r="T50" i="5"/>
  <c r="S50" i="5"/>
  <c r="R50" i="5"/>
  <c r="N50" i="5"/>
  <c r="M50" i="5"/>
  <c r="L50" i="5"/>
  <c r="G50" i="5"/>
  <c r="E50" i="5"/>
  <c r="C50" i="5"/>
  <c r="H50" i="5" s="1"/>
  <c r="AO49" i="5"/>
  <c r="AN49" i="5"/>
  <c r="AL49" i="5"/>
  <c r="AK49" i="5"/>
  <c r="AJ49" i="5"/>
  <c r="AM49" i="5" s="1"/>
  <c r="AF49" i="5"/>
  <c r="AE49" i="5"/>
  <c r="AD49" i="5"/>
  <c r="Z49" i="5"/>
  <c r="Y49" i="5"/>
  <c r="X49" i="5"/>
  <c r="T49" i="5"/>
  <c r="S49" i="5"/>
  <c r="R49" i="5"/>
  <c r="N49" i="5"/>
  <c r="M49" i="5"/>
  <c r="L49" i="5"/>
  <c r="G49" i="5"/>
  <c r="E49" i="5"/>
  <c r="C49" i="5"/>
  <c r="H49" i="5" s="1"/>
  <c r="AO48" i="5"/>
  <c r="AM48" i="5"/>
  <c r="AL48" i="5"/>
  <c r="AK48" i="5"/>
  <c r="AN48" i="5" s="1"/>
  <c r="AJ48" i="5"/>
  <c r="AF48" i="5"/>
  <c r="AE48" i="5"/>
  <c r="AD48" i="5"/>
  <c r="Z48" i="5"/>
  <c r="Y48" i="5"/>
  <c r="X48" i="5"/>
  <c r="T48" i="5"/>
  <c r="S48" i="5"/>
  <c r="R48" i="5"/>
  <c r="N48" i="5"/>
  <c r="M48" i="5"/>
  <c r="L48" i="5"/>
  <c r="H48" i="5"/>
  <c r="G48" i="5"/>
  <c r="E48" i="5"/>
  <c r="C48" i="5"/>
  <c r="AM47" i="5"/>
  <c r="AL47" i="5"/>
  <c r="AO47" i="5" s="1"/>
  <c r="AK47" i="5"/>
  <c r="AN47" i="5" s="1"/>
  <c r="AJ47" i="5"/>
  <c r="AF47" i="5"/>
  <c r="AE47" i="5"/>
  <c r="AD47" i="5"/>
  <c r="Z47" i="5"/>
  <c r="Y47" i="5"/>
  <c r="X47" i="5"/>
  <c r="T47" i="5"/>
  <c r="S47" i="5"/>
  <c r="R47" i="5"/>
  <c r="N47" i="5"/>
  <c r="M47" i="5"/>
  <c r="L47" i="5"/>
  <c r="G47" i="5"/>
  <c r="E47" i="5"/>
  <c r="H47" i="5" s="1"/>
  <c r="C47" i="5"/>
  <c r="AL46" i="5"/>
  <c r="AO46" i="5" s="1"/>
  <c r="AK46" i="5"/>
  <c r="AN46" i="5" s="1"/>
  <c r="AJ46" i="5"/>
  <c r="AM46" i="5" s="1"/>
  <c r="AF46" i="5"/>
  <c r="AE46" i="5"/>
  <c r="AD46" i="5"/>
  <c r="Z46" i="5"/>
  <c r="Y46" i="5"/>
  <c r="X46" i="5"/>
  <c r="T46" i="5"/>
  <c r="S46" i="5"/>
  <c r="R46" i="5"/>
  <c r="N46" i="5"/>
  <c r="M46" i="5"/>
  <c r="L46" i="5"/>
  <c r="G46" i="5"/>
  <c r="E46" i="5"/>
  <c r="C46" i="5"/>
  <c r="H46" i="5" s="1"/>
  <c r="AO45" i="5"/>
  <c r="AN45" i="5"/>
  <c r="AL45" i="5"/>
  <c r="AK45" i="5"/>
  <c r="AJ45" i="5"/>
  <c r="AM45" i="5" s="1"/>
  <c r="AF45" i="5"/>
  <c r="AE45" i="5"/>
  <c r="AD45" i="5"/>
  <c r="Z45" i="5"/>
  <c r="Y45" i="5"/>
  <c r="X45" i="5"/>
  <c r="T45" i="5"/>
  <c r="S45" i="5"/>
  <c r="R45" i="5"/>
  <c r="N45" i="5"/>
  <c r="M45" i="5"/>
  <c r="L45" i="5"/>
  <c r="G45" i="5"/>
  <c r="E45" i="5"/>
  <c r="C45" i="5"/>
  <c r="H45" i="5" s="1"/>
  <c r="AO44" i="5"/>
  <c r="AM44" i="5"/>
  <c r="AL44" i="5"/>
  <c r="AK44" i="5"/>
  <c r="AN44" i="5" s="1"/>
  <c r="AJ44" i="5"/>
  <c r="AF44" i="5"/>
  <c r="AE44" i="5"/>
  <c r="AD44" i="5"/>
  <c r="Z44" i="5"/>
  <c r="Y44" i="5"/>
  <c r="X44" i="5"/>
  <c r="T44" i="5"/>
  <c r="S44" i="5"/>
  <c r="R44" i="5"/>
  <c r="N44" i="5"/>
  <c r="M44" i="5"/>
  <c r="L44" i="5"/>
  <c r="H44" i="5"/>
  <c r="G44" i="5"/>
  <c r="E44" i="5"/>
  <c r="C44" i="5"/>
  <c r="AM43" i="5"/>
  <c r="AL43" i="5"/>
  <c r="AO43" i="5" s="1"/>
  <c r="AK43" i="5"/>
  <c r="AN43" i="5" s="1"/>
  <c r="AJ43" i="5"/>
  <c r="AF43" i="5"/>
  <c r="AE43" i="5"/>
  <c r="AD43" i="5"/>
  <c r="Z43" i="5"/>
  <c r="Y43" i="5"/>
  <c r="X43" i="5"/>
  <c r="T43" i="5"/>
  <c r="S43" i="5"/>
  <c r="R43" i="5"/>
  <c r="N43" i="5"/>
  <c r="M43" i="5"/>
  <c r="L43" i="5"/>
  <c r="AO42" i="5"/>
  <c r="AM42" i="5"/>
  <c r="AL42" i="5"/>
  <c r="AK42" i="5"/>
  <c r="AN42" i="5" s="1"/>
  <c r="AJ42" i="5"/>
  <c r="AF42" i="5"/>
  <c r="AE42" i="5"/>
  <c r="AD42" i="5"/>
  <c r="Z42" i="5"/>
  <c r="Y42" i="5"/>
  <c r="X42" i="5"/>
  <c r="T42" i="5"/>
  <c r="S42" i="5"/>
  <c r="R42" i="5"/>
  <c r="N42" i="5"/>
  <c r="M42" i="5"/>
  <c r="L42" i="5"/>
  <c r="H42" i="5"/>
  <c r="G42" i="5"/>
  <c r="E42" i="5"/>
  <c r="C42" i="5"/>
  <c r="AM41" i="5"/>
  <c r="AL41" i="5"/>
  <c r="AO41" i="5" s="1"/>
  <c r="AK41" i="5"/>
  <c r="AN41" i="5" s="1"/>
  <c r="AJ41" i="5"/>
  <c r="AF41" i="5"/>
  <c r="AE41" i="5"/>
  <c r="AD41" i="5"/>
  <c r="Z41" i="5"/>
  <c r="Y41" i="5"/>
  <c r="X41" i="5"/>
  <c r="T41" i="5"/>
  <c r="S41" i="5"/>
  <c r="R41" i="5"/>
  <c r="N41" i="5"/>
  <c r="M41" i="5"/>
  <c r="L41" i="5"/>
  <c r="G41" i="5"/>
  <c r="E41" i="5"/>
  <c r="H41" i="5" s="1"/>
  <c r="C41" i="5"/>
  <c r="AL40" i="5"/>
  <c r="AO40" i="5" s="1"/>
  <c r="AK40" i="5"/>
  <c r="AN40" i="5" s="1"/>
  <c r="AJ40" i="5"/>
  <c r="AM40" i="5" s="1"/>
  <c r="AF40" i="5"/>
  <c r="AE40" i="5"/>
  <c r="AD40" i="5"/>
  <c r="Z40" i="5"/>
  <c r="Y40" i="5"/>
  <c r="X40" i="5"/>
  <c r="T40" i="5"/>
  <c r="S40" i="5"/>
  <c r="R40" i="5"/>
  <c r="N40" i="5"/>
  <c r="M40" i="5"/>
  <c r="L40" i="5"/>
  <c r="AM39" i="5"/>
  <c r="AL39" i="5"/>
  <c r="AO39" i="5" s="1"/>
  <c r="AK39" i="5"/>
  <c r="AN39" i="5" s="1"/>
  <c r="AJ39" i="5"/>
  <c r="AF39" i="5"/>
  <c r="AE39" i="5"/>
  <c r="AD39" i="5"/>
  <c r="Z39" i="5"/>
  <c r="Y39" i="5"/>
  <c r="X39" i="5"/>
  <c r="T39" i="5"/>
  <c r="S39" i="5"/>
  <c r="R39" i="5"/>
  <c r="N39" i="5"/>
  <c r="M39" i="5"/>
  <c r="L39" i="5"/>
  <c r="G39" i="5"/>
  <c r="E39" i="5"/>
  <c r="H39" i="5" s="1"/>
  <c r="C39" i="5"/>
  <c r="AL38" i="5"/>
  <c r="AO38" i="5" s="1"/>
  <c r="AK38" i="5"/>
  <c r="AN38" i="5" s="1"/>
  <c r="AJ38" i="5"/>
  <c r="AM38" i="5" s="1"/>
  <c r="AF38" i="5"/>
  <c r="AE38" i="5"/>
  <c r="AD38" i="5"/>
  <c r="Z38" i="5"/>
  <c r="Y38" i="5"/>
  <c r="X38" i="5"/>
  <c r="T38" i="5"/>
  <c r="S38" i="5"/>
  <c r="R38" i="5"/>
  <c r="N38" i="5"/>
  <c r="M38" i="5"/>
  <c r="L38" i="5"/>
  <c r="G38" i="5"/>
  <c r="E38" i="5"/>
  <c r="C38" i="5"/>
  <c r="H38" i="5" s="1"/>
  <c r="AO37" i="5"/>
  <c r="AN37" i="5"/>
  <c r="AL37" i="5"/>
  <c r="AK37" i="5"/>
  <c r="AJ37" i="5"/>
  <c r="AM37" i="5" s="1"/>
  <c r="AF37" i="5"/>
  <c r="AE37" i="5"/>
  <c r="AD37" i="5"/>
  <c r="Z37" i="5"/>
  <c r="Y37" i="5"/>
  <c r="X37" i="5"/>
  <c r="T37" i="5"/>
  <c r="S37" i="5"/>
  <c r="R37" i="5"/>
  <c r="N37" i="5"/>
  <c r="M37" i="5"/>
  <c r="L37" i="5"/>
  <c r="G37" i="5"/>
  <c r="E37" i="5"/>
  <c r="C37" i="5"/>
  <c r="H37" i="5" s="1"/>
  <c r="AO36" i="5"/>
  <c r="AM36" i="5"/>
  <c r="AL36" i="5"/>
  <c r="AK36" i="5"/>
  <c r="AN36" i="5" s="1"/>
  <c r="AJ36" i="5"/>
  <c r="AF36" i="5"/>
  <c r="AE36" i="5"/>
  <c r="AD36" i="5"/>
  <c r="Z36" i="5"/>
  <c r="Y36" i="5"/>
  <c r="X36" i="5"/>
  <c r="T36" i="5"/>
  <c r="S36" i="5"/>
  <c r="R36" i="5"/>
  <c r="N36" i="5"/>
  <c r="M36" i="5"/>
  <c r="L36" i="5"/>
  <c r="H36" i="5"/>
  <c r="G36" i="5"/>
  <c r="E36" i="5"/>
  <c r="C36" i="5"/>
  <c r="AM35" i="5"/>
  <c r="AL35" i="5"/>
  <c r="AO35" i="5" s="1"/>
  <c r="AK35" i="5"/>
  <c r="AN35" i="5" s="1"/>
  <c r="AJ35" i="5"/>
  <c r="AF35" i="5"/>
  <c r="AE35" i="5"/>
  <c r="AD35" i="5"/>
  <c r="Z35" i="5"/>
  <c r="Y35" i="5"/>
  <c r="X35" i="5"/>
  <c r="T35" i="5"/>
  <c r="S35" i="5"/>
  <c r="R35" i="5"/>
  <c r="N35" i="5"/>
  <c r="M35" i="5"/>
  <c r="L35" i="5"/>
  <c r="G35" i="5"/>
  <c r="E35" i="5"/>
  <c r="H35" i="5" s="1"/>
  <c r="C35" i="5"/>
  <c r="AL34" i="5"/>
  <c r="AO34" i="5" s="1"/>
  <c r="AK34" i="5"/>
  <c r="AN34" i="5" s="1"/>
  <c r="AJ34" i="5"/>
  <c r="AM34" i="5" s="1"/>
  <c r="AF34" i="5"/>
  <c r="AE34" i="5"/>
  <c r="AD34" i="5"/>
  <c r="Z34" i="5"/>
  <c r="Y34" i="5"/>
  <c r="X34" i="5"/>
  <c r="T34" i="5"/>
  <c r="S34" i="5"/>
  <c r="R34" i="5"/>
  <c r="N34" i="5"/>
  <c r="M34" i="5"/>
  <c r="L34" i="5"/>
  <c r="G34" i="5"/>
  <c r="E34" i="5"/>
  <c r="C34" i="5"/>
  <c r="H34" i="5" s="1"/>
  <c r="AO33" i="5"/>
  <c r="AN33" i="5"/>
  <c r="AL33" i="5"/>
  <c r="AK33" i="5"/>
  <c r="AJ33" i="5"/>
  <c r="AM33" i="5" s="1"/>
  <c r="AF33" i="5"/>
  <c r="AE33" i="5"/>
  <c r="AD33" i="5"/>
  <c r="Z33" i="5"/>
  <c r="Y33" i="5"/>
  <c r="X33" i="5"/>
  <c r="T33" i="5"/>
  <c r="S33" i="5"/>
  <c r="R33" i="5"/>
  <c r="N33" i="5"/>
  <c r="M33" i="5"/>
  <c r="L33" i="5"/>
  <c r="G33" i="5"/>
  <c r="E33" i="5"/>
  <c r="C33" i="5"/>
  <c r="H33" i="5" s="1"/>
  <c r="AO32" i="5"/>
  <c r="AM32" i="5"/>
  <c r="AL32" i="5"/>
  <c r="AK32" i="5"/>
  <c r="AN32" i="5" s="1"/>
  <c r="AJ32" i="5"/>
  <c r="AF32" i="5"/>
  <c r="AE32" i="5"/>
  <c r="AD32" i="5"/>
  <c r="Z32" i="5"/>
  <c r="Y32" i="5"/>
  <c r="X32" i="5"/>
  <c r="T32" i="5"/>
  <c r="S32" i="5"/>
  <c r="R32" i="5"/>
  <c r="N32" i="5"/>
  <c r="M32" i="5"/>
  <c r="L32" i="5"/>
  <c r="H32" i="5"/>
  <c r="G32" i="5"/>
  <c r="E32" i="5"/>
  <c r="C32" i="5"/>
  <c r="AM31" i="5"/>
  <c r="AL31" i="5"/>
  <c r="AO31" i="5" s="1"/>
  <c r="AK31" i="5"/>
  <c r="AN31" i="5" s="1"/>
  <c r="AJ31" i="5"/>
  <c r="AF31" i="5"/>
  <c r="AE31" i="5"/>
  <c r="AD31" i="5"/>
  <c r="Z31" i="5"/>
  <c r="Y31" i="5"/>
  <c r="X31" i="5"/>
  <c r="T31" i="5"/>
  <c r="S31" i="5"/>
  <c r="R31" i="5"/>
  <c r="N31" i="5"/>
  <c r="M31" i="5"/>
  <c r="L31" i="5"/>
  <c r="G31" i="5"/>
  <c r="E31" i="5"/>
  <c r="H31" i="5" s="1"/>
  <c r="C31" i="5"/>
  <c r="AL30" i="5"/>
  <c r="AO30" i="5" s="1"/>
  <c r="AK30" i="5"/>
  <c r="AN30" i="5" s="1"/>
  <c r="AJ30" i="5"/>
  <c r="AM30" i="5" s="1"/>
  <c r="AF30" i="5"/>
  <c r="AE30" i="5"/>
  <c r="AD30" i="5"/>
  <c r="Z30" i="5"/>
  <c r="Y30" i="5"/>
  <c r="X30" i="5"/>
  <c r="T30" i="5"/>
  <c r="S30" i="5"/>
  <c r="R30" i="5"/>
  <c r="N30" i="5"/>
  <c r="M30" i="5"/>
  <c r="L30" i="5"/>
  <c r="AM29" i="5"/>
  <c r="AL29" i="5"/>
  <c r="AO29" i="5" s="1"/>
  <c r="AK29" i="5"/>
  <c r="AN29" i="5" s="1"/>
  <c r="AJ29" i="5"/>
  <c r="AF29" i="5"/>
  <c r="AE29" i="5"/>
  <c r="AD29" i="5"/>
  <c r="Z29" i="5"/>
  <c r="Y29" i="5"/>
  <c r="X29" i="5"/>
  <c r="T29" i="5"/>
  <c r="S29" i="5"/>
  <c r="R29" i="5"/>
  <c r="N29" i="5"/>
  <c r="M29" i="5"/>
  <c r="L29" i="5"/>
  <c r="G29" i="5"/>
  <c r="E29" i="5"/>
  <c r="H29" i="5" s="1"/>
  <c r="C29" i="5"/>
  <c r="AL28" i="5"/>
  <c r="AO28" i="5" s="1"/>
  <c r="AK28" i="5"/>
  <c r="AN28" i="5" s="1"/>
  <c r="AJ28" i="5"/>
  <c r="AM28" i="5" s="1"/>
  <c r="AF28" i="5"/>
  <c r="AE28" i="5"/>
  <c r="AD28" i="5"/>
  <c r="Z28" i="5"/>
  <c r="Y28" i="5"/>
  <c r="X28" i="5"/>
  <c r="T28" i="5"/>
  <c r="S28" i="5"/>
  <c r="R28" i="5"/>
  <c r="N28" i="5"/>
  <c r="M28" i="5"/>
  <c r="L28" i="5"/>
  <c r="G28" i="5"/>
  <c r="E28" i="5"/>
  <c r="C28" i="5"/>
  <c r="H28" i="5" s="1"/>
  <c r="AO27" i="5"/>
  <c r="AN27" i="5"/>
  <c r="AL27" i="5"/>
  <c r="AK27" i="5"/>
  <c r="AJ27" i="5"/>
  <c r="AM27" i="5" s="1"/>
  <c r="AF27" i="5"/>
  <c r="AE27" i="5"/>
  <c r="AD27" i="5"/>
  <c r="Z27" i="5"/>
  <c r="Y27" i="5"/>
  <c r="X27" i="5"/>
  <c r="T27" i="5"/>
  <c r="S27" i="5"/>
  <c r="R27" i="5"/>
  <c r="N27" i="5"/>
  <c r="M27" i="5"/>
  <c r="L27" i="5"/>
  <c r="G27" i="5"/>
  <c r="E27" i="5"/>
  <c r="C27" i="5"/>
  <c r="H27" i="5" s="1"/>
  <c r="AO26" i="5"/>
  <c r="AM26" i="5"/>
  <c r="AL26" i="5"/>
  <c r="AK26" i="5"/>
  <c r="AN26" i="5" s="1"/>
  <c r="AJ26" i="5"/>
  <c r="AF26" i="5"/>
  <c r="AE26" i="5"/>
  <c r="AD26" i="5"/>
  <c r="Z26" i="5"/>
  <c r="Y26" i="5"/>
  <c r="X26" i="5"/>
  <c r="T26" i="5"/>
  <c r="S26" i="5"/>
  <c r="R26" i="5"/>
  <c r="N26" i="5"/>
  <c r="M26" i="5"/>
  <c r="L26" i="5"/>
  <c r="AO25" i="5"/>
  <c r="AN25" i="5"/>
  <c r="AL25" i="5"/>
  <c r="AK25" i="5"/>
  <c r="AJ25" i="5"/>
  <c r="AM25" i="5" s="1"/>
  <c r="AF25" i="5"/>
  <c r="AE25" i="5"/>
  <c r="AD25" i="5"/>
  <c r="Z25" i="5"/>
  <c r="Y25" i="5"/>
  <c r="X25" i="5"/>
  <c r="T25" i="5"/>
  <c r="S25" i="5"/>
  <c r="R25" i="5"/>
  <c r="N25" i="5"/>
  <c r="M25" i="5"/>
  <c r="L25" i="5"/>
  <c r="G25" i="5"/>
  <c r="E25" i="5"/>
  <c r="C25" i="5"/>
  <c r="H25" i="5" s="1"/>
  <c r="AO24" i="5"/>
  <c r="AM24" i="5"/>
  <c r="AL24" i="5"/>
  <c r="AK24" i="5"/>
  <c r="AN24" i="5" s="1"/>
  <c r="AJ24" i="5"/>
  <c r="AF24" i="5"/>
  <c r="AE24" i="5"/>
  <c r="AD24" i="5"/>
  <c r="Z24" i="5"/>
  <c r="Y24" i="5"/>
  <c r="X24" i="5"/>
  <c r="T24" i="5"/>
  <c r="S24" i="5"/>
  <c r="R24" i="5"/>
  <c r="N24" i="5"/>
  <c r="M24" i="5"/>
  <c r="L24" i="5"/>
  <c r="H24" i="5"/>
  <c r="G24" i="5"/>
  <c r="E24" i="5"/>
  <c r="C24" i="5"/>
  <c r="AM23" i="5"/>
  <c r="AL23" i="5"/>
  <c r="AO23" i="5" s="1"/>
  <c r="AK23" i="5"/>
  <c r="AN23" i="5" s="1"/>
  <c r="AJ23" i="5"/>
  <c r="AF23" i="5"/>
  <c r="AE23" i="5"/>
  <c r="AD23" i="5"/>
  <c r="Z23" i="5"/>
  <c r="Y23" i="5"/>
  <c r="X23" i="5"/>
  <c r="T23" i="5"/>
  <c r="S23" i="5"/>
  <c r="R23" i="5"/>
  <c r="N23" i="5"/>
  <c r="M23" i="5"/>
  <c r="L23" i="5"/>
  <c r="G23" i="5"/>
  <c r="E23" i="5"/>
  <c r="H23" i="5" s="1"/>
  <c r="C23" i="5"/>
  <c r="AL22" i="5"/>
  <c r="AO22" i="5" s="1"/>
  <c r="AK22" i="5"/>
  <c r="AN22" i="5" s="1"/>
  <c r="AJ22" i="5"/>
  <c r="AM22" i="5" s="1"/>
  <c r="AF22" i="5"/>
  <c r="AE22" i="5"/>
  <c r="AD22" i="5"/>
  <c r="Z22" i="5"/>
  <c r="Y22" i="5"/>
  <c r="X22" i="5"/>
  <c r="T22" i="5"/>
  <c r="S22" i="5"/>
  <c r="R22" i="5"/>
  <c r="N22" i="5"/>
  <c r="M22" i="5"/>
  <c r="L22" i="5"/>
  <c r="G22" i="5"/>
  <c r="E22" i="5"/>
  <c r="C22" i="5"/>
  <c r="H22" i="5" s="1"/>
  <c r="AO21" i="5"/>
  <c r="AN21" i="5"/>
  <c r="AL21" i="5"/>
  <c r="AK21" i="5"/>
  <c r="AJ21" i="5"/>
  <c r="AM21" i="5" s="1"/>
  <c r="AF21" i="5"/>
  <c r="AE21" i="5"/>
  <c r="AD21" i="5"/>
  <c r="Z21" i="5"/>
  <c r="Y21" i="5"/>
  <c r="X21" i="5"/>
  <c r="T21" i="5"/>
  <c r="S21" i="5"/>
  <c r="R21" i="5"/>
  <c r="N21" i="5"/>
  <c r="M21" i="5"/>
  <c r="L21" i="5"/>
  <c r="G21" i="5"/>
  <c r="E21" i="5"/>
  <c r="C21" i="5"/>
  <c r="H21" i="5" s="1"/>
  <c r="AO20" i="5"/>
  <c r="AM20" i="5"/>
  <c r="AL20" i="5"/>
  <c r="AK20" i="5"/>
  <c r="AN20" i="5" s="1"/>
  <c r="AJ20" i="5"/>
  <c r="AF20" i="5"/>
  <c r="AE20" i="5"/>
  <c r="AD20" i="5"/>
  <c r="Z20" i="5"/>
  <c r="Y20" i="5"/>
  <c r="X20" i="5"/>
  <c r="T20" i="5"/>
  <c r="S20" i="5"/>
  <c r="R20" i="5"/>
  <c r="N20" i="5"/>
  <c r="M20" i="5"/>
  <c r="L20" i="5"/>
  <c r="H20" i="5"/>
  <c r="G20" i="5"/>
  <c r="E20" i="5"/>
  <c r="C20" i="5"/>
  <c r="AM19" i="5"/>
  <c r="AL19" i="5"/>
  <c r="AO19" i="5" s="1"/>
  <c r="AK19" i="5"/>
  <c r="AN19" i="5" s="1"/>
  <c r="AJ19" i="5"/>
  <c r="AF19" i="5"/>
  <c r="AE19" i="5"/>
  <c r="AD19" i="5"/>
  <c r="Z19" i="5"/>
  <c r="Y19" i="5"/>
  <c r="X19" i="5"/>
  <c r="T19" i="5"/>
  <c r="S19" i="5"/>
  <c r="R19" i="5"/>
  <c r="N19" i="5"/>
  <c r="M19" i="5"/>
  <c r="L19" i="5"/>
  <c r="G19" i="5"/>
  <c r="E19" i="5"/>
  <c r="H19" i="5" s="1"/>
  <c r="C19" i="5"/>
  <c r="AL18" i="5"/>
  <c r="AO18" i="5" s="1"/>
  <c r="AK18" i="5"/>
  <c r="AN18" i="5" s="1"/>
  <c r="AJ18" i="5"/>
  <c r="AM18" i="5" s="1"/>
  <c r="AF18" i="5"/>
  <c r="AE18" i="5"/>
  <c r="AD18" i="5"/>
  <c r="Z18" i="5"/>
  <c r="Y18" i="5"/>
  <c r="X18" i="5"/>
  <c r="T18" i="5"/>
  <c r="S18" i="5"/>
  <c r="R18" i="5"/>
  <c r="N18" i="5"/>
  <c r="M18" i="5"/>
  <c r="L18" i="5"/>
  <c r="G18" i="5"/>
  <c r="E18" i="5"/>
  <c r="C18" i="5"/>
  <c r="H18" i="5" s="1"/>
  <c r="AO17" i="5"/>
  <c r="AN17" i="5"/>
  <c r="AL17" i="5"/>
  <c r="AK17" i="5"/>
  <c r="AJ17" i="5"/>
  <c r="AM17" i="5" s="1"/>
  <c r="AF17" i="5"/>
  <c r="AE17" i="5"/>
  <c r="AD17" i="5"/>
  <c r="Z17" i="5"/>
  <c r="Y17" i="5"/>
  <c r="X17" i="5"/>
  <c r="T17" i="5"/>
  <c r="S17" i="5"/>
  <c r="R17" i="5"/>
  <c r="N17" i="5"/>
  <c r="M17" i="5"/>
  <c r="L17" i="5"/>
  <c r="G17" i="5"/>
  <c r="E17" i="5"/>
  <c r="C17" i="5"/>
  <c r="H17" i="5" s="1"/>
  <c r="AO16" i="5"/>
  <c r="AM16" i="5"/>
  <c r="AL16" i="5"/>
  <c r="AK16" i="5"/>
  <c r="AN16" i="5" s="1"/>
  <c r="AJ16" i="5"/>
  <c r="AF16" i="5"/>
  <c r="AE16" i="5"/>
  <c r="AD16" i="5"/>
  <c r="Z16" i="5"/>
  <c r="Y16" i="5"/>
  <c r="X16" i="5"/>
  <c r="T16" i="5"/>
  <c r="S16" i="5"/>
  <c r="R16" i="5"/>
  <c r="N16" i="5"/>
  <c r="M16" i="5"/>
  <c r="L16" i="5"/>
  <c r="H16" i="5"/>
  <c r="G16" i="5"/>
  <c r="E16" i="5"/>
  <c r="C16" i="5"/>
  <c r="AM15" i="5"/>
  <c r="AL15" i="5"/>
  <c r="AO15" i="5" s="1"/>
  <c r="AK15" i="5"/>
  <c r="AN15" i="5" s="1"/>
  <c r="AJ15" i="5"/>
  <c r="AF15" i="5"/>
  <c r="AE15" i="5"/>
  <c r="AD15" i="5"/>
  <c r="Z15" i="5"/>
  <c r="Y15" i="5"/>
  <c r="X15" i="5"/>
  <c r="T15" i="5"/>
  <c r="S15" i="5"/>
  <c r="R15" i="5"/>
  <c r="N15" i="5"/>
  <c r="M15" i="5"/>
  <c r="L15" i="5"/>
  <c r="G15" i="5"/>
  <c r="E15" i="5"/>
  <c r="H15" i="5" s="1"/>
  <c r="C15" i="5"/>
  <c r="AL14" i="5"/>
  <c r="AO14" i="5" s="1"/>
  <c r="AK14" i="5"/>
  <c r="AN14" i="5" s="1"/>
  <c r="AJ14" i="5"/>
  <c r="AM14" i="5" s="1"/>
  <c r="AF14" i="5"/>
  <c r="AE14" i="5"/>
  <c r="AD14" i="5"/>
  <c r="Z14" i="5"/>
  <c r="Y14" i="5"/>
  <c r="X14" i="5"/>
  <c r="T14" i="5"/>
  <c r="S14" i="5"/>
  <c r="R14" i="5"/>
  <c r="N14" i="5"/>
  <c r="M14" i="5"/>
  <c r="L14" i="5"/>
  <c r="G14" i="5"/>
  <c r="E14" i="5"/>
  <c r="C14" i="5"/>
  <c r="H14" i="5" s="1"/>
  <c r="AO13" i="5"/>
  <c r="AN13" i="5"/>
  <c r="AL13" i="5"/>
  <c r="AK13" i="5"/>
  <c r="AJ13" i="5"/>
  <c r="AM13" i="5" s="1"/>
  <c r="AF13" i="5"/>
  <c r="AE13" i="5"/>
  <c r="AD13" i="5"/>
  <c r="Z13" i="5"/>
  <c r="Y13" i="5"/>
  <c r="X13" i="5"/>
  <c r="T13" i="5"/>
  <c r="S13" i="5"/>
  <c r="R13" i="5"/>
  <c r="N13" i="5"/>
  <c r="M13" i="5"/>
  <c r="L13" i="5"/>
  <c r="G13" i="5"/>
  <c r="E13" i="5"/>
  <c r="C13" i="5"/>
  <c r="H13" i="5" s="1"/>
  <c r="AO12" i="5"/>
  <c r="AM12" i="5"/>
  <c r="AL12" i="5"/>
  <c r="AK12" i="5"/>
  <c r="AN12" i="5" s="1"/>
  <c r="AJ12" i="5"/>
  <c r="AF12" i="5"/>
  <c r="AE12" i="5"/>
  <c r="AD12" i="5"/>
  <c r="Z12" i="5"/>
  <c r="Y12" i="5"/>
  <c r="X12" i="5"/>
  <c r="T12" i="5"/>
  <c r="S12" i="5"/>
  <c r="R12" i="5"/>
  <c r="N12" i="5"/>
  <c r="M12" i="5"/>
  <c r="L12" i="5"/>
  <c r="H12" i="5"/>
  <c r="E12" i="5"/>
  <c r="C12" i="5"/>
  <c r="AL11" i="5"/>
  <c r="AO11" i="5" s="1"/>
  <c r="AK11" i="5"/>
  <c r="AN11" i="5" s="1"/>
  <c r="AJ11" i="5"/>
  <c r="AM11" i="5" s="1"/>
  <c r="AF11" i="5"/>
  <c r="AE11" i="5"/>
  <c r="AD11" i="5"/>
  <c r="Z11" i="5"/>
  <c r="Y11" i="5"/>
  <c r="X11" i="5"/>
  <c r="T11" i="5"/>
  <c r="S11" i="5"/>
  <c r="R11" i="5"/>
  <c r="N11" i="5"/>
  <c r="M11" i="5"/>
  <c r="L11" i="5"/>
  <c r="G11" i="5"/>
  <c r="E11" i="5"/>
  <c r="C11" i="5"/>
  <c r="H11" i="5" s="1"/>
  <c r="AO10" i="5"/>
  <c r="AL10" i="5"/>
  <c r="AK10" i="5"/>
  <c r="AN10" i="5" s="1"/>
  <c r="AJ10" i="5"/>
  <c r="AM10" i="5" s="1"/>
  <c r="AF10" i="5"/>
  <c r="AE10" i="5"/>
  <c r="AD10" i="5"/>
  <c r="Z10" i="5"/>
  <c r="Y10" i="5"/>
  <c r="X10" i="5"/>
  <c r="T10" i="5"/>
  <c r="S10" i="5"/>
  <c r="R10" i="5"/>
  <c r="N10" i="5"/>
  <c r="M10" i="5"/>
  <c r="L10" i="5"/>
  <c r="G10" i="5"/>
  <c r="E10" i="5"/>
  <c r="C10" i="5"/>
  <c r="H10" i="5" s="1"/>
  <c r="AN9" i="5"/>
  <c r="AM9" i="5"/>
  <c r="AL9" i="5"/>
  <c r="AO9" i="5" s="1"/>
  <c r="AK9" i="5"/>
  <c r="AJ9" i="5"/>
  <c r="AF9" i="5"/>
  <c r="AE9" i="5"/>
  <c r="AD9" i="5"/>
  <c r="Z9" i="5"/>
  <c r="Y9" i="5"/>
  <c r="X9" i="5"/>
  <c r="T9" i="5"/>
  <c r="S9" i="5"/>
  <c r="R9" i="5"/>
  <c r="N9" i="5"/>
  <c r="M9" i="5"/>
  <c r="L9" i="5"/>
  <c r="G9" i="5"/>
  <c r="H9" i="5" s="1"/>
  <c r="E9" i="5"/>
  <c r="C9" i="5"/>
  <c r="AN8" i="5"/>
  <c r="AL8" i="5"/>
  <c r="AO8" i="5" s="1"/>
  <c r="AK8" i="5"/>
  <c r="AJ8" i="5"/>
  <c r="AM8" i="5" s="1"/>
  <c r="AF8" i="5"/>
  <c r="AE8" i="5"/>
  <c r="AD8" i="5"/>
  <c r="Z8" i="5"/>
  <c r="Y8" i="5"/>
  <c r="X8" i="5"/>
  <c r="T8" i="5"/>
  <c r="S8" i="5"/>
  <c r="R8" i="5"/>
  <c r="N8" i="5"/>
  <c r="M8" i="5"/>
  <c r="L8" i="5"/>
  <c r="G8" i="5"/>
  <c r="E8" i="5"/>
  <c r="C8" i="5"/>
  <c r="H8" i="5" s="1"/>
  <c r="AL7" i="5"/>
  <c r="AO7" i="5" s="1"/>
  <c r="AK7" i="5"/>
  <c r="AN7" i="5" s="1"/>
  <c r="AJ7" i="5"/>
  <c r="AM7" i="5" s="1"/>
  <c r="AF7" i="5"/>
  <c r="AE7" i="5"/>
  <c r="AD7" i="5"/>
  <c r="Z7" i="5"/>
  <c r="Y7" i="5"/>
  <c r="X7" i="5"/>
  <c r="T7" i="5"/>
  <c r="S7" i="5"/>
  <c r="R7" i="5"/>
  <c r="N7" i="5"/>
  <c r="M7" i="5"/>
  <c r="L7" i="5"/>
  <c r="G7" i="5"/>
  <c r="E7" i="5"/>
  <c r="C7" i="5"/>
  <c r="H7" i="5" s="1"/>
  <c r="AO6" i="5"/>
  <c r="AL6" i="5"/>
  <c r="AK6" i="5"/>
  <c r="AN6" i="5" s="1"/>
  <c r="AJ6" i="5"/>
  <c r="AM6" i="5" s="1"/>
  <c r="AF6" i="5"/>
  <c r="AE6" i="5"/>
  <c r="AD6" i="5"/>
  <c r="Z6" i="5"/>
  <c r="Y6" i="5"/>
  <c r="X6" i="5"/>
  <c r="T6" i="5"/>
  <c r="S6" i="5"/>
  <c r="R6" i="5"/>
  <c r="N6" i="5"/>
  <c r="M6" i="5"/>
  <c r="L6" i="5"/>
  <c r="G6" i="5"/>
  <c r="E6" i="5"/>
  <c r="C6" i="5"/>
  <c r="H6" i="5" s="1"/>
  <c r="AN5" i="5"/>
  <c r="AM5" i="5"/>
  <c r="AL5" i="5"/>
  <c r="AO5" i="5" s="1"/>
  <c r="AK5" i="5"/>
  <c r="AJ5" i="5"/>
  <c r="AF5" i="5"/>
  <c r="AE5" i="5"/>
  <c r="AD5" i="5"/>
  <c r="Z5" i="5"/>
  <c r="Y5" i="5"/>
  <c r="X5" i="5"/>
  <c r="T5" i="5"/>
  <c r="S5" i="5"/>
  <c r="R5" i="5"/>
  <c r="N5" i="5"/>
  <c r="M5" i="5"/>
  <c r="L5" i="5"/>
  <c r="G5" i="5"/>
  <c r="H5" i="5" s="1"/>
  <c r="E5" i="5"/>
  <c r="C5" i="5"/>
  <c r="AN4" i="5"/>
  <c r="AL4" i="5"/>
  <c r="AO4" i="5" s="1"/>
  <c r="AK4" i="5"/>
  <c r="AJ4" i="5"/>
  <c r="AM4" i="5" s="1"/>
  <c r="AF4" i="5"/>
  <c r="AE4" i="5"/>
  <c r="AD4" i="5"/>
  <c r="Z4" i="5"/>
  <c r="Y4" i="5"/>
  <c r="X4" i="5"/>
  <c r="T4" i="5"/>
  <c r="S4" i="5"/>
  <c r="R4" i="5"/>
  <c r="N4" i="5"/>
  <c r="M4" i="5"/>
  <c r="L4" i="5"/>
  <c r="G4" i="5"/>
  <c r="E4" i="5"/>
  <c r="C4" i="5"/>
  <c r="H4" i="5" s="1"/>
  <c r="AL3" i="5"/>
  <c r="AO3" i="5" s="1"/>
  <c r="AK3" i="5"/>
  <c r="AN3" i="5" s="1"/>
  <c r="AJ3" i="5"/>
  <c r="AM3" i="5" s="1"/>
  <c r="AF3" i="5"/>
  <c r="AE3" i="5"/>
  <c r="AD3" i="5"/>
  <c r="Z3" i="5"/>
  <c r="Y3" i="5"/>
  <c r="X3" i="5"/>
  <c r="T3" i="5"/>
  <c r="S3" i="5"/>
  <c r="R3" i="5"/>
  <c r="N3" i="5"/>
  <c r="M3" i="5"/>
  <c r="L3" i="5"/>
  <c r="G3" i="5"/>
  <c r="E3" i="5"/>
  <c r="C3" i="5"/>
  <c r="H3" i="5" s="1"/>
  <c r="AO2" i="5"/>
  <c r="AL2" i="5"/>
  <c r="AK2" i="5"/>
  <c r="AN2" i="5" s="1"/>
  <c r="AJ2" i="5"/>
  <c r="AM2" i="5" s="1"/>
  <c r="AF2" i="5"/>
  <c r="AE2" i="5"/>
  <c r="AD2" i="5"/>
  <c r="Z2" i="5"/>
  <c r="Y2" i="5"/>
  <c r="X2" i="5"/>
  <c r="T2" i="5"/>
  <c r="S2" i="5"/>
  <c r="R2" i="5"/>
  <c r="N2" i="5"/>
  <c r="M2" i="5"/>
  <c r="L2" i="5"/>
  <c r="G2" i="5"/>
  <c r="E2" i="5"/>
  <c r="C2" i="5"/>
  <c r="H2" i="5" s="1"/>
</calcChain>
</file>

<file path=xl/sharedStrings.xml><?xml version="1.0" encoding="utf-8"?>
<sst xmlns="http://schemas.openxmlformats.org/spreadsheetml/2006/main" count="2197" uniqueCount="869">
  <si>
    <t>Subject ID</t>
  </si>
  <si>
    <t>Date</t>
  </si>
  <si>
    <t>Age</t>
  </si>
  <si>
    <t>Sex</t>
  </si>
  <si>
    <t>Race</t>
  </si>
  <si>
    <t>Race_2</t>
  </si>
  <si>
    <t>Ethnicity</t>
  </si>
  <si>
    <t>State/Country</t>
  </si>
  <si>
    <t>Struggle</t>
  </si>
  <si>
    <t>Education</t>
  </si>
  <si>
    <t>Household number</t>
  </si>
  <si>
    <t>Household income</t>
  </si>
  <si>
    <t>AQI</t>
  </si>
  <si>
    <t>Air pollution mask</t>
  </si>
  <si>
    <t>Wildfire mask</t>
  </si>
  <si>
    <t>burning mask</t>
  </si>
  <si>
    <t>COVID mask</t>
  </si>
  <si>
    <t>Mold mask</t>
  </si>
  <si>
    <t>Fumes mask</t>
  </si>
  <si>
    <t>Air pollution impact</t>
  </si>
  <si>
    <t>Wildfire impact</t>
  </si>
  <si>
    <t>Burning impact</t>
  </si>
  <si>
    <t>COVID impact</t>
  </si>
  <si>
    <t>Mold impact</t>
  </si>
  <si>
    <t>Fumes impact</t>
  </si>
  <si>
    <t>AP surgical likelihood</t>
  </si>
  <si>
    <t>AP KN95 likelihood</t>
  </si>
  <si>
    <t>AP N95 likelihood</t>
  </si>
  <si>
    <t>AP half face likelihood</t>
  </si>
  <si>
    <t>Wildfire surgical likelihood</t>
  </si>
  <si>
    <t>Wildfire KN95 likelihood</t>
  </si>
  <si>
    <t>Wildfire N95 likelihood</t>
  </si>
  <si>
    <t>Wildfire half face likelihood</t>
  </si>
  <si>
    <t>Burning surgical likelihood</t>
  </si>
  <si>
    <t>Burning KN95 likelihood</t>
  </si>
  <si>
    <t>Burning N95 likelihood</t>
  </si>
  <si>
    <t>Burning half face likelihood</t>
  </si>
  <si>
    <t>COVID surgical likelihood</t>
  </si>
  <si>
    <t>COVID KN95 likelihood</t>
  </si>
  <si>
    <t>COVID N95 likelihood</t>
  </si>
  <si>
    <t>COVID half face likelihood</t>
  </si>
  <si>
    <t>Mold surgical likelihood</t>
  </si>
  <si>
    <t>Mold KN95 likelihood</t>
  </si>
  <si>
    <t>Mold N95 likelihood</t>
  </si>
  <si>
    <t>Mold half face likelihood</t>
  </si>
  <si>
    <t>Fumes surgical likelihood</t>
  </si>
  <si>
    <t>Fumes KN95 likelihood</t>
  </si>
  <si>
    <t>Fumes N95 likelihood</t>
  </si>
  <si>
    <t>Fumes half face likelihood</t>
  </si>
  <si>
    <t>Face height</t>
  </si>
  <si>
    <t>Face width</t>
  </si>
  <si>
    <t>Face overall</t>
  </si>
  <si>
    <t>FF2-001</t>
  </si>
  <si>
    <t>F</t>
  </si>
  <si>
    <t>Black</t>
  </si>
  <si>
    <t>Non-Hispanic</t>
  </si>
  <si>
    <t>DC</t>
  </si>
  <si>
    <t>FF2-002</t>
  </si>
  <si>
    <t>White</t>
  </si>
  <si>
    <t>Latino/Latina/Latinx</t>
  </si>
  <si>
    <t>Hispanic</t>
  </si>
  <si>
    <t>NC</t>
  </si>
  <si>
    <t>FF2-003</t>
  </si>
  <si>
    <t>PA</t>
  </si>
  <si>
    <t>FF2-004</t>
  </si>
  <si>
    <t>M</t>
  </si>
  <si>
    <t>NJ</t>
  </si>
  <si>
    <t>FF2-005</t>
  </si>
  <si>
    <t>USA</t>
  </si>
  <si>
    <t>FF2-006</t>
  </si>
  <si>
    <t>FF2-007</t>
  </si>
  <si>
    <t>FF2-008</t>
  </si>
  <si>
    <t>VT</t>
  </si>
  <si>
    <t>FF2-009</t>
  </si>
  <si>
    <t>FF2-010</t>
  </si>
  <si>
    <t>FL</t>
  </si>
  <si>
    <t>FF2-011</t>
  </si>
  <si>
    <t>NH</t>
  </si>
  <si>
    <t>FF2-012</t>
  </si>
  <si>
    <t>FF2-013</t>
  </si>
  <si>
    <t>MN</t>
  </si>
  <si>
    <t>FF2-014</t>
  </si>
  <si>
    <t>FF2-015</t>
  </si>
  <si>
    <t>FF2-016</t>
  </si>
  <si>
    <t>FF2-017</t>
  </si>
  <si>
    <t>Asian</t>
  </si>
  <si>
    <t>CA</t>
  </si>
  <si>
    <t>FF2-018</t>
  </si>
  <si>
    <t>VA</t>
  </si>
  <si>
    <t>FF2-019</t>
  </si>
  <si>
    <t>NY</t>
  </si>
  <si>
    <t>FF2-020</t>
  </si>
  <si>
    <t>FF2-021</t>
  </si>
  <si>
    <t>FF2-022</t>
  </si>
  <si>
    <t>Trinidad</t>
  </si>
  <si>
    <t>FF2-023</t>
  </si>
  <si>
    <t>IL</t>
  </si>
  <si>
    <t>FF2-024</t>
  </si>
  <si>
    <t>FF2-025</t>
  </si>
  <si>
    <t>FF2-026</t>
  </si>
  <si>
    <t>FF2-027</t>
  </si>
  <si>
    <t>FF2-028</t>
  </si>
  <si>
    <t>Mexico</t>
  </si>
  <si>
    <t>FF2-029</t>
  </si>
  <si>
    <t>FF2-030</t>
  </si>
  <si>
    <t>FF2-031</t>
  </si>
  <si>
    <t>FF2-032</t>
  </si>
  <si>
    <t>FF2-033</t>
  </si>
  <si>
    <t>FF2-034</t>
  </si>
  <si>
    <t>FF2-035</t>
  </si>
  <si>
    <t>FF2-036</t>
  </si>
  <si>
    <t>GA</t>
  </si>
  <si>
    <t>FF2-037</t>
  </si>
  <si>
    <t>FF2-038</t>
  </si>
  <si>
    <t>FF2-039</t>
  </si>
  <si>
    <t xml:space="preserve">F </t>
  </si>
  <si>
    <t>FF2-040</t>
  </si>
  <si>
    <t>FF2-041</t>
  </si>
  <si>
    <t>FF2-042</t>
  </si>
  <si>
    <t>FF2-043</t>
  </si>
  <si>
    <t>FF2-044</t>
  </si>
  <si>
    <t>FF2-045</t>
  </si>
  <si>
    <t>FF2-046</t>
  </si>
  <si>
    <t>MI</t>
  </si>
  <si>
    <t>FF2-047</t>
  </si>
  <si>
    <t>FF2-048</t>
  </si>
  <si>
    <t>OH</t>
  </si>
  <si>
    <t>FF2-049</t>
  </si>
  <si>
    <t>FF2-050</t>
  </si>
  <si>
    <t>IN</t>
  </si>
  <si>
    <t>FF2-051</t>
  </si>
  <si>
    <t>FF2-052</t>
  </si>
  <si>
    <t>MD</t>
  </si>
  <si>
    <t>FF2-053</t>
  </si>
  <si>
    <t>FF2-054</t>
  </si>
  <si>
    <t>FF2-055</t>
  </si>
  <si>
    <t>Asian/Biracial</t>
  </si>
  <si>
    <t>White/Biracial</t>
  </si>
  <si>
    <t>FF2-056</t>
  </si>
  <si>
    <t>FF2-057</t>
  </si>
  <si>
    <t>Canada</t>
  </si>
  <si>
    <t>FF2-058</t>
  </si>
  <si>
    <t>FF2-059</t>
  </si>
  <si>
    <t>LA</t>
  </si>
  <si>
    <t>FF2-060</t>
  </si>
  <si>
    <t>FF2-061</t>
  </si>
  <si>
    <t>FF2-062</t>
  </si>
  <si>
    <t>FF2-063</t>
  </si>
  <si>
    <t>MO</t>
  </si>
  <si>
    <t>FF2-064</t>
  </si>
  <si>
    <t>FF2-065</t>
  </si>
  <si>
    <t>FF2-066</t>
  </si>
  <si>
    <t>FF2-067</t>
  </si>
  <si>
    <t>FF2-068</t>
  </si>
  <si>
    <t>FF2-069</t>
  </si>
  <si>
    <t>FF2-070</t>
  </si>
  <si>
    <t>FF2-071</t>
  </si>
  <si>
    <t>TX</t>
  </si>
  <si>
    <t>FF2-072</t>
  </si>
  <si>
    <t>FF2-073</t>
  </si>
  <si>
    <t>Black/Biracial</t>
  </si>
  <si>
    <t>FF2-074</t>
  </si>
  <si>
    <t>FF2-075</t>
  </si>
  <si>
    <t>FF2-076</t>
  </si>
  <si>
    <t>FF2-077</t>
  </si>
  <si>
    <t>CT</t>
  </si>
  <si>
    <t>FF2-078</t>
  </si>
  <si>
    <t>FF2-079</t>
  </si>
  <si>
    <t>FF2-080</t>
  </si>
  <si>
    <t>FF2-081</t>
  </si>
  <si>
    <t>FF2-082</t>
  </si>
  <si>
    <t>FF2-083</t>
  </si>
  <si>
    <t>Guatemala</t>
  </si>
  <si>
    <t>FF2-084</t>
  </si>
  <si>
    <t>FF2-085</t>
  </si>
  <si>
    <t>FF2-086</t>
  </si>
  <si>
    <t>FF2-087</t>
  </si>
  <si>
    <t>FF2-088</t>
  </si>
  <si>
    <t>Mexico/Honduras</t>
  </si>
  <si>
    <t>FF2-089</t>
  </si>
  <si>
    <t>FF2-090</t>
  </si>
  <si>
    <t>FF2-091</t>
  </si>
  <si>
    <t>FF2-092</t>
  </si>
  <si>
    <t>FF2-093</t>
  </si>
  <si>
    <t>NC/India</t>
  </si>
  <si>
    <t>FF2-094</t>
  </si>
  <si>
    <t>SC</t>
  </si>
  <si>
    <t>FF2-095</t>
  </si>
  <si>
    <t>Colombia</t>
  </si>
  <si>
    <t>FF2-096</t>
  </si>
  <si>
    <t>FF2-097</t>
  </si>
  <si>
    <t>FF2-098</t>
  </si>
  <si>
    <t>FF2-099</t>
  </si>
  <si>
    <t>FF2-100</t>
  </si>
  <si>
    <t>FF2-101</t>
  </si>
  <si>
    <t>FF2-102</t>
  </si>
  <si>
    <t>FF2-103</t>
  </si>
  <si>
    <t>FF2-104</t>
  </si>
  <si>
    <t>FF2-105</t>
  </si>
  <si>
    <t>FF2-106</t>
  </si>
  <si>
    <t>FF2-107</t>
  </si>
  <si>
    <t>Nigeria</t>
  </si>
  <si>
    <t>FF2-108</t>
  </si>
  <si>
    <t>FF2-109</t>
  </si>
  <si>
    <t>FF2-110</t>
  </si>
  <si>
    <t>MA</t>
  </si>
  <si>
    <t>FF2-111</t>
  </si>
  <si>
    <t>FF2-112</t>
  </si>
  <si>
    <t>England</t>
  </si>
  <si>
    <t>FF2-113</t>
  </si>
  <si>
    <t>FF2-114</t>
  </si>
  <si>
    <t>FF2-115</t>
  </si>
  <si>
    <t>FF2-116</t>
  </si>
  <si>
    <t>FF2-117</t>
  </si>
  <si>
    <t>FF2-118</t>
  </si>
  <si>
    <t>Indonesia</t>
  </si>
  <si>
    <t>FF2-119</t>
  </si>
  <si>
    <t>FF2-120</t>
  </si>
  <si>
    <t>FF2-121</t>
  </si>
  <si>
    <t>FF2-122</t>
  </si>
  <si>
    <t>FF2-123</t>
  </si>
  <si>
    <t>FF2-124</t>
  </si>
  <si>
    <t>FF2-125</t>
  </si>
  <si>
    <t>FF2-126</t>
  </si>
  <si>
    <t>FF2-127</t>
  </si>
  <si>
    <t>FF2-128</t>
  </si>
  <si>
    <t>FF2-129</t>
  </si>
  <si>
    <t>FF2-130</t>
  </si>
  <si>
    <t>FF2-131</t>
  </si>
  <si>
    <t>FF2-132</t>
  </si>
  <si>
    <t>NE</t>
  </si>
  <si>
    <t>FF2-133</t>
  </si>
  <si>
    <t>Kenya</t>
  </si>
  <si>
    <t>FF2-134</t>
  </si>
  <si>
    <t>FF2-135</t>
  </si>
  <si>
    <t>ID</t>
  </si>
  <si>
    <t>FF2-136</t>
  </si>
  <si>
    <t>FF2-137</t>
  </si>
  <si>
    <t>FF2-138</t>
  </si>
  <si>
    <t>AL</t>
  </si>
  <si>
    <t>FF2-139</t>
  </si>
  <si>
    <t>MS</t>
  </si>
  <si>
    <t>FF2-140</t>
  </si>
  <si>
    <t>France</t>
  </si>
  <si>
    <t>FF2-141</t>
  </si>
  <si>
    <t>FF2-142</t>
  </si>
  <si>
    <t>FF2-143</t>
  </si>
  <si>
    <t>FF2-144</t>
  </si>
  <si>
    <t>FF2-145</t>
  </si>
  <si>
    <t>FF2-146</t>
  </si>
  <si>
    <t>FF2-147</t>
  </si>
  <si>
    <t>FF2-148</t>
  </si>
  <si>
    <t>FF2-149</t>
  </si>
  <si>
    <t>FF2-150</t>
  </si>
  <si>
    <t>South Korea</t>
  </si>
  <si>
    <t>FF2-151</t>
  </si>
  <si>
    <t>FF2-152</t>
  </si>
  <si>
    <t>FF2-153</t>
  </si>
  <si>
    <t>FF2-154</t>
  </si>
  <si>
    <t>FF2-155</t>
  </si>
  <si>
    <t>India</t>
  </si>
  <si>
    <t>FF2-156</t>
  </si>
  <si>
    <t>FF2-157</t>
  </si>
  <si>
    <t>FF2-158</t>
  </si>
  <si>
    <t>FF2-159</t>
  </si>
  <si>
    <t>FF2-160</t>
  </si>
  <si>
    <t>Italy</t>
  </si>
  <si>
    <t>FF2-161</t>
  </si>
  <si>
    <t>OR</t>
  </si>
  <si>
    <t>FF2-162</t>
  </si>
  <si>
    <t>FF2-163</t>
  </si>
  <si>
    <t>FF2-164</t>
  </si>
  <si>
    <t>FF2-165</t>
  </si>
  <si>
    <t>FF2-166</t>
  </si>
  <si>
    <t>FF2-167</t>
  </si>
  <si>
    <t>FF2-168</t>
  </si>
  <si>
    <t>FF2-169</t>
  </si>
  <si>
    <t>FF2-170</t>
  </si>
  <si>
    <t>FF2-171</t>
  </si>
  <si>
    <t>Puerto Rico</t>
  </si>
  <si>
    <t>FF2-172</t>
  </si>
  <si>
    <t>FF2-173</t>
  </si>
  <si>
    <t>FF2-174</t>
  </si>
  <si>
    <t>FF2-175</t>
  </si>
  <si>
    <t>FF2-176</t>
  </si>
  <si>
    <t>FF2-177</t>
  </si>
  <si>
    <t>Peru</t>
  </si>
  <si>
    <t>FF2-178</t>
  </si>
  <si>
    <t>FF2-179</t>
  </si>
  <si>
    <t>FF2-180</t>
  </si>
  <si>
    <t>FF2-181</t>
  </si>
  <si>
    <t>FF2-182</t>
  </si>
  <si>
    <t>FF2-183</t>
  </si>
  <si>
    <t>FF2-184</t>
  </si>
  <si>
    <t>FF2-185</t>
  </si>
  <si>
    <t>FF2-186</t>
  </si>
  <si>
    <t>FF2-187</t>
  </si>
  <si>
    <t>FF2-188</t>
  </si>
  <si>
    <t>FF2-189</t>
  </si>
  <si>
    <t>FF2-190</t>
  </si>
  <si>
    <t>Brazil</t>
  </si>
  <si>
    <t>FF2-191</t>
  </si>
  <si>
    <t>FF2-192</t>
  </si>
  <si>
    <t>FF2-193</t>
  </si>
  <si>
    <t>TN</t>
  </si>
  <si>
    <t>FF2-194</t>
  </si>
  <si>
    <t>FF2-195</t>
  </si>
  <si>
    <t>FF2-196</t>
  </si>
  <si>
    <t>FF2-197</t>
  </si>
  <si>
    <t>CO</t>
  </si>
  <si>
    <t>FF2-198</t>
  </si>
  <si>
    <t>FF2-199</t>
  </si>
  <si>
    <t>FF2-200</t>
  </si>
  <si>
    <t>FF2-201</t>
  </si>
  <si>
    <t>FF2-202</t>
  </si>
  <si>
    <t>FF2-203</t>
  </si>
  <si>
    <t>FF2-204</t>
  </si>
  <si>
    <t>FF2-205</t>
  </si>
  <si>
    <t>FF2-206</t>
  </si>
  <si>
    <t>FF2-207</t>
  </si>
  <si>
    <t>FF2-208</t>
  </si>
  <si>
    <t>Georgia</t>
  </si>
  <si>
    <t>FF2-209</t>
  </si>
  <si>
    <t>FF2-21-</t>
  </si>
  <si>
    <t>Biracial/White</t>
  </si>
  <si>
    <t>Biracial/Asian</t>
  </si>
  <si>
    <t>Question</t>
  </si>
  <si>
    <t>Response Type</t>
  </si>
  <si>
    <t>Data Type</t>
  </si>
  <si>
    <t>Column</t>
  </si>
  <si>
    <t>Response</t>
  </si>
  <si>
    <t>Q1</t>
  </si>
  <si>
    <t>FIB</t>
  </si>
  <si>
    <t>Categorial</t>
  </si>
  <si>
    <t>C</t>
  </si>
  <si>
    <t>State</t>
  </si>
  <si>
    <t>Q2</t>
  </si>
  <si>
    <t>MC</t>
  </si>
  <si>
    <t>Ordinal</t>
  </si>
  <si>
    <t>D</t>
  </si>
  <si>
    <t>1= Never</t>
  </si>
  <si>
    <t>2=Often</t>
  </si>
  <si>
    <t>3=Always</t>
  </si>
  <si>
    <t>4=PNTA</t>
  </si>
  <si>
    <t>Q3</t>
  </si>
  <si>
    <t>E</t>
  </si>
  <si>
    <t>1=Less than High school</t>
  </si>
  <si>
    <t>2=High School/GED</t>
  </si>
  <si>
    <t>3=Vocation</t>
  </si>
  <si>
    <t>4=Bachelor's</t>
  </si>
  <si>
    <t>5=Post-graduate</t>
  </si>
  <si>
    <t>Q4</t>
  </si>
  <si>
    <t>Numeric</t>
  </si>
  <si>
    <t># Household members</t>
  </si>
  <si>
    <t>Q5</t>
  </si>
  <si>
    <t>G</t>
  </si>
  <si>
    <t>1= 27k or less</t>
  </si>
  <si>
    <t>2=27-52</t>
  </si>
  <si>
    <t>3=85-140</t>
  </si>
  <si>
    <t>4=&gt;140</t>
  </si>
  <si>
    <t>5=PNTA</t>
  </si>
  <si>
    <t>Q6</t>
  </si>
  <si>
    <t>H</t>
  </si>
  <si>
    <t>1= Never heard of it</t>
  </si>
  <si>
    <t>2= Know about it but don't use it</t>
  </si>
  <si>
    <t>3= Beginner user</t>
  </si>
  <si>
    <t>4=Confident user</t>
  </si>
  <si>
    <t>5= Expert user</t>
  </si>
  <si>
    <t>Q7</t>
  </si>
  <si>
    <t>Rank</t>
  </si>
  <si>
    <t>I-N</t>
  </si>
  <si>
    <t>1= Very Unlikely</t>
  </si>
  <si>
    <t>2= Unlikely</t>
  </si>
  <si>
    <t>3=Neutral</t>
  </si>
  <si>
    <t>4= Likely</t>
  </si>
  <si>
    <t>5=Very Likely</t>
  </si>
  <si>
    <t>Q8</t>
  </si>
  <si>
    <t>O-T</t>
  </si>
  <si>
    <t>1= No Impact</t>
  </si>
  <si>
    <t>2= Very Little Impact</t>
  </si>
  <si>
    <t>3= Impactful</t>
  </si>
  <si>
    <t>4= Very Impactful</t>
  </si>
  <si>
    <t>5= Significant Impact</t>
  </si>
  <si>
    <t>Q9</t>
  </si>
  <si>
    <t>U-X</t>
  </si>
  <si>
    <t>1= Most Likely</t>
  </si>
  <si>
    <t>2= Second Most Likely</t>
  </si>
  <si>
    <t>3= Third Most Likely</t>
  </si>
  <si>
    <t xml:space="preserve">4= Least Likely </t>
  </si>
  <si>
    <t>Q10</t>
  </si>
  <si>
    <t>Y-AB</t>
  </si>
  <si>
    <t>Q11</t>
  </si>
  <si>
    <t>AC-AF</t>
  </si>
  <si>
    <t>Q12</t>
  </si>
  <si>
    <t>AG-AJ</t>
  </si>
  <si>
    <t>Q13</t>
  </si>
  <si>
    <t>AK-AN</t>
  </si>
  <si>
    <t>Q14</t>
  </si>
  <si>
    <t>AO-AR</t>
  </si>
  <si>
    <t>Q15</t>
  </si>
  <si>
    <t>AS-AU</t>
  </si>
  <si>
    <t>0= Far Below Average</t>
  </si>
  <si>
    <t>10= Far Above Average</t>
  </si>
  <si>
    <t>StartDate</t>
  </si>
  <si>
    <t>EndDate</t>
  </si>
  <si>
    <t>Duration (in seconds)</t>
  </si>
  <si>
    <t>Finished</t>
  </si>
  <si>
    <t>RecordedDate</t>
  </si>
  <si>
    <t>ResponseId</t>
  </si>
  <si>
    <t>N95_1</t>
  </si>
  <si>
    <t>N95_2</t>
  </si>
  <si>
    <t>N95_3</t>
  </si>
  <si>
    <t>N95_4</t>
  </si>
  <si>
    <t>KN95_1</t>
  </si>
  <si>
    <t>KN95_2</t>
  </si>
  <si>
    <t>KN95_3</t>
  </si>
  <si>
    <t>KN95_4</t>
  </si>
  <si>
    <t>Surgical_1</t>
  </si>
  <si>
    <t>Surgical_2</t>
  </si>
  <si>
    <t>Surgical_3</t>
  </si>
  <si>
    <t>Surgical_4</t>
  </si>
  <si>
    <t>KF94_1</t>
  </si>
  <si>
    <t>KF94_2</t>
  </si>
  <si>
    <t>KF94_3</t>
  </si>
  <si>
    <t>KF94_4</t>
  </si>
  <si>
    <t>AQI expertise</t>
  </si>
  <si>
    <t>red AQI_1</t>
  </si>
  <si>
    <t>red AQI_2</t>
  </si>
  <si>
    <t>red AQI_3</t>
  </si>
  <si>
    <t>red AQI_6</t>
  </si>
  <si>
    <t>maroon AQI_1</t>
  </si>
  <si>
    <t>maroon AQI_2</t>
  </si>
  <si>
    <t>maroon AQI_3</t>
  </si>
  <si>
    <t>maroon AQI_4</t>
  </si>
  <si>
    <t>wildfire smoke_1</t>
  </si>
  <si>
    <t>wildfire smoke_2</t>
  </si>
  <si>
    <t>wildfire smoke_3</t>
  </si>
  <si>
    <t>wildfire smoke_4</t>
  </si>
  <si>
    <t>virus COVID roommate_1</t>
  </si>
  <si>
    <t>virus COVID roommate_2</t>
  </si>
  <si>
    <t>virus COVID roommate_3</t>
  </si>
  <si>
    <t>virus COVID roommate_4</t>
  </si>
  <si>
    <t>Height width overall_1</t>
  </si>
  <si>
    <t>Height width overall_2</t>
  </si>
  <si>
    <t>Height width overall_3</t>
  </si>
  <si>
    <t>ScenarioLikelihoodMaskRatings_DO</t>
  </si>
  <si>
    <t>Start Date</t>
  </si>
  <si>
    <t>End Date</t>
  </si>
  <si>
    <t>Recorded Date</t>
  </si>
  <si>
    <t>Response ID</t>
  </si>
  <si>
    <t>Thinking about the N95 mask:
adjust the sliders below to provide a rating for each field (0 = worst, 10 = best) - Comfort</t>
  </si>
  <si>
    <t>Thinking about the N95 mask:
adjust the sliders below to provide a rating for each field (0 = worst, 10 = best) - Ease of use</t>
  </si>
  <si>
    <t>Thinking about the N95 mask:
adjust the sliders below to provide a rating for each field (0 = worst, 10 = best) - Fit</t>
  </si>
  <si>
    <t>Thinking about the N95 mask:
adjust the sliders below to provide a rating for each field (0 = worst, 10 = best) - Protectiveness (relative to no face covering)</t>
  </si>
  <si>
    <t>Thinking about the KN95 mask:
adjust the sliders below to provide a rating for each field (0 = worst, 10 = best) - Comfort</t>
  </si>
  <si>
    <t>Thinking about the KN95 mask:
adjust the sliders below to provide a rating for each field (0 = worst, 10 = best) - Ease of use</t>
  </si>
  <si>
    <t>Thinking about the KN95 mask:
adjust the sliders below to provide a rating for each field (0 = worst, 10 = best) - Fit</t>
  </si>
  <si>
    <t>Thinking about the KN95 mask:
adjust the sliders below to provide a rating for each field (0 = worst, 10 = best) - Protectiveness (relative to no face covering)</t>
  </si>
  <si>
    <t>Thinking about the surgical/procedure mask:
adjust the sliders below to provide a rating for each field (0 = worst, 10 = best) - Comfort</t>
  </si>
  <si>
    <t>Thinking about the surgical/procedure mask:
adjust the sliders below to provide a rating for each field (0 = worst, 10 = best) - Ease of use</t>
  </si>
  <si>
    <t>Thinking about the surgical/procedure mask:
adjust the sliders below to provide a rating for each field (0 = worst, 10 = best) - Fit</t>
  </si>
  <si>
    <t>Thinking about the surgical/procedure mask:
adjust the sliders below to provide a rating for each field (0 = worst, 10 = best) - Protectiveness (relative to no face covering)</t>
  </si>
  <si>
    <t>Thinking about the KF94 mask:
adjust the sliders below to provide a rating for each field (0 = worst, 10 = best) - Comfort</t>
  </si>
  <si>
    <t>Thinking about the KF94 mask:
adjust the sliders below to provide a rating for each field (0 = worst, 10 = best) - Ease of use</t>
  </si>
  <si>
    <t>Thinking about the KF94 mask:
adjust the sliders below to provide a rating for each field (0 = worst, 10 = best) - Fit</t>
  </si>
  <si>
    <t>Thinking about the KF94 mask:
adjust the sliders below to provide a rating for each field (0 = worst, 10 = best) - Protectiveness (relative to no face covering)</t>
  </si>
  <si>
    <t>Select your level of expertise with the Air Quality Index (AQI):</t>
  </si>
  <si>
    <t>Imagine air pollution is in the â€˜unhealthyâ€™ (red) Air Quality Index (AQI) range: - N95</t>
  </si>
  <si>
    <t>Imagine air pollution is in the â€˜unhealthyâ€™ (red) Air Quality Index (AQI) range: - KN95</t>
  </si>
  <si>
    <t>Imagine air pollution is in the â€˜unhealthyâ€™ (red) Air Quality Index (AQI) range: - Surgical/Procedure</t>
  </si>
  <si>
    <t>Imagine air pollution is in the â€˜unhealthyâ€™ (red) Air Quality Index (AQI) range: - KF94</t>
  </si>
  <si>
    <t>Imagine air pollution is in the â€˜hazardousâ€™ (maroon) Air Quality Index (AQI) range: - N95</t>
  </si>
  <si>
    <t>Imagine air pollution is in the â€˜hazardousâ€™ (maroon) Air Quality Index (AQI) range: - KN95</t>
  </si>
  <si>
    <t>Imagine air pollution is in the â€˜hazardousâ€™ (maroon) Air Quality Index (AQI) range: - Surgical/Procedure</t>
  </si>
  <si>
    <t>Imagine air pollution is in the â€˜hazardousâ€™ (maroon) Air Quality Index (AQI) range: - KF94</t>
  </si>
  <si>
    <t>Imagine the area you are in is blanketed with thick smoke from a nearby wildfire: - N95</t>
  </si>
  <si>
    <t>Imagine the area you are in is blanketed with thick smoke from a nearby wildfire: - KN95</t>
  </si>
  <si>
    <t>Imagine the area you are in is blanketed with thick smoke from a nearby wildfire: - Surgical/Procedure</t>
  </si>
  <si>
    <t>Imagine the area you are in is blanketed with thick smoke from a nearby wildfire: - KF94</t>
  </si>
  <si>
    <t>Imagine a housemate/roommate has tested positive for COVID-19: - N95</t>
  </si>
  <si>
    <t>Imagine a housemate/roommate has tested positive for COVID-19: - KN95</t>
  </si>
  <si>
    <t>Imagine a housemate/roommate has tested positive for COVID-19: - Surgical/Procedure</t>
  </si>
  <si>
    <t>Imagine a housemate/roommate has tested positive for COVID-19: - KF94</t>
  </si>
  <si>
    <t>Adjust the slider to estimate your face dimensions compared to the average adult of the same biological sex: - Height of my face: (forehead to chin)</t>
  </si>
  <si>
    <t>Adjust the slider to estimate your face dimensions compared to the average adult of the same biological sex: - Width of my face: (earlobe to earlobe)</t>
  </si>
  <si>
    <t>Adjust the slider to estimate your face dimensions compared to the average adult of the same biological sex: - Overall size of my face:</t>
  </si>
  <si>
    <t>Scenario Likelihood Mask Ratings - Display Order</t>
  </si>
  <si>
    <t>Subject</t>
  </si>
  <si>
    <t>{"ImportId":"startDate","timeZone":"America/Denver"}</t>
  </si>
  <si>
    <t>{"ImportId":"endDate","timeZone":"America/Denver"}</t>
  </si>
  <si>
    <t>{"ImportId":"duration"}</t>
  </si>
  <si>
    <t>{"ImportId":"finished"}</t>
  </si>
  <si>
    <t>{"ImportId":"recordedDate","timeZone":"America/Denver"}</t>
  </si>
  <si>
    <t>{"ImportId":"_recordId"}</t>
  </si>
  <si>
    <t>{"ImportId":"QID13_1"}</t>
  </si>
  <si>
    <t>{"ImportId":"QID13_2"}</t>
  </si>
  <si>
    <t>{"ImportId":"QID13_3"}</t>
  </si>
  <si>
    <t>{"ImportId":"QID13_4"}</t>
  </si>
  <si>
    <t>{"ImportId":"QID11_1"}</t>
  </si>
  <si>
    <t>{"ImportId":"QID11_2"}</t>
  </si>
  <si>
    <t>{"ImportId":"QID11_3"}</t>
  </si>
  <si>
    <t>{"ImportId":"QID11_4"}</t>
  </si>
  <si>
    <t>{"ImportId":"QID1_1"}</t>
  </si>
  <si>
    <t>{"ImportId":"QID1_2"}</t>
  </si>
  <si>
    <t>{"ImportId":"QID1_3"}</t>
  </si>
  <si>
    <t>{"ImportId":"QID1_4"}</t>
  </si>
  <si>
    <t>{"ImportId":"QID12_1"}</t>
  </si>
  <si>
    <t>{"ImportId":"QID12_2"}</t>
  </si>
  <si>
    <t>{"ImportId":"QID12_3"}</t>
  </si>
  <si>
    <t>{"ImportId":"QID12_4"}</t>
  </si>
  <si>
    <t>{"ImportId":"QID14"}</t>
  </si>
  <si>
    <t>{"ImportId":"QID3_1"}</t>
  </si>
  <si>
    <t>{"ImportId":"QID3_2"}</t>
  </si>
  <si>
    <t>{"ImportId":"QID3_3"}</t>
  </si>
  <si>
    <t>{"ImportId":"QID3_6"}</t>
  </si>
  <si>
    <t>{"ImportId":"QID5_1"}</t>
  </si>
  <si>
    <t>{"ImportId":"QID5_2"}</t>
  </si>
  <si>
    <t>{"ImportId":"QID5_3"}</t>
  </si>
  <si>
    <t>{"ImportId":"QID5_4"}</t>
  </si>
  <si>
    <t>{"ImportId":"QID6_1"}</t>
  </si>
  <si>
    <t>{"ImportId":"QID6_2"}</t>
  </si>
  <si>
    <t>{"ImportId":"QID6_3"}</t>
  </si>
  <si>
    <t>{"ImportId":"QID6_4"}</t>
  </si>
  <si>
    <t>{"ImportId":"QID7_1"}</t>
  </si>
  <si>
    <t>{"ImportId":"QID7_2"}</t>
  </si>
  <si>
    <t>{"ImportId":"QID7_3"}</t>
  </si>
  <si>
    <t>{"ImportId":"QID7_4"}</t>
  </si>
  <si>
    <t>{"ImportId":"QID10_1"}</t>
  </si>
  <si>
    <t>{"ImportId":"QID10_2"}</t>
  </si>
  <si>
    <t>{"ImportId":"QID10_3"}</t>
  </si>
  <si>
    <t>{"ImportId":"BL_6zKolPr95AoymO2_DO"}</t>
  </si>
  <si>
    <t>FIT008</t>
  </si>
  <si>
    <t>08.18.2022</t>
  </si>
  <si>
    <t>R_1P6Lk6G7wJeR80c</t>
  </si>
  <si>
    <t>Beginner user (I have browsed it on a website or app, I understand the basics)</t>
  </si>
  <si>
    <t>||red AQI|maroon AQI|virus COVID roommate|wildfire smoke</t>
  </si>
  <si>
    <t>FIT009</t>
  </si>
  <si>
    <t>08.23.2022</t>
  </si>
  <si>
    <t>R_1mJFTQfAAQH43eu</t>
  </si>
  <si>
    <t>||maroon AQI|wildfire smoke|red AQI|virus COVID roommate</t>
  </si>
  <si>
    <t>FIT010</t>
  </si>
  <si>
    <t>08.25.2022</t>
  </si>
  <si>
    <t>R_1BSropdMFY9wsgn</t>
  </si>
  <si>
    <t>||maroon AQI|wildfire smoke|virus COVID roommate|red AQI</t>
  </si>
  <si>
    <t>FIT011</t>
  </si>
  <si>
    <t>08.29.2022</t>
  </si>
  <si>
    <t>R_1hxNszlz4UxeVZe</t>
  </si>
  <si>
    <t>Know about it but don't use it</t>
  </si>
  <si>
    <t>||wildfire smoke|virus COVID roommate|red AQI|maroon AQI</t>
  </si>
  <si>
    <t>FIT012</t>
  </si>
  <si>
    <t>08.30.2022</t>
  </si>
  <si>
    <t>R_3EmnTt4GrVjfLlG</t>
  </si>
  <si>
    <t>||red AQI|wildfire smoke|virus COVID roommate|maroon AQI</t>
  </si>
  <si>
    <t>FIT013</t>
  </si>
  <si>
    <t>09.01.2022</t>
  </si>
  <si>
    <t>R_CeIG7qHvDGs7iUx</t>
  </si>
  <si>
    <t>||virus COVID roommate|wildfire smoke|maroon AQI|red AQI</t>
  </si>
  <si>
    <t>FIT014</t>
  </si>
  <si>
    <t>09.06.2022</t>
  </si>
  <si>
    <t>R_wZBOyTMCSJWmty1</t>
  </si>
  <si>
    <t>||maroon AQI|virus COVID roommate|red AQI|wildfire smoke</t>
  </si>
  <si>
    <t>FIT015</t>
  </si>
  <si>
    <t>09.08.2022</t>
  </si>
  <si>
    <t>R_1j9sZmeqOLVICPi</t>
  </si>
  <si>
    <t>FIT017</t>
  </si>
  <si>
    <t>09.15.2022</t>
  </si>
  <si>
    <t>R_2Tw2Zp1TkOso0HO</t>
  </si>
  <si>
    <t>Never heard of it before</t>
  </si>
  <si>
    <t>FIT018</t>
  </si>
  <si>
    <t>09.19.2022</t>
  </si>
  <si>
    <t>R_1dhoz5CQMa1sGM8</t>
  </si>
  <si>
    <t>Confident user (I have experience using the index and check it frequently)</t>
  </si>
  <si>
    <t>||wildfire smoke|maroon AQI|red AQI|virus COVID roommate</t>
  </si>
  <si>
    <t>FIT019</t>
  </si>
  <si>
    <t>09.20.2022</t>
  </si>
  <si>
    <t>R_wT6WptbEMwN5QfD</t>
  </si>
  <si>
    <t>||virus COVID roommate|wildfire smoke|red AQI|maroon AQI</t>
  </si>
  <si>
    <t>FIT020</t>
  </si>
  <si>
    <t>09.22.2022</t>
  </si>
  <si>
    <t>R_33kWbKooIEeMJLs</t>
  </si>
  <si>
    <t>||wildfire smoke|virus COVID roommate|maroon AQI|red AQI</t>
  </si>
  <si>
    <t>FIT021</t>
  </si>
  <si>
    <t>R_3CJ9xyj6S9TMoFl</t>
  </si>
  <si>
    <t>FIT022</t>
  </si>
  <si>
    <t>09.27.2022</t>
  </si>
  <si>
    <t>R_21Al6xmzsPFTmfR</t>
  </si>
  <si>
    <t>FIT024</t>
  </si>
  <si>
    <t>10.06.2022</t>
  </si>
  <si>
    <t>R_2EiC9z3zthgvQyN</t>
  </si>
  <si>
    <t>||virus COVID roommate|maroon AQI|wildfire smoke|red AQI</t>
  </si>
  <si>
    <t>FIT025</t>
  </si>
  <si>
    <t>R_a48DomowaT8ZrR7</t>
  </si>
  <si>
    <t>FIT026</t>
  </si>
  <si>
    <t>10.11.2022</t>
  </si>
  <si>
    <t>R_1P1TXUgaCHB8Cfw</t>
  </si>
  <si>
    <t>||red AQI|wildfire smoke|maroon AQI|virus COVID roommate</t>
  </si>
  <si>
    <t>FIT027</t>
  </si>
  <si>
    <t>10.18.2022</t>
  </si>
  <si>
    <t>R_2fBh6ViHw2AXydz</t>
  </si>
  <si>
    <t>FIT028</t>
  </si>
  <si>
    <t>10.20.2022</t>
  </si>
  <si>
    <t>R_1gFHUa8cqm6VbQr</t>
  </si>
  <si>
    <t>||maroon AQI|red AQI|wildfire smoke|virus COVID roommate</t>
  </si>
  <si>
    <t>FIT029</t>
  </si>
  <si>
    <t>10.25.2022</t>
  </si>
  <si>
    <t>R_UnHR5JwM24qX2Mh</t>
  </si>
  <si>
    <t>||wildfire smoke|red AQI|maroon AQI|virus COVID roommate</t>
  </si>
  <si>
    <t>FIT030</t>
  </si>
  <si>
    <t>10.27.2022</t>
  </si>
  <si>
    <t>R_3O7CtoseIwtPfnc</t>
  </si>
  <si>
    <t>||red AQI|virus COVID roommate|wildfire smoke|maroon AQI</t>
  </si>
  <si>
    <t>FIT031</t>
  </si>
  <si>
    <t>11.03.2022</t>
  </si>
  <si>
    <t>R_25ycqaZaI0kZpz5</t>
  </si>
  <si>
    <t>FIT032</t>
  </si>
  <si>
    <t>11.08.2022</t>
  </si>
  <si>
    <t>R_23TCfXOCJrrwYGI</t>
  </si>
  <si>
    <t>FIT033</t>
  </si>
  <si>
    <t>11.10.2022</t>
  </si>
  <si>
    <t>R_1kMq3KLxTJlUB24</t>
  </si>
  <si>
    <t>FIT034</t>
  </si>
  <si>
    <t>11.15.2022</t>
  </si>
  <si>
    <t>R_2tsrUKJ5kBu4jPv</t>
  </si>
  <si>
    <t>||wildfire smoke|red AQI|virus COVID roommate|maroon AQI</t>
  </si>
  <si>
    <t>FIT035</t>
  </si>
  <si>
    <t>11.17.2022</t>
  </si>
  <si>
    <t>R_1LzpjGRGgTzdqO9</t>
  </si>
  <si>
    <t>FIT036</t>
  </si>
  <si>
    <t>11.22.2022</t>
  </si>
  <si>
    <t>R_3Db7QW6hCBRenGx</t>
  </si>
  <si>
    <t>FIT037</t>
  </si>
  <si>
    <t>11.29.2022</t>
  </si>
  <si>
    <t>R_3t94gHkoWS8CbOF</t>
  </si>
  <si>
    <t>FIT038</t>
  </si>
  <si>
    <t>R_vDhAmEB3wBleuOJ</t>
  </si>
  <si>
    <t>FIT039</t>
  </si>
  <si>
    <t>12.01.2022</t>
  </si>
  <si>
    <t>R_2Ym6V8cbgF9gQSW</t>
  </si>
  <si>
    <t>FIT040</t>
  </si>
  <si>
    <t>12.06.2022</t>
  </si>
  <si>
    <t>R_cOxKUmABmhwgs6Z</t>
  </si>
  <si>
    <t>FIT041</t>
  </si>
  <si>
    <t>12.22.2022</t>
  </si>
  <si>
    <t>R_2pQZztq34dZgA8A</t>
  </si>
  <si>
    <t>||red AQI|virus COVID roommate|maroon AQI|wildfire smoke</t>
  </si>
  <si>
    <t>FIT042</t>
  </si>
  <si>
    <t>01.03.2023</t>
  </si>
  <si>
    <t>R_3kFjjoLh8szVmOh</t>
  </si>
  <si>
    <t>FIT044</t>
  </si>
  <si>
    <t>01.05.2023</t>
  </si>
  <si>
    <t>R_3hGy3Yt3GCbLXn7</t>
  </si>
  <si>
    <t>FIT045</t>
  </si>
  <si>
    <t>01.10.2023</t>
  </si>
  <si>
    <t>R_2TL5L7jDGQpevAW</t>
  </si>
  <si>
    <t>||virus COVID roommate|red AQI|wildfire smoke|maroon AQI</t>
  </si>
  <si>
    <t>FIT046</t>
  </si>
  <si>
    <t>01.12.2023</t>
  </si>
  <si>
    <t>R_2DXD1uuW9bsb7Tm</t>
  </si>
  <si>
    <t>FIT047</t>
  </si>
  <si>
    <t>01.17.2023</t>
  </si>
  <si>
    <t>R_qW2tfIq4Kok9B61</t>
  </si>
  <si>
    <t>FIT048</t>
  </si>
  <si>
    <t>01.19.2023</t>
  </si>
  <si>
    <t>R_3Jkqxd37sxWVnz0</t>
  </si>
  <si>
    <t>FIT049</t>
  </si>
  <si>
    <t>01.24.2023</t>
  </si>
  <si>
    <t>R_pFSRx9nQLzXYLLP</t>
  </si>
  <si>
    <t>||maroon AQI|red AQI|virus COVID roommate|wildfire smoke</t>
  </si>
  <si>
    <t>FIT050</t>
  </si>
  <si>
    <t>01.26.2023</t>
  </si>
  <si>
    <t>R_27QNp8slNz98np4</t>
  </si>
  <si>
    <t>FIT051</t>
  </si>
  <si>
    <t>01.31.2023</t>
  </si>
  <si>
    <t>R_3G2GMiV0LPfwBEz</t>
  </si>
  <si>
    <t>FIT053</t>
  </si>
  <si>
    <t>02.01.2023</t>
  </si>
  <si>
    <t>R_3e3HyCT1SzWC24z</t>
  </si>
  <si>
    <t>||virus COVID roommate|red AQI|maroon AQI|wildfire smoke</t>
  </si>
  <si>
    <t>FIT055</t>
  </si>
  <si>
    <t>02.02.2023</t>
  </si>
  <si>
    <t>R_8kUxr6EAi3wArp7</t>
  </si>
  <si>
    <t>||maroon AQI|virus COVID roommate|wildfire smoke|red AQI</t>
  </si>
  <si>
    <t>FIT056</t>
  </si>
  <si>
    <t>02.09.2023</t>
  </si>
  <si>
    <t>R_1LkAl6xuYR7fV9s</t>
  </si>
  <si>
    <t>FIT057</t>
  </si>
  <si>
    <t>02.14.2023</t>
  </si>
  <si>
    <t>R_a4AXg5NI27PbhrX</t>
  </si>
  <si>
    <t>FIT058</t>
  </si>
  <si>
    <t>02.28.2023</t>
  </si>
  <si>
    <t>R_41tKKBC2Y60ZYdj</t>
  </si>
  <si>
    <t>FIT059</t>
  </si>
  <si>
    <t>03.02.2023</t>
  </si>
  <si>
    <t>R_3NUFTSJcSzJRphe</t>
  </si>
  <si>
    <t>FIT060</t>
  </si>
  <si>
    <t>03.07.2023</t>
  </si>
  <si>
    <t>R_3sivcCnT8CesKII</t>
  </si>
  <si>
    <t>FIT061</t>
  </si>
  <si>
    <t>03.09.2023</t>
  </si>
  <si>
    <t>R_5i1p4vwurii9ksh</t>
  </si>
  <si>
    <t>||wildfire smoke|maroon AQI|virus COVID roommate|red AQI</t>
  </si>
  <si>
    <t>FIT062</t>
  </si>
  <si>
    <t>03.14.2023</t>
  </si>
  <si>
    <t>R_1QaYXHEyFEfppQ1</t>
  </si>
  <si>
    <t>FIT063</t>
  </si>
  <si>
    <t>03.16.2023</t>
  </si>
  <si>
    <t>R_viRs3PkN7xnpSk9</t>
  </si>
  <si>
    <t>FIT064</t>
  </si>
  <si>
    <t>03.22.2023</t>
  </si>
  <si>
    <t>R_2ARutuLaWAvImBv</t>
  </si>
  <si>
    <t>FIT065</t>
  </si>
  <si>
    <t>R_r7mig2MhQtd6qn7</t>
  </si>
  <si>
    <t>FIT067</t>
  </si>
  <si>
    <t>03.28.2023</t>
  </si>
  <si>
    <t>R_2V3lcs6aCa1qdB9</t>
  </si>
  <si>
    <t>FIT068</t>
  </si>
  <si>
    <t>03.30.2023</t>
  </si>
  <si>
    <t>R_2CEbNjjKO9iAc7T</t>
  </si>
  <si>
    <t>FIT069</t>
  </si>
  <si>
    <t>04.11.2023</t>
  </si>
  <si>
    <t>R_3RyMvN9TqchpOdT</t>
  </si>
  <si>
    <t>FIT070</t>
  </si>
  <si>
    <t>04.13.2023</t>
  </si>
  <si>
    <t>R_1FRQU18xR58a6Gf</t>
  </si>
  <si>
    <t>FIT071</t>
  </si>
  <si>
    <t>05.02.2023</t>
  </si>
  <si>
    <t>R_ploZHHGw7K5pfvX</t>
  </si>
  <si>
    <t>FIT072</t>
  </si>
  <si>
    <t>R_r6IoAOwDEsemLiV</t>
  </si>
  <si>
    <t>FIT074</t>
  </si>
  <si>
    <t>05.04.2023</t>
  </si>
  <si>
    <t>R_OPdwpPJccACzjPj</t>
  </si>
  <si>
    <t>FIT075</t>
  </si>
  <si>
    <t>05.11.2023</t>
  </si>
  <si>
    <t>R_5tGsotByd4XIcCd</t>
  </si>
  <si>
    <t>FIT076</t>
  </si>
  <si>
    <t>R_ZyO4N3A2uEvoBy1</t>
  </si>
  <si>
    <t>FIT077</t>
  </si>
  <si>
    <t>05.16.2023</t>
  </si>
  <si>
    <t>R_3fk732CXBA0Ae6S</t>
  </si>
  <si>
    <t>FIT078</t>
  </si>
  <si>
    <t>R_3n0i0v1znTM91YZ</t>
  </si>
  <si>
    <t>FIT079</t>
  </si>
  <si>
    <t>05.18.2023</t>
  </si>
  <si>
    <t>R_3KPbD7krRI606Mt</t>
  </si>
  <si>
    <t>FIT080</t>
  </si>
  <si>
    <t>R_r14u2tlrQfBcwTv</t>
  </si>
  <si>
    <t>FIT081</t>
  </si>
  <si>
    <t>05.23.2023</t>
  </si>
  <si>
    <t>R_1CKGK4AkV563p5c</t>
  </si>
  <si>
    <t>FIT082</t>
  </si>
  <si>
    <t>05.25.2023</t>
  </si>
  <si>
    <t>R_2aJjTR1obVJSBmf</t>
  </si>
  <si>
    <t>FIT083</t>
  </si>
  <si>
    <t>R_WChc06Of7gK826B</t>
  </si>
  <si>
    <t>FIT084</t>
  </si>
  <si>
    <t>05.30.2023</t>
  </si>
  <si>
    <t>R_22nLNn17Hp4Ebrr</t>
  </si>
  <si>
    <t>FIT085</t>
  </si>
  <si>
    <t>06.01.2023</t>
  </si>
  <si>
    <t>R_1ptfs1ybbBIjkPR</t>
  </si>
  <si>
    <t>FIT086</t>
  </si>
  <si>
    <t>06.06.2023</t>
  </si>
  <si>
    <t>R_1op8BRRds8AjcA2</t>
  </si>
  <si>
    <t>FIT087</t>
  </si>
  <si>
    <t>R_3Do90piHFJzZiIB</t>
  </si>
  <si>
    <t>||red AQI|maroon AQI|wildfire smoke|virus COVID roommate</t>
  </si>
  <si>
    <t>FIT088</t>
  </si>
  <si>
    <t>06.08.2023</t>
  </si>
  <si>
    <t>R_1C8TjEoc91IFfDT</t>
  </si>
  <si>
    <t>||virus COVID roommate|maroon AQI|red AQI|wildfire smoke</t>
  </si>
  <si>
    <t>FIT089</t>
  </si>
  <si>
    <t>06.13.2023</t>
  </si>
  <si>
    <t>R_2OTuhwDyBOow1Vz</t>
  </si>
  <si>
    <t>FIT090</t>
  </si>
  <si>
    <t>06.15.2023</t>
  </si>
  <si>
    <t>R_1ojnrtS17E0zXgu</t>
  </si>
  <si>
    <t>FIT091</t>
  </si>
  <si>
    <t>06.20.2023</t>
  </si>
  <si>
    <t>R_yt43Zm0cXcsBJVD</t>
  </si>
  <si>
    <t>FIT092</t>
  </si>
  <si>
    <t>06.22.2023</t>
  </si>
  <si>
    <t>R_1k1G3tRafyCzGEA</t>
  </si>
  <si>
    <t>FIT093</t>
  </si>
  <si>
    <t>R_vPoGfEirUZBaI3T</t>
  </si>
  <si>
    <t>FIT094</t>
  </si>
  <si>
    <t>06.27.2023</t>
  </si>
  <si>
    <t>R_3JenP1xX3zFQV4k</t>
  </si>
  <si>
    <t>FIT095</t>
  </si>
  <si>
    <t>06.29.2023</t>
  </si>
  <si>
    <t>R_BEcAsrykEM820RX</t>
  </si>
  <si>
    <t>FIT096</t>
  </si>
  <si>
    <t>R_25N1IhkgTvIyZJM</t>
  </si>
  <si>
    <t>FIT097</t>
  </si>
  <si>
    <t>07.06.2023</t>
  </si>
  <si>
    <t>R_1CgQ6FXje0Bk4QF</t>
  </si>
  <si>
    <t>FIT098</t>
  </si>
  <si>
    <t>R_1SPmPb2pQ0zcWOJ</t>
  </si>
  <si>
    <t>FIT099</t>
  </si>
  <si>
    <t>07.11.2023</t>
  </si>
  <si>
    <t>R_1MLDDrMyMADvRu6</t>
  </si>
  <si>
    <t>FIT101</t>
  </si>
  <si>
    <t>R_2QgFjE9XsHpXvu2</t>
  </si>
  <si>
    <t>FIT102</t>
  </si>
  <si>
    <t>07.13.2023</t>
  </si>
  <si>
    <t>R_1q2GCy8VsbB6iRb</t>
  </si>
  <si>
    <t>FIT104</t>
  </si>
  <si>
    <t>R_10GjUjgi3zoGtay</t>
  </si>
  <si>
    <t>FIT105</t>
  </si>
  <si>
    <t>07.18.2023</t>
  </si>
  <si>
    <t>R_1rPR73tnOMG7FdT</t>
  </si>
  <si>
    <t>FIT106</t>
  </si>
  <si>
    <t>R_3iySGLzoRsYFUNo</t>
  </si>
  <si>
    <t>Expert user (I check it daily or I get automatic alerts, I have used it to plan my activities)</t>
  </si>
  <si>
    <t>FIT108</t>
  </si>
  <si>
    <t>07.20.2023</t>
  </si>
  <si>
    <t>R_2e9YSJHoK8mvW1W</t>
  </si>
  <si>
    <t>FIT109</t>
  </si>
  <si>
    <t>R_1mIXksoh5MJtQS6</t>
  </si>
  <si>
    <t>FIT110</t>
  </si>
  <si>
    <t>07.25.2023</t>
  </si>
  <si>
    <t>R_b2iCeW8aXsWJWtr</t>
  </si>
  <si>
    <t>FIT112</t>
  </si>
  <si>
    <t>08.01.2023</t>
  </si>
  <si>
    <t>R_vVL94tFLkpegd2h</t>
  </si>
  <si>
    <t>Study ID</t>
  </si>
  <si>
    <t>EBR_SA</t>
  </si>
  <si>
    <t>NARC_SA</t>
  </si>
  <si>
    <t>NECR_SA (Recorded)</t>
  </si>
  <si>
    <t>NLN_SA</t>
  </si>
  <si>
    <t>BZB_SA (Recorded)</t>
  </si>
  <si>
    <t>FF2-210</t>
  </si>
  <si>
    <t>Prac_1</t>
  </si>
  <si>
    <t>Prac_1_Diff</t>
  </si>
  <si>
    <t>Prac_2</t>
  </si>
  <si>
    <t>Prac_2_Diff</t>
  </si>
  <si>
    <t>Prac_3</t>
  </si>
  <si>
    <t>Prac_3_Diff</t>
  </si>
  <si>
    <t>Round_Error</t>
  </si>
  <si>
    <t>EBR_SA_1</t>
  </si>
  <si>
    <t>EBR_SA_2</t>
  </si>
  <si>
    <t>EBR_SA_3</t>
  </si>
  <si>
    <t>EBR_AVG (2,3)</t>
  </si>
  <si>
    <t>EBR_AVG (1-3)</t>
  </si>
  <si>
    <t>EBR_AVG (Close 2)</t>
  </si>
  <si>
    <t>BZB_SA_1</t>
  </si>
  <si>
    <t>BZB_SA_2</t>
  </si>
  <si>
    <t>BZB_SA_3</t>
  </si>
  <si>
    <t>BZB_AVG (2,3)</t>
  </si>
  <si>
    <t>BZB_AVG (1-3)</t>
  </si>
  <si>
    <t>BZB_AVG (Close 2)</t>
  </si>
  <si>
    <t>NECR_SA_1</t>
  </si>
  <si>
    <t>NECR_SA_2</t>
  </si>
  <si>
    <t>NECR_SA_3</t>
  </si>
  <si>
    <t>NECR_AVG (2,3)</t>
  </si>
  <si>
    <t>NECR_AVG (1-3)</t>
  </si>
  <si>
    <t>NECR_AVG (Close 2)</t>
  </si>
  <si>
    <t>NLN_SA_1</t>
  </si>
  <si>
    <t>NLN_SA_2</t>
  </si>
  <si>
    <t>NLN_SA_3</t>
  </si>
  <si>
    <t>NLN_AVG (2,3)</t>
  </si>
  <si>
    <t>NLN_AVG (1-3)</t>
  </si>
  <si>
    <t>NLN_AVG (Close 2)</t>
  </si>
  <si>
    <t>NARC_SA_1</t>
  </si>
  <si>
    <t>NARC_SA_2</t>
  </si>
  <si>
    <t>NARC_SA_3</t>
  </si>
  <si>
    <t>NARC_AVG (2,3)</t>
  </si>
  <si>
    <t>NARC_AVG (1-3)</t>
  </si>
  <si>
    <t>NARC_AVG (Close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</si>
</sst>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0" fontId="1" fillId="3" borderId="0" xfId="0" applyFont="1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2" fontId="0" fillId="0" borderId="0" xfId="0" applyNumberFormat="1"/>
    <xf numFmtId="0" fontId="1" fillId="5" borderId="2" xfId="0" applyFont="1" applyFill="1" applyBorder="1"/>
    <xf numFmtId="0" fontId="1" fillId="6" borderId="2" xfId="0" applyFont="1" applyFill="1" applyBorder="1"/>
    <xf numFmtId="0" fontId="1" fillId="7" borderId="2" xfId="0" applyFont="1" applyFill="1" applyBorder="1"/>
    <xf numFmtId="0" fontId="1" fillId="8" borderId="2" xfId="0" applyFont="1" applyFill="1" applyBorder="1"/>
    <xf numFmtId="0" fontId="1" fillId="9" borderId="2" xfId="0" applyFont="1" applyFill="1" applyBorder="1"/>
    <xf numFmtId="0" fontId="0" fillId="5" borderId="2" xfId="0" applyFill="1" applyBorder="1"/>
    <xf numFmtId="0" fontId="0" fillId="6" borderId="2" xfId="0" applyFill="1" applyBorder="1"/>
    <xf numFmtId="0" fontId="0" fillId="4" borderId="2" xfId="0" applyFill="1" applyBorder="1"/>
    <xf numFmtId="0" fontId="0" fillId="8" borderId="2" xfId="0" applyFill="1" applyBorder="1"/>
    <xf numFmtId="0" fontId="0" fillId="9" borderId="2" xfId="0" applyFill="1" applyBorder="1"/>
    <xf numFmtId="0" fontId="0" fillId="7" borderId="2" xfId="0" applyFill="1" applyBorder="1"/>
    <xf numFmtId="2" fontId="1" fillId="10" borderId="2" xfId="0" applyNumberFormat="1" applyFont="1" applyFill="1" applyBorder="1"/>
    <xf numFmtId="2" fontId="1" fillId="5" borderId="2" xfId="0" applyNumberFormat="1" applyFont="1" applyFill="1" applyBorder="1"/>
    <xf numFmtId="2" fontId="1" fillId="9" borderId="2" xfId="0" applyNumberFormat="1" applyFont="1" applyFill="1" applyBorder="1"/>
    <xf numFmtId="2" fontId="1" fillId="8" borderId="2" xfId="0" applyNumberFormat="1" applyFont="1" applyFill="1" applyBorder="1"/>
    <xf numFmtId="2" fontId="1" fillId="6" borderId="2" xfId="0" applyNumberFormat="1" applyFont="1" applyFill="1" applyBorder="1"/>
    <xf numFmtId="2" fontId="1" fillId="11" borderId="2" xfId="0" applyNumberFormat="1" applyFont="1" applyFill="1" applyBorder="1"/>
    <xf numFmtId="2" fontId="0" fillId="10" borderId="2" xfId="0" applyNumberFormat="1" applyFill="1" applyBorder="1"/>
    <xf numFmtId="2" fontId="0" fillId="5" borderId="2" xfId="0" applyNumberFormat="1" applyFill="1" applyBorder="1"/>
    <xf numFmtId="2" fontId="0" fillId="9" borderId="2" xfId="0" applyNumberFormat="1" applyFill="1" applyBorder="1"/>
    <xf numFmtId="2" fontId="0" fillId="8" borderId="2" xfId="0" applyNumberFormat="1" applyFill="1" applyBorder="1"/>
    <xf numFmtId="2" fontId="0" fillId="6" borderId="2" xfId="0" applyNumberFormat="1" applyFill="1" applyBorder="1"/>
    <xf numFmtId="2" fontId="0" fillId="0" borderId="0" xfId="0" applyNumberFormat="1"/>
    <xf numFmtId="2" fontId="0" fillId="4" borderId="2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148C4-606E-4948-9D3E-5366B1B55A38}">
  <dimension ref="A1:AT97"/>
  <sheetViews>
    <sheetView workbookViewId="0">
      <selection sqref="A1:BC1048576"/>
    </sheetView>
  </sheetViews>
  <sheetFormatPr defaultRowHeight="15" x14ac:dyDescent="0.25"/>
  <cols>
    <col min="1" max="1" width="7.42578125" bestFit="1" customWidth="1"/>
    <col min="2" max="2" width="10.140625" bestFit="1" customWidth="1"/>
    <col min="3" max="3" width="3.85546875" bestFit="1" customWidth="1"/>
    <col min="4" max="4" width="48.5703125" bestFit="1" customWidth="1"/>
    <col min="5" max="5" width="47.85546875" bestFit="1" customWidth="1"/>
    <col min="6" max="6" width="21" bestFit="1" customWidth="1"/>
    <col min="7" max="7" width="20.5703125" bestFit="1" customWidth="1"/>
    <col min="8" max="8" width="52.5703125" bestFit="1" customWidth="1"/>
    <col min="9" max="9" width="21.85546875" bestFit="1" customWidth="1"/>
    <col min="10" max="17" width="20.5703125" bestFit="1" customWidth="1"/>
    <col min="18" max="21" width="19.5703125" bestFit="1" customWidth="1"/>
    <col min="22" max="25" width="20.5703125" bestFit="1" customWidth="1"/>
    <col min="26" max="26" width="78.5703125" bestFit="1" customWidth="1"/>
    <col min="27" max="27" width="80" bestFit="1" customWidth="1"/>
    <col min="28" max="28" width="81.140625" bestFit="1" customWidth="1"/>
    <col min="29" max="29" width="93.85546875" bestFit="1" customWidth="1"/>
    <col min="30" max="30" width="80.7109375" bestFit="1" customWidth="1"/>
    <col min="31" max="31" width="85" bestFit="1" customWidth="1"/>
    <col min="32" max="32" width="86.140625" bestFit="1" customWidth="1"/>
    <col min="33" max="33" width="98.85546875" bestFit="1" customWidth="1"/>
    <col min="34" max="34" width="85.7109375" bestFit="1" customWidth="1"/>
    <col min="35" max="35" width="78.42578125" bestFit="1" customWidth="1"/>
    <col min="36" max="36" width="79.7109375" bestFit="1" customWidth="1"/>
    <col min="37" max="37" width="92.42578125" bestFit="1" customWidth="1"/>
    <col min="38" max="38" width="79.140625" bestFit="1" customWidth="1"/>
    <col min="39" max="39" width="65.5703125" bestFit="1" customWidth="1"/>
    <col min="40" max="40" width="66.7109375" bestFit="1" customWidth="1"/>
    <col min="41" max="41" width="79.5703125" bestFit="1" customWidth="1"/>
    <col min="42" max="42" width="66.28515625" bestFit="1" customWidth="1"/>
    <col min="43" max="43" width="132.5703125" bestFit="1" customWidth="1"/>
    <col min="44" max="44" width="134" bestFit="1" customWidth="1"/>
    <col min="45" max="45" width="120.5703125" bestFit="1" customWidth="1"/>
    <col min="46" max="46" width="57.28515625" bestFit="1" customWidth="1"/>
  </cols>
  <sheetData>
    <row r="1" spans="1:46" x14ac:dyDescent="0.25">
      <c r="D1" t="s">
        <v>403</v>
      </c>
      <c r="E1" t="s">
        <v>404</v>
      </c>
      <c r="F1" t="s">
        <v>405</v>
      </c>
      <c r="G1" t="s">
        <v>406</v>
      </c>
      <c r="H1" t="s">
        <v>407</v>
      </c>
      <c r="I1" t="s">
        <v>408</v>
      </c>
      <c r="J1" t="s">
        <v>409</v>
      </c>
      <c r="K1" t="s">
        <v>410</v>
      </c>
      <c r="L1" t="s">
        <v>411</v>
      </c>
      <c r="M1" t="s">
        <v>412</v>
      </c>
      <c r="N1" t="s">
        <v>413</v>
      </c>
      <c r="O1" t="s">
        <v>414</v>
      </c>
      <c r="P1" t="s">
        <v>415</v>
      </c>
      <c r="Q1" t="s">
        <v>416</v>
      </c>
      <c r="R1" t="s">
        <v>417</v>
      </c>
      <c r="S1" t="s">
        <v>418</v>
      </c>
      <c r="T1" t="s">
        <v>419</v>
      </c>
      <c r="U1" t="s">
        <v>420</v>
      </c>
      <c r="V1" t="s">
        <v>421</v>
      </c>
      <c r="W1" t="s">
        <v>422</v>
      </c>
      <c r="X1" t="s">
        <v>423</v>
      </c>
      <c r="Y1" t="s">
        <v>424</v>
      </c>
      <c r="Z1" t="s">
        <v>425</v>
      </c>
      <c r="AA1" t="s">
        <v>426</v>
      </c>
      <c r="AB1" t="s">
        <v>427</v>
      </c>
      <c r="AC1" t="s">
        <v>428</v>
      </c>
      <c r="AD1" t="s">
        <v>429</v>
      </c>
      <c r="AE1" t="s">
        <v>430</v>
      </c>
      <c r="AF1" t="s">
        <v>431</v>
      </c>
      <c r="AG1" t="s">
        <v>432</v>
      </c>
      <c r="AH1" t="s">
        <v>433</v>
      </c>
      <c r="AI1" t="s">
        <v>434</v>
      </c>
      <c r="AJ1" t="s">
        <v>435</v>
      </c>
      <c r="AK1" t="s">
        <v>436</v>
      </c>
      <c r="AL1" t="s">
        <v>437</v>
      </c>
      <c r="AM1" t="s">
        <v>438</v>
      </c>
      <c r="AN1" t="s">
        <v>439</v>
      </c>
      <c r="AO1" t="s">
        <v>440</v>
      </c>
      <c r="AP1" t="s">
        <v>441</v>
      </c>
      <c r="AQ1" t="s">
        <v>442</v>
      </c>
      <c r="AR1" t="s">
        <v>443</v>
      </c>
      <c r="AS1" t="s">
        <v>444</v>
      </c>
      <c r="AT1" t="s">
        <v>445</v>
      </c>
    </row>
    <row r="2" spans="1:46" ht="165" x14ac:dyDescent="0.25">
      <c r="D2" t="s">
        <v>446</v>
      </c>
      <c r="E2" t="s">
        <v>447</v>
      </c>
      <c r="F2" t="s">
        <v>405</v>
      </c>
      <c r="G2" t="s">
        <v>406</v>
      </c>
      <c r="H2" t="s">
        <v>448</v>
      </c>
      <c r="I2" t="s">
        <v>449</v>
      </c>
      <c r="J2" s="8" t="s">
        <v>450</v>
      </c>
      <c r="K2" s="8" t="s">
        <v>451</v>
      </c>
      <c r="L2" s="8" t="s">
        <v>452</v>
      </c>
      <c r="M2" s="8" t="s">
        <v>453</v>
      </c>
      <c r="N2" s="8" t="s">
        <v>454</v>
      </c>
      <c r="O2" s="8" t="s">
        <v>455</v>
      </c>
      <c r="P2" s="8" t="s">
        <v>456</v>
      </c>
      <c r="Q2" s="8" t="s">
        <v>457</v>
      </c>
      <c r="R2" s="8" t="s">
        <v>458</v>
      </c>
      <c r="S2" s="8" t="s">
        <v>459</v>
      </c>
      <c r="T2" s="8" t="s">
        <v>460</v>
      </c>
      <c r="U2" s="8" t="s">
        <v>461</v>
      </c>
      <c r="V2" s="8" t="s">
        <v>462</v>
      </c>
      <c r="W2" s="8" t="s">
        <v>463</v>
      </c>
      <c r="X2" s="8" t="s">
        <v>464</v>
      </c>
      <c r="Y2" s="8" t="s">
        <v>465</v>
      </c>
      <c r="Z2" t="s">
        <v>466</v>
      </c>
      <c r="AA2" t="s">
        <v>467</v>
      </c>
      <c r="AB2" t="s">
        <v>468</v>
      </c>
      <c r="AC2" t="s">
        <v>469</v>
      </c>
      <c r="AD2" t="s">
        <v>470</v>
      </c>
      <c r="AE2" t="s">
        <v>471</v>
      </c>
      <c r="AF2" t="s">
        <v>472</v>
      </c>
      <c r="AG2" t="s">
        <v>473</v>
      </c>
      <c r="AH2" t="s">
        <v>474</v>
      </c>
      <c r="AI2" t="s">
        <v>475</v>
      </c>
      <c r="AJ2" t="s">
        <v>476</v>
      </c>
      <c r="AK2" t="s">
        <v>477</v>
      </c>
      <c r="AL2" t="s">
        <v>478</v>
      </c>
      <c r="AM2" t="s">
        <v>479</v>
      </c>
      <c r="AN2" t="s">
        <v>480</v>
      </c>
      <c r="AO2" t="s">
        <v>481</v>
      </c>
      <c r="AP2" t="s">
        <v>482</v>
      </c>
      <c r="AQ2" t="s">
        <v>483</v>
      </c>
      <c r="AR2" t="s">
        <v>484</v>
      </c>
      <c r="AS2" t="s">
        <v>485</v>
      </c>
      <c r="AT2" t="s">
        <v>486</v>
      </c>
    </row>
    <row r="3" spans="1:46" x14ac:dyDescent="0.25">
      <c r="A3" t="s">
        <v>487</v>
      </c>
      <c r="B3" t="s">
        <v>1</v>
      </c>
      <c r="C3" t="s">
        <v>3</v>
      </c>
      <c r="D3" t="s">
        <v>488</v>
      </c>
      <c r="E3" t="s">
        <v>489</v>
      </c>
      <c r="F3" t="s">
        <v>490</v>
      </c>
      <c r="G3" t="s">
        <v>491</v>
      </c>
      <c r="H3" t="s">
        <v>492</v>
      </c>
      <c r="I3" t="s">
        <v>493</v>
      </c>
      <c r="J3" t="s">
        <v>494</v>
      </c>
      <c r="K3" t="s">
        <v>495</v>
      </c>
      <c r="L3" t="s">
        <v>496</v>
      </c>
      <c r="M3" t="s">
        <v>497</v>
      </c>
      <c r="N3" t="s">
        <v>498</v>
      </c>
      <c r="O3" t="s">
        <v>499</v>
      </c>
      <c r="P3" t="s">
        <v>500</v>
      </c>
      <c r="Q3" t="s">
        <v>501</v>
      </c>
      <c r="R3" t="s">
        <v>502</v>
      </c>
      <c r="S3" t="s">
        <v>503</v>
      </c>
      <c r="T3" t="s">
        <v>504</v>
      </c>
      <c r="U3" t="s">
        <v>505</v>
      </c>
      <c r="V3" t="s">
        <v>506</v>
      </c>
      <c r="W3" t="s">
        <v>507</v>
      </c>
      <c r="X3" t="s">
        <v>508</v>
      </c>
      <c r="Y3" t="s">
        <v>509</v>
      </c>
      <c r="Z3" t="s">
        <v>510</v>
      </c>
      <c r="AA3" t="s">
        <v>511</v>
      </c>
      <c r="AB3" t="s">
        <v>512</v>
      </c>
      <c r="AC3" t="s">
        <v>513</v>
      </c>
      <c r="AD3" t="s">
        <v>514</v>
      </c>
      <c r="AE3" t="s">
        <v>515</v>
      </c>
      <c r="AF3" t="s">
        <v>516</v>
      </c>
      <c r="AG3" t="s">
        <v>517</v>
      </c>
      <c r="AH3" t="s">
        <v>518</v>
      </c>
      <c r="AI3" t="s">
        <v>519</v>
      </c>
      <c r="AJ3" t="s">
        <v>520</v>
      </c>
      <c r="AK3" t="s">
        <v>521</v>
      </c>
      <c r="AL3" t="s">
        <v>522</v>
      </c>
      <c r="AM3" t="s">
        <v>523</v>
      </c>
      <c r="AN3" t="s">
        <v>524</v>
      </c>
      <c r="AO3" t="s">
        <v>525</v>
      </c>
      <c r="AP3" t="s">
        <v>526</v>
      </c>
      <c r="AQ3" t="s">
        <v>527</v>
      </c>
      <c r="AR3" t="s">
        <v>528</v>
      </c>
      <c r="AS3" t="s">
        <v>529</v>
      </c>
      <c r="AT3" t="s">
        <v>530</v>
      </c>
    </row>
    <row r="4" spans="1:46" x14ac:dyDescent="0.25">
      <c r="A4" t="s">
        <v>531</v>
      </c>
      <c r="B4" t="s">
        <v>532</v>
      </c>
      <c r="C4" t="s">
        <v>53</v>
      </c>
      <c r="D4" s="9">
        <v>44791.368750000001</v>
      </c>
      <c r="E4" s="9">
        <v>44791.385416666664</v>
      </c>
      <c r="F4">
        <v>1385</v>
      </c>
      <c r="G4" t="b">
        <v>1</v>
      </c>
      <c r="H4" s="9">
        <v>44791.385416666664</v>
      </c>
      <c r="I4" t="s">
        <v>533</v>
      </c>
      <c r="J4">
        <v>4</v>
      </c>
      <c r="K4">
        <v>8</v>
      </c>
      <c r="L4">
        <v>8</v>
      </c>
      <c r="M4">
        <v>8</v>
      </c>
      <c r="N4">
        <v>9</v>
      </c>
      <c r="O4">
        <v>10</v>
      </c>
      <c r="P4">
        <v>5</v>
      </c>
      <c r="Q4">
        <v>7</v>
      </c>
      <c r="R4">
        <v>10</v>
      </c>
      <c r="S4">
        <v>10</v>
      </c>
      <c r="T4">
        <v>4</v>
      </c>
      <c r="U4">
        <v>4</v>
      </c>
      <c r="V4">
        <v>10</v>
      </c>
      <c r="W4">
        <v>10</v>
      </c>
      <c r="X4">
        <v>8</v>
      </c>
      <c r="Y4">
        <v>8</v>
      </c>
      <c r="Z4" t="s">
        <v>534</v>
      </c>
      <c r="AA4">
        <v>4</v>
      </c>
      <c r="AB4">
        <v>6</v>
      </c>
      <c r="AC4">
        <v>9</v>
      </c>
      <c r="AD4">
        <v>9</v>
      </c>
      <c r="AE4">
        <v>7</v>
      </c>
      <c r="AF4">
        <v>6</v>
      </c>
      <c r="AG4">
        <v>7</v>
      </c>
      <c r="AH4">
        <v>6</v>
      </c>
      <c r="AI4">
        <v>7</v>
      </c>
      <c r="AJ4">
        <v>7</v>
      </c>
      <c r="AK4">
        <v>6</v>
      </c>
      <c r="AL4">
        <v>7</v>
      </c>
      <c r="AM4">
        <v>10</v>
      </c>
      <c r="AN4">
        <v>9</v>
      </c>
      <c r="AO4">
        <v>7</v>
      </c>
      <c r="AP4">
        <v>9</v>
      </c>
      <c r="AQ4">
        <v>5</v>
      </c>
      <c r="AR4">
        <v>6</v>
      </c>
      <c r="AS4">
        <v>5</v>
      </c>
      <c r="AT4" t="s">
        <v>535</v>
      </c>
    </row>
    <row r="5" spans="1:46" x14ac:dyDescent="0.25">
      <c r="A5" t="s">
        <v>536</v>
      </c>
      <c r="B5" t="s">
        <v>537</v>
      </c>
      <c r="C5" t="s">
        <v>53</v>
      </c>
      <c r="D5" s="9">
        <v>44796.37777777778</v>
      </c>
      <c r="E5" s="9">
        <v>44796.386111111111</v>
      </c>
      <c r="F5">
        <v>726</v>
      </c>
      <c r="G5" t="b">
        <v>1</v>
      </c>
      <c r="H5" s="9">
        <v>44796.386111111111</v>
      </c>
      <c r="I5" t="s">
        <v>538</v>
      </c>
      <c r="J5">
        <v>10</v>
      </c>
      <c r="K5">
        <v>8.1</v>
      </c>
      <c r="L5">
        <v>10</v>
      </c>
      <c r="M5">
        <v>10</v>
      </c>
      <c r="N5">
        <v>6</v>
      </c>
      <c r="O5">
        <v>9</v>
      </c>
      <c r="P5">
        <v>6</v>
      </c>
      <c r="Q5">
        <v>9</v>
      </c>
      <c r="R5">
        <v>9</v>
      </c>
      <c r="S5">
        <v>10</v>
      </c>
      <c r="T5">
        <v>9</v>
      </c>
      <c r="U5">
        <v>8</v>
      </c>
      <c r="V5">
        <v>5</v>
      </c>
      <c r="W5">
        <v>9</v>
      </c>
      <c r="X5">
        <v>7.3</v>
      </c>
      <c r="Y5">
        <v>8</v>
      </c>
      <c r="Z5" t="s">
        <v>534</v>
      </c>
      <c r="AA5">
        <v>10</v>
      </c>
      <c r="AB5">
        <v>8</v>
      </c>
      <c r="AC5">
        <v>5.5</v>
      </c>
      <c r="AD5">
        <v>5.6</v>
      </c>
      <c r="AE5">
        <v>10</v>
      </c>
      <c r="AF5">
        <v>6</v>
      </c>
      <c r="AG5">
        <v>9</v>
      </c>
      <c r="AH5">
        <v>5</v>
      </c>
      <c r="AI5">
        <v>10</v>
      </c>
      <c r="AJ5">
        <v>8.1</v>
      </c>
      <c r="AK5">
        <v>7.1</v>
      </c>
      <c r="AL5">
        <v>6.5</v>
      </c>
      <c r="AM5">
        <v>10</v>
      </c>
      <c r="AN5">
        <v>8.1999999999999993</v>
      </c>
      <c r="AO5">
        <v>8.1999999999999993</v>
      </c>
      <c r="AP5">
        <v>7.5</v>
      </c>
      <c r="AQ5">
        <v>4</v>
      </c>
      <c r="AR5">
        <v>5</v>
      </c>
      <c r="AS5">
        <v>5</v>
      </c>
      <c r="AT5" t="s">
        <v>539</v>
      </c>
    </row>
    <row r="6" spans="1:46" x14ac:dyDescent="0.25">
      <c r="A6" t="s">
        <v>540</v>
      </c>
      <c r="B6" t="s">
        <v>541</v>
      </c>
      <c r="C6" t="s">
        <v>53</v>
      </c>
      <c r="D6" s="9">
        <v>44798.368055555555</v>
      </c>
      <c r="E6" s="9">
        <v>44798.383333333331</v>
      </c>
      <c r="F6">
        <v>1330</v>
      </c>
      <c r="G6" t="b">
        <v>1</v>
      </c>
      <c r="H6" s="9">
        <v>44798.383333333331</v>
      </c>
      <c r="I6" t="s">
        <v>542</v>
      </c>
      <c r="J6">
        <v>7.1</v>
      </c>
      <c r="K6">
        <v>4.0999999999999996</v>
      </c>
      <c r="L6">
        <v>9.3000000000000007</v>
      </c>
      <c r="M6">
        <v>10</v>
      </c>
      <c r="N6">
        <v>6</v>
      </c>
      <c r="O6">
        <v>7</v>
      </c>
      <c r="P6">
        <v>9</v>
      </c>
      <c r="Q6">
        <v>10</v>
      </c>
      <c r="R6">
        <v>10</v>
      </c>
      <c r="S6">
        <v>10</v>
      </c>
      <c r="T6">
        <v>9.1</v>
      </c>
      <c r="U6">
        <v>6.6</v>
      </c>
      <c r="V6">
        <v>7.1</v>
      </c>
      <c r="W6">
        <v>8.8000000000000007</v>
      </c>
      <c r="X6">
        <v>6.7</v>
      </c>
      <c r="Y6">
        <v>6.2</v>
      </c>
      <c r="Z6" t="s">
        <v>534</v>
      </c>
      <c r="AA6">
        <v>10</v>
      </c>
      <c r="AB6">
        <v>10</v>
      </c>
      <c r="AC6">
        <v>3.1</v>
      </c>
      <c r="AD6">
        <v>10</v>
      </c>
      <c r="AE6">
        <v>8.9</v>
      </c>
      <c r="AF6">
        <v>8.9</v>
      </c>
      <c r="AG6">
        <v>10</v>
      </c>
      <c r="AH6">
        <v>9.1</v>
      </c>
      <c r="AI6">
        <v>10</v>
      </c>
      <c r="AJ6">
        <v>10</v>
      </c>
      <c r="AK6">
        <v>10</v>
      </c>
      <c r="AL6">
        <v>10</v>
      </c>
      <c r="AM6">
        <v>10</v>
      </c>
      <c r="AN6">
        <v>10</v>
      </c>
      <c r="AO6">
        <v>7</v>
      </c>
      <c r="AP6">
        <v>10</v>
      </c>
      <c r="AQ6">
        <v>5</v>
      </c>
      <c r="AR6">
        <v>3</v>
      </c>
      <c r="AS6">
        <v>3</v>
      </c>
      <c r="AT6" t="s">
        <v>543</v>
      </c>
    </row>
    <row r="7" spans="1:46" x14ac:dyDescent="0.25">
      <c r="A7" t="s">
        <v>544</v>
      </c>
      <c r="B7" t="s">
        <v>545</v>
      </c>
      <c r="C7" t="s">
        <v>65</v>
      </c>
      <c r="D7" s="9">
        <v>44802.54791666667</v>
      </c>
      <c r="E7" s="9">
        <v>44802.551388888889</v>
      </c>
      <c r="F7">
        <v>338</v>
      </c>
      <c r="G7" t="b">
        <v>1</v>
      </c>
      <c r="H7" s="9">
        <v>44802.551388888889</v>
      </c>
      <c r="I7" t="s">
        <v>546</v>
      </c>
      <c r="J7">
        <v>10</v>
      </c>
      <c r="K7">
        <v>10</v>
      </c>
      <c r="L7">
        <v>10</v>
      </c>
      <c r="M7">
        <v>10</v>
      </c>
      <c r="N7">
        <v>10</v>
      </c>
      <c r="O7">
        <v>9</v>
      </c>
      <c r="P7">
        <v>7</v>
      </c>
      <c r="Q7">
        <v>7</v>
      </c>
      <c r="R7">
        <v>8.1</v>
      </c>
      <c r="S7">
        <v>10</v>
      </c>
      <c r="T7">
        <v>6.5</v>
      </c>
      <c r="U7">
        <v>6.8</v>
      </c>
      <c r="V7">
        <v>10</v>
      </c>
      <c r="W7">
        <v>10</v>
      </c>
      <c r="X7">
        <v>8.3000000000000007</v>
      </c>
      <c r="Y7">
        <v>7.6</v>
      </c>
      <c r="Z7" t="s">
        <v>547</v>
      </c>
      <c r="AA7">
        <v>9.4</v>
      </c>
      <c r="AB7">
        <v>9.5</v>
      </c>
      <c r="AC7">
        <v>6.2</v>
      </c>
      <c r="AD7">
        <v>8.6</v>
      </c>
      <c r="AE7">
        <v>9.6999999999999993</v>
      </c>
      <c r="AF7">
        <v>8.9</v>
      </c>
      <c r="AG7">
        <v>6.7</v>
      </c>
      <c r="AH7">
        <v>7.8</v>
      </c>
      <c r="AI7">
        <v>9.1</v>
      </c>
      <c r="AJ7">
        <v>9</v>
      </c>
      <c r="AK7">
        <v>3</v>
      </c>
      <c r="AL7">
        <v>7.3</v>
      </c>
      <c r="AM7">
        <v>10</v>
      </c>
      <c r="AN7">
        <v>9.4</v>
      </c>
      <c r="AO7">
        <v>6.4</v>
      </c>
      <c r="AP7">
        <v>9.5</v>
      </c>
      <c r="AQ7">
        <v>7.2</v>
      </c>
      <c r="AR7">
        <v>6.2</v>
      </c>
      <c r="AS7">
        <v>7.4</v>
      </c>
      <c r="AT7" t="s">
        <v>548</v>
      </c>
    </row>
    <row r="8" spans="1:46" x14ac:dyDescent="0.25">
      <c r="A8" t="s">
        <v>549</v>
      </c>
      <c r="B8" t="s">
        <v>550</v>
      </c>
      <c r="C8" t="s">
        <v>53</v>
      </c>
      <c r="D8" s="9">
        <v>44803.35833333333</v>
      </c>
      <c r="E8" s="9">
        <v>44803.381249999999</v>
      </c>
      <c r="F8">
        <v>1964</v>
      </c>
      <c r="G8" t="b">
        <v>1</v>
      </c>
      <c r="H8" s="9">
        <v>44803.381249999999</v>
      </c>
      <c r="I8" t="s">
        <v>551</v>
      </c>
      <c r="J8">
        <v>10</v>
      </c>
      <c r="K8">
        <v>7</v>
      </c>
      <c r="L8">
        <v>10</v>
      </c>
      <c r="M8">
        <v>10</v>
      </c>
      <c r="N8">
        <v>10</v>
      </c>
      <c r="O8">
        <v>10</v>
      </c>
      <c r="P8">
        <v>9</v>
      </c>
      <c r="Q8">
        <v>10</v>
      </c>
      <c r="R8">
        <v>10</v>
      </c>
      <c r="S8">
        <v>10</v>
      </c>
      <c r="T8">
        <v>8</v>
      </c>
      <c r="U8">
        <v>8</v>
      </c>
      <c r="V8">
        <v>10</v>
      </c>
      <c r="W8">
        <v>8</v>
      </c>
      <c r="X8">
        <v>4</v>
      </c>
      <c r="Y8">
        <v>5</v>
      </c>
      <c r="Z8" t="s">
        <v>547</v>
      </c>
      <c r="AA8">
        <v>7</v>
      </c>
      <c r="AB8">
        <v>7</v>
      </c>
      <c r="AC8">
        <v>8</v>
      </c>
      <c r="AD8">
        <v>1</v>
      </c>
      <c r="AE8">
        <v>6</v>
      </c>
      <c r="AF8">
        <v>6</v>
      </c>
      <c r="AG8">
        <v>6</v>
      </c>
      <c r="AH8">
        <v>0</v>
      </c>
      <c r="AI8">
        <v>10</v>
      </c>
      <c r="AJ8">
        <v>10</v>
      </c>
      <c r="AK8">
        <v>10</v>
      </c>
      <c r="AL8">
        <v>10</v>
      </c>
      <c r="AM8">
        <v>10</v>
      </c>
      <c r="AN8">
        <v>10</v>
      </c>
      <c r="AO8">
        <v>10</v>
      </c>
      <c r="AP8">
        <v>10</v>
      </c>
      <c r="AQ8">
        <v>4</v>
      </c>
      <c r="AR8">
        <v>4</v>
      </c>
      <c r="AS8">
        <v>4</v>
      </c>
      <c r="AT8" t="s">
        <v>552</v>
      </c>
    </row>
    <row r="9" spans="1:46" x14ac:dyDescent="0.25">
      <c r="A9" t="s">
        <v>553</v>
      </c>
      <c r="B9" t="s">
        <v>554</v>
      </c>
      <c r="C9" t="s">
        <v>65</v>
      </c>
      <c r="D9" s="9">
        <v>44805.373611111114</v>
      </c>
      <c r="E9" s="9">
        <v>44805.384027777778</v>
      </c>
      <c r="F9">
        <v>887</v>
      </c>
      <c r="G9" t="b">
        <v>1</v>
      </c>
      <c r="H9" s="9">
        <v>44805.384027777778</v>
      </c>
      <c r="I9" t="s">
        <v>555</v>
      </c>
      <c r="J9">
        <v>2.5</v>
      </c>
      <c r="K9">
        <v>1</v>
      </c>
      <c r="L9">
        <v>3.5</v>
      </c>
      <c r="M9">
        <v>9.5</v>
      </c>
      <c r="N9">
        <v>3</v>
      </c>
      <c r="O9">
        <v>6</v>
      </c>
      <c r="P9">
        <v>3</v>
      </c>
      <c r="Q9">
        <v>7</v>
      </c>
      <c r="R9">
        <v>8</v>
      </c>
      <c r="S9">
        <v>9</v>
      </c>
      <c r="T9">
        <v>8.5</v>
      </c>
      <c r="U9">
        <v>3.5</v>
      </c>
      <c r="V9">
        <v>6.5</v>
      </c>
      <c r="W9">
        <v>7</v>
      </c>
      <c r="X9">
        <v>7.5</v>
      </c>
      <c r="Y9">
        <v>6</v>
      </c>
      <c r="Z9" t="s">
        <v>547</v>
      </c>
      <c r="AA9">
        <v>2</v>
      </c>
      <c r="AB9">
        <v>1</v>
      </c>
      <c r="AC9">
        <v>3.5</v>
      </c>
      <c r="AD9">
        <v>1</v>
      </c>
      <c r="AE9">
        <v>4</v>
      </c>
      <c r="AF9">
        <v>1</v>
      </c>
      <c r="AG9">
        <v>5</v>
      </c>
      <c r="AH9">
        <v>1</v>
      </c>
      <c r="AI9">
        <v>5.5</v>
      </c>
      <c r="AJ9">
        <v>2</v>
      </c>
      <c r="AK9">
        <v>5.5</v>
      </c>
      <c r="AL9">
        <v>3.6</v>
      </c>
      <c r="AM9">
        <v>1.5</v>
      </c>
      <c r="AN9">
        <v>2</v>
      </c>
      <c r="AO9">
        <v>8</v>
      </c>
      <c r="AP9">
        <v>3</v>
      </c>
      <c r="AQ9">
        <v>8</v>
      </c>
      <c r="AR9">
        <v>7.5</v>
      </c>
      <c r="AS9">
        <v>9</v>
      </c>
      <c r="AT9" t="s">
        <v>556</v>
      </c>
    </row>
    <row r="10" spans="1:46" x14ac:dyDescent="0.25">
      <c r="A10" t="s">
        <v>557</v>
      </c>
      <c r="B10" t="s">
        <v>558</v>
      </c>
      <c r="C10" t="s">
        <v>53</v>
      </c>
      <c r="D10" s="9">
        <v>44810.385416666664</v>
      </c>
      <c r="E10" s="9">
        <v>44810.392361111109</v>
      </c>
      <c r="F10">
        <v>642</v>
      </c>
      <c r="G10" t="b">
        <v>1</v>
      </c>
      <c r="H10" s="9">
        <v>44810.392361111109</v>
      </c>
      <c r="I10" t="s">
        <v>559</v>
      </c>
      <c r="J10">
        <v>8.5</v>
      </c>
      <c r="K10">
        <v>7</v>
      </c>
      <c r="L10">
        <v>8.5</v>
      </c>
      <c r="M10">
        <v>10</v>
      </c>
      <c r="N10">
        <v>5</v>
      </c>
      <c r="O10">
        <v>9</v>
      </c>
      <c r="P10">
        <v>5</v>
      </c>
      <c r="Q10">
        <v>8</v>
      </c>
      <c r="R10">
        <v>5</v>
      </c>
      <c r="S10">
        <v>9</v>
      </c>
      <c r="T10">
        <v>5</v>
      </c>
      <c r="U10">
        <v>7</v>
      </c>
      <c r="V10">
        <v>10</v>
      </c>
      <c r="W10">
        <v>8</v>
      </c>
      <c r="X10">
        <v>8</v>
      </c>
      <c r="Y10">
        <v>8</v>
      </c>
      <c r="Z10" t="s">
        <v>534</v>
      </c>
      <c r="AA10">
        <v>8</v>
      </c>
      <c r="AB10">
        <v>7</v>
      </c>
      <c r="AC10">
        <v>5</v>
      </c>
      <c r="AD10">
        <v>8</v>
      </c>
      <c r="AE10">
        <v>10</v>
      </c>
      <c r="AF10">
        <v>8</v>
      </c>
      <c r="AG10">
        <v>2</v>
      </c>
      <c r="AH10">
        <v>10</v>
      </c>
      <c r="AI10">
        <v>10</v>
      </c>
      <c r="AJ10">
        <v>10</v>
      </c>
      <c r="AK10">
        <v>5</v>
      </c>
      <c r="AL10">
        <v>10</v>
      </c>
      <c r="AM10">
        <v>9.9</v>
      </c>
      <c r="AN10">
        <v>10</v>
      </c>
      <c r="AO10">
        <v>5</v>
      </c>
      <c r="AP10">
        <v>10</v>
      </c>
      <c r="AQ10">
        <v>5</v>
      </c>
      <c r="AR10">
        <v>7</v>
      </c>
      <c r="AS10">
        <v>5</v>
      </c>
      <c r="AT10" t="s">
        <v>560</v>
      </c>
    </row>
    <row r="11" spans="1:46" x14ac:dyDescent="0.25">
      <c r="A11" t="s">
        <v>561</v>
      </c>
      <c r="B11" t="s">
        <v>562</v>
      </c>
      <c r="C11" t="s">
        <v>53</v>
      </c>
      <c r="D11" s="9">
        <v>44812.364583333336</v>
      </c>
      <c r="E11" s="9">
        <v>44812.372916666667</v>
      </c>
      <c r="F11">
        <v>732</v>
      </c>
      <c r="G11" t="b">
        <v>1</v>
      </c>
      <c r="H11" s="9">
        <v>44812.372916666667</v>
      </c>
      <c r="I11" t="s">
        <v>563</v>
      </c>
      <c r="J11">
        <v>10</v>
      </c>
      <c r="K11">
        <v>10</v>
      </c>
      <c r="L11">
        <v>10</v>
      </c>
      <c r="M11">
        <v>10</v>
      </c>
      <c r="N11">
        <v>8</v>
      </c>
      <c r="O11">
        <v>8</v>
      </c>
      <c r="P11">
        <v>7</v>
      </c>
      <c r="Q11">
        <v>7</v>
      </c>
      <c r="R11">
        <v>4</v>
      </c>
      <c r="S11">
        <v>7</v>
      </c>
      <c r="T11">
        <v>4</v>
      </c>
      <c r="U11">
        <v>2</v>
      </c>
      <c r="V11">
        <v>8</v>
      </c>
      <c r="W11">
        <v>8</v>
      </c>
      <c r="X11">
        <v>7</v>
      </c>
      <c r="Y11">
        <v>7</v>
      </c>
      <c r="Z11" t="s">
        <v>534</v>
      </c>
      <c r="AA11">
        <v>10</v>
      </c>
      <c r="AB11">
        <v>8</v>
      </c>
      <c r="AC11">
        <v>3.1</v>
      </c>
      <c r="AD11">
        <v>7</v>
      </c>
      <c r="AE11">
        <v>10</v>
      </c>
      <c r="AF11">
        <v>8</v>
      </c>
      <c r="AG11">
        <v>0</v>
      </c>
      <c r="AH11">
        <v>7</v>
      </c>
      <c r="AI11">
        <v>10</v>
      </c>
      <c r="AJ11">
        <v>8</v>
      </c>
      <c r="AK11">
        <v>0</v>
      </c>
      <c r="AL11">
        <v>6</v>
      </c>
      <c r="AM11">
        <v>10</v>
      </c>
      <c r="AN11">
        <v>8.5</v>
      </c>
      <c r="AO11">
        <v>3</v>
      </c>
      <c r="AP11">
        <v>7</v>
      </c>
      <c r="AQ11">
        <v>6</v>
      </c>
      <c r="AR11">
        <v>6</v>
      </c>
      <c r="AS11">
        <v>5</v>
      </c>
      <c r="AT11" t="s">
        <v>543</v>
      </c>
    </row>
    <row r="12" spans="1:46" x14ac:dyDescent="0.25">
      <c r="A12" t="s">
        <v>564</v>
      </c>
      <c r="B12" t="s">
        <v>565</v>
      </c>
      <c r="C12" t="s">
        <v>53</v>
      </c>
      <c r="D12" s="9">
        <v>44817.244444444441</v>
      </c>
      <c r="E12" s="9">
        <v>44819.396527777775</v>
      </c>
      <c r="F12">
        <v>185933</v>
      </c>
      <c r="G12" t="b">
        <v>1</v>
      </c>
      <c r="H12" s="9">
        <v>44819.396527777775</v>
      </c>
      <c r="I12" t="s">
        <v>566</v>
      </c>
      <c r="J12">
        <v>5</v>
      </c>
      <c r="K12">
        <v>6.1</v>
      </c>
      <c r="L12">
        <v>7.8</v>
      </c>
      <c r="M12">
        <v>9.1999999999999993</v>
      </c>
      <c r="N12">
        <v>8</v>
      </c>
      <c r="O12">
        <v>9</v>
      </c>
      <c r="P12">
        <v>7</v>
      </c>
      <c r="Q12">
        <v>8</v>
      </c>
      <c r="R12">
        <v>8.4</v>
      </c>
      <c r="S12">
        <v>9.3000000000000007</v>
      </c>
      <c r="T12">
        <v>5</v>
      </c>
      <c r="U12">
        <v>6.2</v>
      </c>
      <c r="V12">
        <v>6.9</v>
      </c>
      <c r="W12">
        <v>8.1999999999999993</v>
      </c>
      <c r="X12">
        <v>6.5</v>
      </c>
      <c r="Y12">
        <v>7.5</v>
      </c>
      <c r="Z12" t="s">
        <v>567</v>
      </c>
      <c r="AA12">
        <v>7.1</v>
      </c>
      <c r="AB12">
        <v>7.1</v>
      </c>
      <c r="AC12">
        <v>8.3000000000000007</v>
      </c>
      <c r="AD12">
        <v>8.8000000000000007</v>
      </c>
      <c r="AE12">
        <v>7.9</v>
      </c>
      <c r="AF12">
        <v>7</v>
      </c>
      <c r="AG12">
        <v>5</v>
      </c>
      <c r="AH12">
        <v>8.1</v>
      </c>
      <c r="AI12">
        <v>9.9</v>
      </c>
      <c r="AJ12">
        <v>9.1999999999999993</v>
      </c>
      <c r="AK12">
        <v>5</v>
      </c>
      <c r="AL12">
        <v>5</v>
      </c>
      <c r="AM12">
        <v>10</v>
      </c>
      <c r="AN12">
        <v>7.5</v>
      </c>
      <c r="AO12">
        <v>5</v>
      </c>
      <c r="AP12">
        <v>7.9</v>
      </c>
      <c r="AQ12">
        <v>5</v>
      </c>
      <c r="AR12">
        <v>5</v>
      </c>
      <c r="AS12">
        <v>5</v>
      </c>
      <c r="AT12" t="s">
        <v>552</v>
      </c>
    </row>
    <row r="13" spans="1:46" x14ac:dyDescent="0.25">
      <c r="A13" t="s">
        <v>568</v>
      </c>
      <c r="B13" t="s">
        <v>569</v>
      </c>
      <c r="C13" t="s">
        <v>53</v>
      </c>
      <c r="D13" s="9">
        <v>44823.536805555559</v>
      </c>
      <c r="E13" s="9">
        <v>44823.539583333331</v>
      </c>
      <c r="F13">
        <v>244</v>
      </c>
      <c r="G13" t="b">
        <v>1</v>
      </c>
      <c r="H13" s="9">
        <v>44823.539583333331</v>
      </c>
      <c r="I13" t="s">
        <v>570</v>
      </c>
      <c r="J13">
        <v>5</v>
      </c>
      <c r="K13">
        <v>10</v>
      </c>
      <c r="L13">
        <v>9.5</v>
      </c>
      <c r="M13">
        <v>9.5</v>
      </c>
      <c r="N13">
        <v>6</v>
      </c>
      <c r="O13">
        <v>10</v>
      </c>
      <c r="P13">
        <v>6</v>
      </c>
      <c r="Q13">
        <v>8</v>
      </c>
      <c r="R13">
        <v>10</v>
      </c>
      <c r="S13">
        <v>10</v>
      </c>
      <c r="T13">
        <v>4</v>
      </c>
      <c r="U13">
        <v>5</v>
      </c>
      <c r="V13">
        <v>9</v>
      </c>
      <c r="W13">
        <v>10</v>
      </c>
      <c r="X13">
        <v>9</v>
      </c>
      <c r="Y13">
        <v>8</v>
      </c>
      <c r="Z13" t="s">
        <v>571</v>
      </c>
      <c r="AA13">
        <v>7.6</v>
      </c>
      <c r="AB13">
        <v>7.7</v>
      </c>
      <c r="AC13">
        <v>7.8</v>
      </c>
      <c r="AD13">
        <v>7.9</v>
      </c>
      <c r="AE13">
        <v>8</v>
      </c>
      <c r="AF13">
        <v>8</v>
      </c>
      <c r="AG13">
        <v>8.1</v>
      </c>
      <c r="AH13">
        <v>8.1</v>
      </c>
      <c r="AI13">
        <v>9.3000000000000007</v>
      </c>
      <c r="AJ13">
        <v>9.5</v>
      </c>
      <c r="AK13">
        <v>9.1999999999999993</v>
      </c>
      <c r="AL13">
        <v>9.1</v>
      </c>
      <c r="AM13">
        <v>10</v>
      </c>
      <c r="AN13">
        <v>10</v>
      </c>
      <c r="AO13">
        <v>10</v>
      </c>
      <c r="AP13">
        <v>10</v>
      </c>
      <c r="AQ13">
        <v>5</v>
      </c>
      <c r="AR13">
        <v>5</v>
      </c>
      <c r="AS13">
        <v>5</v>
      </c>
      <c r="AT13" t="s">
        <v>572</v>
      </c>
    </row>
    <row r="14" spans="1:46" x14ac:dyDescent="0.25">
      <c r="A14" t="s">
        <v>573</v>
      </c>
      <c r="B14" t="s">
        <v>574</v>
      </c>
      <c r="C14" t="s">
        <v>53</v>
      </c>
      <c r="D14" s="9">
        <v>44824.383333333331</v>
      </c>
      <c r="E14" s="9">
        <v>44824.386805555558</v>
      </c>
      <c r="F14">
        <v>302</v>
      </c>
      <c r="G14" t="b">
        <v>1</v>
      </c>
      <c r="H14" s="9">
        <v>44824.386805555558</v>
      </c>
      <c r="I14" t="s">
        <v>575</v>
      </c>
      <c r="J14">
        <v>3.5</v>
      </c>
      <c r="K14">
        <v>3.5</v>
      </c>
      <c r="L14">
        <v>9.5</v>
      </c>
      <c r="M14">
        <v>9.5</v>
      </c>
      <c r="N14">
        <v>4</v>
      </c>
      <c r="O14">
        <v>5</v>
      </c>
      <c r="P14">
        <v>5</v>
      </c>
      <c r="Q14">
        <v>7</v>
      </c>
      <c r="R14">
        <v>9</v>
      </c>
      <c r="S14">
        <v>8</v>
      </c>
      <c r="T14">
        <v>5</v>
      </c>
      <c r="U14">
        <v>5</v>
      </c>
      <c r="V14">
        <v>7.5</v>
      </c>
      <c r="W14">
        <v>6.5</v>
      </c>
      <c r="X14">
        <v>7.5</v>
      </c>
      <c r="Y14">
        <v>7.5</v>
      </c>
      <c r="Z14" t="s">
        <v>534</v>
      </c>
      <c r="AA14">
        <v>10</v>
      </c>
      <c r="AB14">
        <v>8</v>
      </c>
      <c r="AC14">
        <v>2</v>
      </c>
      <c r="AD14">
        <v>5</v>
      </c>
      <c r="AE14">
        <v>10</v>
      </c>
      <c r="AF14">
        <v>8</v>
      </c>
      <c r="AG14">
        <v>1</v>
      </c>
      <c r="AH14">
        <v>5</v>
      </c>
      <c r="AI14">
        <v>10</v>
      </c>
      <c r="AJ14">
        <v>8</v>
      </c>
      <c r="AK14">
        <v>2</v>
      </c>
      <c r="AL14">
        <v>5</v>
      </c>
      <c r="AM14">
        <v>10</v>
      </c>
      <c r="AN14">
        <v>8</v>
      </c>
      <c r="AO14">
        <v>1</v>
      </c>
      <c r="AP14">
        <v>5</v>
      </c>
      <c r="AQ14">
        <v>6.5</v>
      </c>
      <c r="AR14">
        <v>5.5</v>
      </c>
      <c r="AS14">
        <v>5.5</v>
      </c>
      <c r="AT14" t="s">
        <v>576</v>
      </c>
    </row>
    <row r="15" spans="1:46" x14ac:dyDescent="0.25">
      <c r="A15" t="s">
        <v>577</v>
      </c>
      <c r="B15" t="s">
        <v>578</v>
      </c>
      <c r="C15" t="s">
        <v>53</v>
      </c>
      <c r="D15" s="9">
        <v>44826.367361111108</v>
      </c>
      <c r="E15" s="9">
        <v>44826.381249999999</v>
      </c>
      <c r="F15">
        <v>1212</v>
      </c>
      <c r="G15" t="b">
        <v>1</v>
      </c>
      <c r="H15" s="9">
        <v>44826.381249999999</v>
      </c>
      <c r="I15" t="s">
        <v>579</v>
      </c>
      <c r="J15">
        <v>9</v>
      </c>
      <c r="K15">
        <v>8.1</v>
      </c>
      <c r="L15">
        <v>9</v>
      </c>
      <c r="M15">
        <v>10</v>
      </c>
      <c r="N15">
        <v>7</v>
      </c>
      <c r="O15">
        <v>9</v>
      </c>
      <c r="P15">
        <v>8</v>
      </c>
      <c r="Q15">
        <v>7</v>
      </c>
      <c r="R15">
        <v>10</v>
      </c>
      <c r="S15">
        <v>10</v>
      </c>
      <c r="T15">
        <v>9.1</v>
      </c>
      <c r="U15">
        <v>7.2</v>
      </c>
      <c r="V15">
        <v>7.1</v>
      </c>
      <c r="W15">
        <v>9.3000000000000007</v>
      </c>
      <c r="X15">
        <v>7.1</v>
      </c>
      <c r="Y15">
        <v>7.2</v>
      </c>
      <c r="Z15" t="s">
        <v>567</v>
      </c>
      <c r="AA15">
        <v>10</v>
      </c>
      <c r="AB15">
        <v>10</v>
      </c>
      <c r="AC15">
        <v>6</v>
      </c>
      <c r="AD15">
        <v>6</v>
      </c>
      <c r="AE15">
        <v>10</v>
      </c>
      <c r="AF15">
        <v>9.3000000000000007</v>
      </c>
      <c r="AG15">
        <v>0</v>
      </c>
      <c r="AH15">
        <v>6.1</v>
      </c>
      <c r="AI15">
        <v>10</v>
      </c>
      <c r="AJ15">
        <v>9.1999999999999993</v>
      </c>
      <c r="AK15">
        <v>5.2</v>
      </c>
      <c r="AL15">
        <v>5.0999999999999996</v>
      </c>
      <c r="AM15">
        <v>10</v>
      </c>
      <c r="AN15">
        <v>10</v>
      </c>
      <c r="AO15">
        <v>10</v>
      </c>
      <c r="AP15">
        <v>10</v>
      </c>
      <c r="AQ15">
        <v>5</v>
      </c>
      <c r="AR15">
        <v>5</v>
      </c>
      <c r="AS15">
        <v>5</v>
      </c>
      <c r="AT15" t="s">
        <v>580</v>
      </c>
    </row>
    <row r="16" spans="1:46" x14ac:dyDescent="0.25">
      <c r="A16" t="s">
        <v>581</v>
      </c>
      <c r="B16" t="s">
        <v>578</v>
      </c>
      <c r="C16" t="s">
        <v>65</v>
      </c>
      <c r="D16" s="9">
        <v>44826.550694444442</v>
      </c>
      <c r="E16" s="9">
        <v>44826.553472222222</v>
      </c>
      <c r="F16">
        <v>262</v>
      </c>
      <c r="G16" t="b">
        <v>1</v>
      </c>
      <c r="H16" s="9">
        <v>44826.553472222222</v>
      </c>
      <c r="I16" t="s">
        <v>582</v>
      </c>
      <c r="J16">
        <v>8</v>
      </c>
      <c r="K16">
        <v>6</v>
      </c>
      <c r="L16">
        <v>9</v>
      </c>
      <c r="M16">
        <v>9</v>
      </c>
      <c r="N16">
        <v>10</v>
      </c>
      <c r="O16">
        <v>10</v>
      </c>
      <c r="P16">
        <v>9</v>
      </c>
      <c r="Q16">
        <v>9</v>
      </c>
      <c r="R16">
        <v>7</v>
      </c>
      <c r="S16">
        <v>8.1</v>
      </c>
      <c r="T16">
        <v>5.6</v>
      </c>
      <c r="U16">
        <v>5.3</v>
      </c>
      <c r="V16">
        <v>4.2</v>
      </c>
      <c r="W16">
        <v>4.9000000000000004</v>
      </c>
      <c r="X16">
        <v>5.0999999999999996</v>
      </c>
      <c r="Y16">
        <v>6.5</v>
      </c>
      <c r="Z16" t="s">
        <v>547</v>
      </c>
      <c r="AA16">
        <v>8.3000000000000007</v>
      </c>
      <c r="AB16">
        <v>9.1</v>
      </c>
      <c r="AC16">
        <v>6.7</v>
      </c>
      <c r="AD16">
        <v>8.8000000000000007</v>
      </c>
      <c r="AE16">
        <v>8.1999999999999993</v>
      </c>
      <c r="AF16">
        <v>9.3000000000000007</v>
      </c>
      <c r="AG16">
        <v>7.4</v>
      </c>
      <c r="AH16">
        <v>8.5</v>
      </c>
      <c r="AI16">
        <v>8.3000000000000007</v>
      </c>
      <c r="AJ16">
        <v>9.9</v>
      </c>
      <c r="AK16">
        <v>6.9</v>
      </c>
      <c r="AL16">
        <v>8.6</v>
      </c>
      <c r="AM16">
        <v>8</v>
      </c>
      <c r="AN16">
        <v>9.1</v>
      </c>
      <c r="AO16">
        <v>7.5</v>
      </c>
      <c r="AP16">
        <v>8.6</v>
      </c>
      <c r="AQ16">
        <v>7.9</v>
      </c>
      <c r="AR16">
        <v>4</v>
      </c>
      <c r="AS16">
        <v>7</v>
      </c>
      <c r="AT16" t="s">
        <v>539</v>
      </c>
    </row>
    <row r="17" spans="1:46" x14ac:dyDescent="0.25">
      <c r="A17" t="s">
        <v>583</v>
      </c>
      <c r="B17" t="s">
        <v>584</v>
      </c>
      <c r="C17" t="s">
        <v>65</v>
      </c>
      <c r="D17" s="9">
        <v>44831.38958333333</v>
      </c>
      <c r="E17" s="9">
        <v>44831.396527777775</v>
      </c>
      <c r="F17">
        <v>647</v>
      </c>
      <c r="G17" t="b">
        <v>1</v>
      </c>
      <c r="H17" s="9">
        <v>44831.396527777775</v>
      </c>
      <c r="I17" t="s">
        <v>585</v>
      </c>
      <c r="J17">
        <v>9.6</v>
      </c>
      <c r="K17">
        <v>8.6</v>
      </c>
      <c r="L17">
        <v>9.6999999999999993</v>
      </c>
      <c r="M17">
        <v>10</v>
      </c>
      <c r="N17">
        <v>9</v>
      </c>
      <c r="O17">
        <v>10</v>
      </c>
      <c r="P17">
        <v>10</v>
      </c>
      <c r="Q17">
        <v>10</v>
      </c>
      <c r="R17">
        <v>9.1</v>
      </c>
      <c r="S17">
        <v>10</v>
      </c>
      <c r="T17">
        <v>8.1</v>
      </c>
      <c r="U17">
        <v>7.8</v>
      </c>
      <c r="V17">
        <v>8.3000000000000007</v>
      </c>
      <c r="W17">
        <v>9.8000000000000007</v>
      </c>
      <c r="X17">
        <v>7.9</v>
      </c>
      <c r="Y17">
        <v>6.9</v>
      </c>
      <c r="Z17" t="s">
        <v>534</v>
      </c>
      <c r="AA17">
        <v>10</v>
      </c>
      <c r="AB17">
        <v>6.8</v>
      </c>
      <c r="AC17">
        <v>8.1999999999999993</v>
      </c>
      <c r="AD17">
        <v>7.1</v>
      </c>
      <c r="AE17">
        <v>10</v>
      </c>
      <c r="AF17">
        <v>8.4</v>
      </c>
      <c r="AG17">
        <v>7.5</v>
      </c>
      <c r="AH17">
        <v>8.5</v>
      </c>
      <c r="AI17">
        <v>10</v>
      </c>
      <c r="AJ17">
        <v>7.2</v>
      </c>
      <c r="AK17">
        <v>7</v>
      </c>
      <c r="AL17">
        <v>6.9</v>
      </c>
      <c r="AM17">
        <v>10</v>
      </c>
      <c r="AN17">
        <v>8.6</v>
      </c>
      <c r="AO17">
        <v>7.1</v>
      </c>
      <c r="AP17">
        <v>8</v>
      </c>
      <c r="AQ17">
        <v>5</v>
      </c>
      <c r="AR17">
        <v>5</v>
      </c>
      <c r="AS17">
        <v>5</v>
      </c>
      <c r="AT17" t="s">
        <v>535</v>
      </c>
    </row>
    <row r="18" spans="1:46" x14ac:dyDescent="0.25">
      <c r="A18" t="s">
        <v>586</v>
      </c>
      <c r="B18" t="s">
        <v>587</v>
      </c>
      <c r="C18" t="s">
        <v>65</v>
      </c>
      <c r="D18" s="9">
        <v>44840.386111111111</v>
      </c>
      <c r="E18" s="9">
        <v>44840.390972222223</v>
      </c>
      <c r="F18">
        <v>379</v>
      </c>
      <c r="G18" t="b">
        <v>1</v>
      </c>
      <c r="H18" s="9">
        <v>44840.390972222223</v>
      </c>
      <c r="I18" t="s">
        <v>588</v>
      </c>
      <c r="J18">
        <v>7.4</v>
      </c>
      <c r="K18">
        <v>6</v>
      </c>
      <c r="L18">
        <v>9.5</v>
      </c>
      <c r="M18">
        <v>10</v>
      </c>
      <c r="N18">
        <v>9</v>
      </c>
      <c r="O18">
        <v>9</v>
      </c>
      <c r="P18">
        <v>7</v>
      </c>
      <c r="Q18">
        <v>8</v>
      </c>
      <c r="R18">
        <v>6</v>
      </c>
      <c r="S18">
        <v>8</v>
      </c>
      <c r="T18">
        <v>6</v>
      </c>
      <c r="U18">
        <v>6</v>
      </c>
      <c r="V18">
        <v>8.1</v>
      </c>
      <c r="W18">
        <v>7.5</v>
      </c>
      <c r="X18">
        <v>9</v>
      </c>
      <c r="Y18">
        <v>9</v>
      </c>
      <c r="Z18" t="s">
        <v>547</v>
      </c>
      <c r="AA18">
        <v>6.7</v>
      </c>
      <c r="AB18">
        <v>5.7</v>
      </c>
      <c r="AC18">
        <v>0</v>
      </c>
      <c r="AD18">
        <v>6.4</v>
      </c>
      <c r="AE18">
        <v>4.7</v>
      </c>
      <c r="AF18">
        <v>4.0999999999999996</v>
      </c>
      <c r="AG18">
        <v>0</v>
      </c>
      <c r="AH18">
        <v>4.2</v>
      </c>
      <c r="AI18">
        <v>10</v>
      </c>
      <c r="AJ18">
        <v>8.4</v>
      </c>
      <c r="AK18">
        <v>7.3</v>
      </c>
      <c r="AL18">
        <v>10</v>
      </c>
      <c r="AM18">
        <v>10</v>
      </c>
      <c r="AN18">
        <v>9</v>
      </c>
      <c r="AO18">
        <v>7</v>
      </c>
      <c r="AP18">
        <v>10</v>
      </c>
      <c r="AQ18">
        <v>5</v>
      </c>
      <c r="AR18">
        <v>5.0999999999999996</v>
      </c>
      <c r="AS18">
        <v>5.8</v>
      </c>
      <c r="AT18" t="s">
        <v>589</v>
      </c>
    </row>
    <row r="19" spans="1:46" x14ac:dyDescent="0.25">
      <c r="A19" t="s">
        <v>590</v>
      </c>
      <c r="B19" t="s">
        <v>587</v>
      </c>
      <c r="C19" t="s">
        <v>53</v>
      </c>
      <c r="D19" s="9">
        <v>44840.549305555556</v>
      </c>
      <c r="E19" s="9">
        <v>44840.556250000001</v>
      </c>
      <c r="F19">
        <v>645</v>
      </c>
      <c r="G19" t="b">
        <v>1</v>
      </c>
      <c r="H19" s="9">
        <v>44840.556250000001</v>
      </c>
      <c r="I19" t="s">
        <v>591</v>
      </c>
      <c r="J19">
        <v>3.1</v>
      </c>
      <c r="K19">
        <v>6.2</v>
      </c>
      <c r="L19">
        <v>8.1</v>
      </c>
      <c r="M19">
        <v>10</v>
      </c>
      <c r="N19">
        <v>9</v>
      </c>
      <c r="O19">
        <v>10</v>
      </c>
      <c r="P19">
        <v>9</v>
      </c>
      <c r="Q19">
        <v>7</v>
      </c>
      <c r="R19">
        <v>10</v>
      </c>
      <c r="S19">
        <v>10</v>
      </c>
      <c r="T19">
        <v>4.3</v>
      </c>
      <c r="U19">
        <v>3.3</v>
      </c>
      <c r="V19">
        <v>9.1999999999999993</v>
      </c>
      <c r="W19">
        <v>8.5</v>
      </c>
      <c r="X19">
        <v>9.6</v>
      </c>
      <c r="Y19">
        <v>3.3</v>
      </c>
      <c r="Z19" t="s">
        <v>534</v>
      </c>
      <c r="AA19">
        <v>10</v>
      </c>
      <c r="AB19">
        <v>7.1</v>
      </c>
      <c r="AC19">
        <v>2.4</v>
      </c>
      <c r="AD19">
        <v>3.6</v>
      </c>
      <c r="AE19">
        <v>10</v>
      </c>
      <c r="AF19">
        <v>7.1</v>
      </c>
      <c r="AG19">
        <v>3.1</v>
      </c>
      <c r="AH19">
        <v>8.5</v>
      </c>
      <c r="AI19">
        <v>10</v>
      </c>
      <c r="AJ19">
        <v>6</v>
      </c>
      <c r="AK19">
        <v>2.7</v>
      </c>
      <c r="AL19">
        <v>3.7</v>
      </c>
      <c r="AM19">
        <v>9.3000000000000007</v>
      </c>
      <c r="AN19">
        <v>7.5</v>
      </c>
      <c r="AO19">
        <v>10</v>
      </c>
      <c r="AP19">
        <v>6.1</v>
      </c>
      <c r="AQ19">
        <v>5</v>
      </c>
      <c r="AR19">
        <v>7.3</v>
      </c>
      <c r="AS19">
        <v>6.7</v>
      </c>
      <c r="AT19" t="s">
        <v>589</v>
      </c>
    </row>
    <row r="20" spans="1:46" x14ac:dyDescent="0.25">
      <c r="A20" t="s">
        <v>592</v>
      </c>
      <c r="B20" t="s">
        <v>593</v>
      </c>
      <c r="C20" t="s">
        <v>53</v>
      </c>
      <c r="D20" s="9">
        <v>44845.331250000003</v>
      </c>
      <c r="E20" s="9">
        <v>44845.38958333333</v>
      </c>
      <c r="F20">
        <v>5029</v>
      </c>
      <c r="G20" t="b">
        <v>1</v>
      </c>
      <c r="H20" s="9">
        <v>44845.38958333333</v>
      </c>
      <c r="I20" t="s">
        <v>594</v>
      </c>
      <c r="J20">
        <v>7</v>
      </c>
      <c r="K20">
        <v>7.5</v>
      </c>
      <c r="L20">
        <v>9.5</v>
      </c>
      <c r="M20">
        <v>9.5</v>
      </c>
      <c r="N20">
        <v>8</v>
      </c>
      <c r="O20">
        <v>9</v>
      </c>
      <c r="P20">
        <v>8</v>
      </c>
      <c r="Q20">
        <v>8</v>
      </c>
      <c r="R20">
        <v>9</v>
      </c>
      <c r="S20">
        <v>9</v>
      </c>
      <c r="T20">
        <v>6.1</v>
      </c>
      <c r="U20">
        <v>6.1</v>
      </c>
      <c r="V20">
        <v>7</v>
      </c>
      <c r="W20">
        <v>7.6</v>
      </c>
      <c r="X20">
        <v>8.5</v>
      </c>
      <c r="Y20">
        <v>8.9</v>
      </c>
      <c r="Z20" t="s">
        <v>547</v>
      </c>
      <c r="AA20">
        <v>8.6</v>
      </c>
      <c r="AB20">
        <v>8.1999999999999993</v>
      </c>
      <c r="AC20">
        <v>1.6</v>
      </c>
      <c r="AD20">
        <v>9.1999999999999993</v>
      </c>
      <c r="AE20">
        <v>6.8</v>
      </c>
      <c r="AF20">
        <v>8.6999999999999993</v>
      </c>
      <c r="AG20">
        <v>2.2000000000000002</v>
      </c>
      <c r="AH20">
        <v>8.5</v>
      </c>
      <c r="AI20">
        <v>9.1</v>
      </c>
      <c r="AJ20">
        <v>6.5</v>
      </c>
      <c r="AK20">
        <v>0.9</v>
      </c>
      <c r="AL20">
        <v>9.1999999999999993</v>
      </c>
      <c r="AM20">
        <v>9</v>
      </c>
      <c r="AN20">
        <v>8.1</v>
      </c>
      <c r="AO20">
        <v>0.4</v>
      </c>
      <c r="AP20">
        <v>9</v>
      </c>
      <c r="AQ20">
        <v>6.1</v>
      </c>
      <c r="AR20">
        <v>3.9</v>
      </c>
      <c r="AS20">
        <v>4.5</v>
      </c>
      <c r="AT20" t="s">
        <v>595</v>
      </c>
    </row>
    <row r="21" spans="1:46" x14ac:dyDescent="0.25">
      <c r="A21" t="s">
        <v>596</v>
      </c>
      <c r="B21" t="s">
        <v>597</v>
      </c>
      <c r="C21" t="s">
        <v>53</v>
      </c>
      <c r="D21" s="9">
        <v>44852.378472222219</v>
      </c>
      <c r="E21" s="9">
        <v>44852.383333333331</v>
      </c>
      <c r="F21">
        <v>384</v>
      </c>
      <c r="G21" t="b">
        <v>1</v>
      </c>
      <c r="H21" s="9">
        <v>44852.383333333331</v>
      </c>
      <c r="I21" t="s">
        <v>598</v>
      </c>
      <c r="J21">
        <v>6.7</v>
      </c>
      <c r="K21">
        <v>8</v>
      </c>
      <c r="L21">
        <v>9</v>
      </c>
      <c r="M21">
        <v>9.5</v>
      </c>
      <c r="N21">
        <v>7</v>
      </c>
      <c r="O21">
        <v>8</v>
      </c>
      <c r="P21">
        <v>6</v>
      </c>
      <c r="Q21">
        <v>7</v>
      </c>
      <c r="R21">
        <v>9</v>
      </c>
      <c r="S21">
        <v>9.6999999999999993</v>
      </c>
      <c r="T21">
        <v>6</v>
      </c>
      <c r="U21">
        <v>5</v>
      </c>
      <c r="V21">
        <v>8.5</v>
      </c>
      <c r="W21">
        <v>9.5</v>
      </c>
      <c r="X21">
        <v>9</v>
      </c>
      <c r="Y21">
        <v>8.5</v>
      </c>
      <c r="Z21" t="s">
        <v>567</v>
      </c>
      <c r="AA21">
        <v>8</v>
      </c>
      <c r="AB21">
        <v>8</v>
      </c>
      <c r="AC21">
        <v>3</v>
      </c>
      <c r="AD21">
        <v>10</v>
      </c>
      <c r="AE21">
        <v>10</v>
      </c>
      <c r="AF21">
        <v>9</v>
      </c>
      <c r="AG21">
        <v>0</v>
      </c>
      <c r="AH21">
        <v>8.4</v>
      </c>
      <c r="AI21">
        <v>10</v>
      </c>
      <c r="AJ21">
        <v>9.1</v>
      </c>
      <c r="AK21">
        <v>0</v>
      </c>
      <c r="AL21">
        <v>9.1999999999999993</v>
      </c>
      <c r="AM21">
        <v>7</v>
      </c>
      <c r="AN21">
        <v>7.5</v>
      </c>
      <c r="AO21">
        <v>10</v>
      </c>
      <c r="AP21">
        <v>9</v>
      </c>
      <c r="AQ21">
        <v>7.1</v>
      </c>
      <c r="AR21">
        <v>5</v>
      </c>
      <c r="AS21">
        <v>6</v>
      </c>
      <c r="AT21" t="s">
        <v>556</v>
      </c>
    </row>
    <row r="22" spans="1:46" x14ac:dyDescent="0.25">
      <c r="A22" t="s">
        <v>599</v>
      </c>
      <c r="B22" t="s">
        <v>600</v>
      </c>
      <c r="C22" t="s">
        <v>65</v>
      </c>
      <c r="D22" s="9">
        <v>44854.374305555553</v>
      </c>
      <c r="E22" s="9">
        <v>44854.382638888892</v>
      </c>
      <c r="F22">
        <v>744</v>
      </c>
      <c r="G22" t="b">
        <v>1</v>
      </c>
      <c r="H22" s="9">
        <v>44854.382638888892</v>
      </c>
      <c r="I22" t="s">
        <v>601</v>
      </c>
      <c r="J22">
        <v>8</v>
      </c>
      <c r="K22">
        <v>7</v>
      </c>
      <c r="L22">
        <v>10</v>
      </c>
      <c r="M22">
        <v>10</v>
      </c>
      <c r="N22">
        <v>6</v>
      </c>
      <c r="O22">
        <v>8</v>
      </c>
      <c r="P22">
        <v>8</v>
      </c>
      <c r="Q22">
        <v>9</v>
      </c>
      <c r="R22">
        <v>9</v>
      </c>
      <c r="S22">
        <v>8</v>
      </c>
      <c r="T22">
        <v>5</v>
      </c>
      <c r="U22">
        <v>7</v>
      </c>
      <c r="V22">
        <v>7</v>
      </c>
      <c r="W22">
        <v>8</v>
      </c>
      <c r="X22">
        <v>4</v>
      </c>
      <c r="Y22">
        <v>8</v>
      </c>
      <c r="Z22" t="s">
        <v>571</v>
      </c>
      <c r="AA22">
        <v>7.1</v>
      </c>
      <c r="AB22">
        <v>8</v>
      </c>
      <c r="AC22">
        <v>3.1</v>
      </c>
      <c r="AD22">
        <v>8</v>
      </c>
      <c r="AE22">
        <v>9</v>
      </c>
      <c r="AF22">
        <v>10</v>
      </c>
      <c r="AG22">
        <v>3</v>
      </c>
      <c r="AH22">
        <v>8</v>
      </c>
      <c r="AI22">
        <v>10</v>
      </c>
      <c r="AJ22">
        <v>10</v>
      </c>
      <c r="AK22">
        <v>10</v>
      </c>
      <c r="AL22">
        <v>10</v>
      </c>
      <c r="AM22">
        <v>10</v>
      </c>
      <c r="AN22">
        <v>10</v>
      </c>
      <c r="AO22">
        <v>3</v>
      </c>
      <c r="AP22">
        <v>10</v>
      </c>
      <c r="AQ22">
        <v>7</v>
      </c>
      <c r="AR22">
        <v>5</v>
      </c>
      <c r="AS22">
        <v>5</v>
      </c>
      <c r="AT22" t="s">
        <v>602</v>
      </c>
    </row>
    <row r="23" spans="1:46" x14ac:dyDescent="0.25">
      <c r="A23" t="s">
        <v>603</v>
      </c>
      <c r="B23" t="s">
        <v>604</v>
      </c>
      <c r="C23" t="s">
        <v>53</v>
      </c>
      <c r="D23" s="9">
        <v>44859.378472222219</v>
      </c>
      <c r="E23" s="9">
        <v>44859.388888888891</v>
      </c>
      <c r="F23">
        <v>873</v>
      </c>
      <c r="G23" t="b">
        <v>1</v>
      </c>
      <c r="H23" s="9">
        <v>44859.388888888891</v>
      </c>
      <c r="I23" t="s">
        <v>605</v>
      </c>
      <c r="J23">
        <v>8.5</v>
      </c>
      <c r="K23">
        <v>6.3</v>
      </c>
      <c r="L23">
        <v>7</v>
      </c>
      <c r="M23">
        <v>8.6999999999999993</v>
      </c>
      <c r="N23">
        <v>6</v>
      </c>
      <c r="O23">
        <v>9</v>
      </c>
      <c r="P23">
        <v>7</v>
      </c>
      <c r="Q23">
        <v>8</v>
      </c>
      <c r="R23">
        <v>7.8</v>
      </c>
      <c r="S23">
        <v>7.6</v>
      </c>
      <c r="T23">
        <v>4.0999999999999996</v>
      </c>
      <c r="U23">
        <v>6.5</v>
      </c>
      <c r="V23">
        <v>9.3000000000000007</v>
      </c>
      <c r="W23">
        <v>7.5</v>
      </c>
      <c r="X23">
        <v>8.5</v>
      </c>
      <c r="Y23">
        <v>8.1999999999999993</v>
      </c>
      <c r="Z23" t="s">
        <v>534</v>
      </c>
      <c r="AA23">
        <v>7.5</v>
      </c>
      <c r="AB23">
        <v>7.2</v>
      </c>
      <c r="AC23">
        <v>6.5</v>
      </c>
      <c r="AD23">
        <v>7.9</v>
      </c>
      <c r="AE23">
        <v>9.1</v>
      </c>
      <c r="AF23">
        <v>7.2</v>
      </c>
      <c r="AG23">
        <v>6.1</v>
      </c>
      <c r="AH23">
        <v>8.6999999999999993</v>
      </c>
      <c r="AI23">
        <v>10</v>
      </c>
      <c r="AJ23">
        <v>7.3</v>
      </c>
      <c r="AK23">
        <v>6.3</v>
      </c>
      <c r="AL23">
        <v>10</v>
      </c>
      <c r="AM23">
        <v>10</v>
      </c>
      <c r="AN23">
        <v>7</v>
      </c>
      <c r="AO23">
        <v>5.2</v>
      </c>
      <c r="AP23">
        <v>8</v>
      </c>
      <c r="AQ23">
        <v>2.5</v>
      </c>
      <c r="AR23">
        <v>5.5</v>
      </c>
      <c r="AS23">
        <v>4.2</v>
      </c>
      <c r="AT23" t="s">
        <v>606</v>
      </c>
    </row>
    <row r="24" spans="1:46" x14ac:dyDescent="0.25">
      <c r="A24" t="s">
        <v>607</v>
      </c>
      <c r="B24" t="s">
        <v>608</v>
      </c>
      <c r="C24" t="s">
        <v>53</v>
      </c>
      <c r="D24" s="9">
        <v>44861.374305555553</v>
      </c>
      <c r="E24" s="9">
        <v>44861.375694444447</v>
      </c>
      <c r="F24">
        <v>161</v>
      </c>
      <c r="G24" t="b">
        <v>1</v>
      </c>
      <c r="H24" s="9">
        <v>44861.375694444447</v>
      </c>
      <c r="I24" t="s">
        <v>609</v>
      </c>
      <c r="J24">
        <v>0.9</v>
      </c>
      <c r="K24">
        <v>5.2</v>
      </c>
      <c r="L24">
        <v>10</v>
      </c>
      <c r="M24">
        <v>10</v>
      </c>
      <c r="N24">
        <v>1</v>
      </c>
      <c r="O24">
        <v>5</v>
      </c>
      <c r="P24">
        <v>10</v>
      </c>
      <c r="Q24">
        <v>10</v>
      </c>
      <c r="R24">
        <v>7</v>
      </c>
      <c r="S24">
        <v>9.4</v>
      </c>
      <c r="T24">
        <v>2.5</v>
      </c>
      <c r="U24">
        <v>4.4000000000000004</v>
      </c>
      <c r="V24">
        <v>5.3</v>
      </c>
      <c r="W24">
        <v>5.8</v>
      </c>
      <c r="X24">
        <v>3.8</v>
      </c>
      <c r="Y24">
        <v>5.5</v>
      </c>
      <c r="Z24" t="s">
        <v>547</v>
      </c>
      <c r="AA24">
        <v>7.1</v>
      </c>
      <c r="AB24">
        <v>7</v>
      </c>
      <c r="AC24">
        <v>3.6</v>
      </c>
      <c r="AD24">
        <v>1.6</v>
      </c>
      <c r="AE24">
        <v>6.7</v>
      </c>
      <c r="AF24">
        <v>6.6</v>
      </c>
      <c r="AG24">
        <v>6.9</v>
      </c>
      <c r="AH24">
        <v>3.6</v>
      </c>
      <c r="AI24">
        <v>9.8000000000000007</v>
      </c>
      <c r="AJ24">
        <v>8.1</v>
      </c>
      <c r="AK24">
        <v>2.7</v>
      </c>
      <c r="AL24">
        <v>0.4</v>
      </c>
      <c r="AM24">
        <v>6.3</v>
      </c>
      <c r="AN24">
        <v>6.5</v>
      </c>
      <c r="AO24">
        <v>8.4</v>
      </c>
      <c r="AP24">
        <v>3.1</v>
      </c>
      <c r="AQ24">
        <v>5</v>
      </c>
      <c r="AR24">
        <v>5</v>
      </c>
      <c r="AS24">
        <v>5</v>
      </c>
      <c r="AT24" t="s">
        <v>610</v>
      </c>
    </row>
    <row r="25" spans="1:46" x14ac:dyDescent="0.25">
      <c r="A25" t="s">
        <v>611</v>
      </c>
      <c r="B25" t="s">
        <v>612</v>
      </c>
      <c r="C25" t="s">
        <v>65</v>
      </c>
      <c r="D25" s="9">
        <v>44868.376388888886</v>
      </c>
      <c r="E25" s="9">
        <v>44868.384722222225</v>
      </c>
      <c r="F25">
        <v>765</v>
      </c>
      <c r="G25" t="b">
        <v>1</v>
      </c>
      <c r="H25" s="9">
        <v>44868.385416666664</v>
      </c>
      <c r="I25" t="s">
        <v>613</v>
      </c>
      <c r="J25">
        <v>6</v>
      </c>
      <c r="K25">
        <v>5</v>
      </c>
      <c r="L25">
        <v>9.5</v>
      </c>
      <c r="M25">
        <v>10</v>
      </c>
      <c r="N25">
        <v>7</v>
      </c>
      <c r="O25">
        <v>8</v>
      </c>
      <c r="P25">
        <v>6</v>
      </c>
      <c r="Q25">
        <v>7</v>
      </c>
      <c r="R25">
        <v>9</v>
      </c>
      <c r="S25">
        <v>10</v>
      </c>
      <c r="T25">
        <v>4</v>
      </c>
      <c r="U25">
        <v>5</v>
      </c>
      <c r="V25">
        <v>6</v>
      </c>
      <c r="W25">
        <v>6</v>
      </c>
      <c r="X25">
        <v>5.9</v>
      </c>
      <c r="Y25">
        <v>7.1</v>
      </c>
      <c r="Z25" t="s">
        <v>547</v>
      </c>
      <c r="AA25">
        <v>9</v>
      </c>
      <c r="AB25">
        <v>10</v>
      </c>
      <c r="AC25">
        <v>4</v>
      </c>
      <c r="AD25">
        <v>9.5</v>
      </c>
      <c r="AE25">
        <v>10</v>
      </c>
      <c r="AF25">
        <v>9.1</v>
      </c>
      <c r="AG25">
        <v>4</v>
      </c>
      <c r="AH25">
        <v>9.4</v>
      </c>
      <c r="AI25">
        <v>10</v>
      </c>
      <c r="AJ25">
        <v>9.1999999999999993</v>
      </c>
      <c r="AK25">
        <v>3</v>
      </c>
      <c r="AL25">
        <v>9.8000000000000007</v>
      </c>
      <c r="AM25">
        <v>10</v>
      </c>
      <c r="AN25">
        <v>9.4</v>
      </c>
      <c r="AO25">
        <v>6</v>
      </c>
      <c r="AP25">
        <v>9.5</v>
      </c>
      <c r="AQ25">
        <v>6</v>
      </c>
      <c r="AR25">
        <v>4</v>
      </c>
      <c r="AS25">
        <v>4.5</v>
      </c>
      <c r="AT25" t="s">
        <v>589</v>
      </c>
    </row>
    <row r="26" spans="1:46" x14ac:dyDescent="0.25">
      <c r="A26" t="s">
        <v>614</v>
      </c>
      <c r="B26" t="s">
        <v>615</v>
      </c>
      <c r="C26" t="s">
        <v>53</v>
      </c>
      <c r="D26" s="9">
        <v>44873.385416666664</v>
      </c>
      <c r="E26" s="9">
        <v>44873.397222222222</v>
      </c>
      <c r="F26">
        <v>1013</v>
      </c>
      <c r="G26" t="b">
        <v>1</v>
      </c>
      <c r="H26" s="9">
        <v>44873.397222222222</v>
      </c>
      <c r="I26" t="s">
        <v>616</v>
      </c>
      <c r="J26">
        <v>8</v>
      </c>
      <c r="K26">
        <v>10</v>
      </c>
      <c r="L26">
        <v>7</v>
      </c>
      <c r="M26">
        <v>10</v>
      </c>
      <c r="N26">
        <v>10</v>
      </c>
      <c r="O26">
        <v>10</v>
      </c>
      <c r="P26">
        <v>5</v>
      </c>
      <c r="Q26">
        <v>8</v>
      </c>
      <c r="R26">
        <v>10</v>
      </c>
      <c r="S26">
        <v>10</v>
      </c>
      <c r="T26">
        <v>6</v>
      </c>
      <c r="U26">
        <v>6</v>
      </c>
      <c r="V26">
        <v>10</v>
      </c>
      <c r="W26">
        <v>10</v>
      </c>
      <c r="X26">
        <v>7</v>
      </c>
      <c r="Y26">
        <v>9</v>
      </c>
      <c r="Z26" t="s">
        <v>534</v>
      </c>
      <c r="AA26">
        <v>10</v>
      </c>
      <c r="AB26">
        <v>9</v>
      </c>
      <c r="AC26">
        <v>0</v>
      </c>
      <c r="AD26">
        <v>10</v>
      </c>
      <c r="AE26">
        <v>9.9</v>
      </c>
      <c r="AF26">
        <v>9.1</v>
      </c>
      <c r="AG26">
        <v>0</v>
      </c>
      <c r="AH26">
        <v>10</v>
      </c>
      <c r="AI26">
        <v>10</v>
      </c>
      <c r="AJ26">
        <v>9</v>
      </c>
      <c r="AK26">
        <v>0</v>
      </c>
      <c r="AL26">
        <v>10</v>
      </c>
      <c r="AM26">
        <v>10</v>
      </c>
      <c r="AN26">
        <v>9.4</v>
      </c>
      <c r="AO26">
        <v>0</v>
      </c>
      <c r="AP26">
        <v>10</v>
      </c>
      <c r="AQ26">
        <v>5</v>
      </c>
      <c r="AR26">
        <v>5</v>
      </c>
      <c r="AS26">
        <v>5</v>
      </c>
      <c r="AT26" t="s">
        <v>580</v>
      </c>
    </row>
    <row r="27" spans="1:46" x14ac:dyDescent="0.25">
      <c r="A27" t="s">
        <v>617</v>
      </c>
      <c r="B27" t="s">
        <v>618</v>
      </c>
      <c r="C27" t="s">
        <v>65</v>
      </c>
      <c r="D27" s="9">
        <v>44875.386111111111</v>
      </c>
      <c r="E27" s="9">
        <v>44875.390277777777</v>
      </c>
      <c r="F27">
        <v>398</v>
      </c>
      <c r="G27" t="b">
        <v>1</v>
      </c>
      <c r="H27" s="9">
        <v>44875.390277777777</v>
      </c>
      <c r="I27" t="s">
        <v>619</v>
      </c>
      <c r="J27">
        <v>7</v>
      </c>
      <c r="K27">
        <v>4</v>
      </c>
      <c r="L27">
        <v>8</v>
      </c>
      <c r="M27">
        <v>9</v>
      </c>
      <c r="N27">
        <v>7</v>
      </c>
      <c r="O27">
        <v>9</v>
      </c>
      <c r="P27">
        <v>5</v>
      </c>
      <c r="Q27">
        <v>7</v>
      </c>
      <c r="R27">
        <v>5</v>
      </c>
      <c r="S27">
        <v>10</v>
      </c>
      <c r="T27">
        <v>4</v>
      </c>
      <c r="U27">
        <v>4</v>
      </c>
      <c r="V27">
        <v>6</v>
      </c>
      <c r="W27">
        <v>9</v>
      </c>
      <c r="X27">
        <v>7</v>
      </c>
      <c r="Y27">
        <v>7</v>
      </c>
      <c r="Z27" t="s">
        <v>534</v>
      </c>
      <c r="AA27">
        <v>10</v>
      </c>
      <c r="AB27">
        <v>9</v>
      </c>
      <c r="AC27">
        <v>2</v>
      </c>
      <c r="AD27">
        <v>9</v>
      </c>
      <c r="AE27">
        <v>10</v>
      </c>
      <c r="AF27">
        <v>9</v>
      </c>
      <c r="AG27">
        <v>5</v>
      </c>
      <c r="AH27">
        <v>9</v>
      </c>
      <c r="AI27">
        <v>5</v>
      </c>
      <c r="AJ27">
        <v>6</v>
      </c>
      <c r="AK27">
        <v>7</v>
      </c>
      <c r="AL27">
        <v>6</v>
      </c>
      <c r="AM27">
        <v>10</v>
      </c>
      <c r="AN27">
        <v>9</v>
      </c>
      <c r="AO27">
        <v>1</v>
      </c>
      <c r="AP27">
        <v>9</v>
      </c>
      <c r="AQ27">
        <v>5</v>
      </c>
      <c r="AR27">
        <v>4</v>
      </c>
      <c r="AS27">
        <v>5</v>
      </c>
      <c r="AT27" t="s">
        <v>535</v>
      </c>
    </row>
    <row r="28" spans="1:46" x14ac:dyDescent="0.25">
      <c r="A28" t="s">
        <v>620</v>
      </c>
      <c r="B28" t="s">
        <v>621</v>
      </c>
      <c r="C28" t="s">
        <v>53</v>
      </c>
      <c r="D28" s="9">
        <v>44880.382638888892</v>
      </c>
      <c r="E28" s="9">
        <v>44880.385416666664</v>
      </c>
      <c r="F28">
        <v>259</v>
      </c>
      <c r="G28" t="b">
        <v>1</v>
      </c>
      <c r="H28" s="9">
        <v>44880.385416666664</v>
      </c>
      <c r="I28" t="s">
        <v>622</v>
      </c>
      <c r="J28">
        <v>5</v>
      </c>
      <c r="K28">
        <v>4</v>
      </c>
      <c r="L28">
        <v>10</v>
      </c>
      <c r="M28">
        <v>10</v>
      </c>
      <c r="N28">
        <v>8</v>
      </c>
      <c r="O28">
        <v>8</v>
      </c>
      <c r="P28">
        <v>9</v>
      </c>
      <c r="Q28">
        <v>10</v>
      </c>
      <c r="R28">
        <v>10</v>
      </c>
      <c r="S28">
        <v>10</v>
      </c>
      <c r="T28">
        <v>6</v>
      </c>
      <c r="U28">
        <v>6</v>
      </c>
      <c r="V28">
        <v>4</v>
      </c>
      <c r="W28">
        <v>7</v>
      </c>
      <c r="X28">
        <v>3</v>
      </c>
      <c r="Y28">
        <v>3</v>
      </c>
      <c r="Z28" t="s">
        <v>547</v>
      </c>
      <c r="AA28">
        <v>3</v>
      </c>
      <c r="AB28">
        <v>3</v>
      </c>
      <c r="AC28">
        <v>6.1</v>
      </c>
      <c r="AD28">
        <v>1</v>
      </c>
      <c r="AE28">
        <v>6</v>
      </c>
      <c r="AF28">
        <v>6</v>
      </c>
      <c r="AG28">
        <v>8</v>
      </c>
      <c r="AH28">
        <v>6</v>
      </c>
      <c r="AI28">
        <v>10</v>
      </c>
      <c r="AJ28">
        <v>10</v>
      </c>
      <c r="AK28">
        <v>7</v>
      </c>
      <c r="AL28">
        <v>0</v>
      </c>
      <c r="AM28">
        <v>8</v>
      </c>
      <c r="AN28">
        <v>10</v>
      </c>
      <c r="AO28">
        <v>10</v>
      </c>
      <c r="AP28">
        <v>2</v>
      </c>
      <c r="AQ28">
        <v>6</v>
      </c>
      <c r="AR28">
        <v>3</v>
      </c>
      <c r="AS28">
        <v>5</v>
      </c>
      <c r="AT28" t="s">
        <v>623</v>
      </c>
    </row>
    <row r="29" spans="1:46" x14ac:dyDescent="0.25">
      <c r="A29" t="s">
        <v>624</v>
      </c>
      <c r="B29" t="s">
        <v>625</v>
      </c>
      <c r="C29" t="s">
        <v>53</v>
      </c>
      <c r="D29" s="9">
        <v>44882.379861111112</v>
      </c>
      <c r="E29" s="9">
        <v>44882.384027777778</v>
      </c>
      <c r="F29">
        <v>345</v>
      </c>
      <c r="G29" t="b">
        <v>1</v>
      </c>
      <c r="H29" s="9">
        <v>44882.384027777778</v>
      </c>
      <c r="I29" t="s">
        <v>626</v>
      </c>
      <c r="J29">
        <v>7.1</v>
      </c>
      <c r="K29">
        <v>2</v>
      </c>
      <c r="L29">
        <v>8.5</v>
      </c>
      <c r="M29">
        <v>10</v>
      </c>
      <c r="N29">
        <v>9</v>
      </c>
      <c r="O29">
        <v>9</v>
      </c>
      <c r="P29">
        <v>7</v>
      </c>
      <c r="Q29">
        <v>8</v>
      </c>
      <c r="R29">
        <v>8.4</v>
      </c>
      <c r="S29">
        <v>9.1999999999999993</v>
      </c>
      <c r="T29">
        <v>4.7</v>
      </c>
      <c r="U29">
        <v>4.0999999999999996</v>
      </c>
      <c r="V29">
        <v>9.1</v>
      </c>
      <c r="W29">
        <v>8.3000000000000007</v>
      </c>
      <c r="X29">
        <v>8.5</v>
      </c>
      <c r="Y29">
        <v>9.9</v>
      </c>
      <c r="Z29" t="s">
        <v>547</v>
      </c>
      <c r="AA29">
        <v>9.6</v>
      </c>
      <c r="AB29">
        <v>9.6</v>
      </c>
      <c r="AC29">
        <v>1.4</v>
      </c>
      <c r="AD29">
        <v>9.4</v>
      </c>
      <c r="AE29">
        <v>8.1</v>
      </c>
      <c r="AF29">
        <v>8.3000000000000007</v>
      </c>
      <c r="AG29">
        <v>2.4</v>
      </c>
      <c r="AH29">
        <v>8.6</v>
      </c>
      <c r="AI29">
        <v>10</v>
      </c>
      <c r="AJ29">
        <v>9.1999999999999993</v>
      </c>
      <c r="AK29">
        <v>3.1</v>
      </c>
      <c r="AL29">
        <v>10</v>
      </c>
      <c r="AM29">
        <v>9.1999999999999993</v>
      </c>
      <c r="AN29">
        <v>9.1</v>
      </c>
      <c r="AO29">
        <v>6.4</v>
      </c>
      <c r="AP29">
        <v>9.5</v>
      </c>
      <c r="AQ29">
        <v>5.8</v>
      </c>
      <c r="AR29">
        <v>5.8</v>
      </c>
      <c r="AS29">
        <v>5.3</v>
      </c>
      <c r="AT29" t="s">
        <v>623</v>
      </c>
    </row>
    <row r="30" spans="1:46" x14ac:dyDescent="0.25">
      <c r="A30" t="s">
        <v>627</v>
      </c>
      <c r="B30" t="s">
        <v>628</v>
      </c>
      <c r="C30" t="s">
        <v>65</v>
      </c>
      <c r="D30" s="9">
        <v>44887.36041666667</v>
      </c>
      <c r="E30" s="9">
        <v>44887.375694444447</v>
      </c>
      <c r="F30">
        <v>1319</v>
      </c>
      <c r="G30" t="b">
        <v>1</v>
      </c>
      <c r="H30" s="9">
        <v>44887.375694444447</v>
      </c>
      <c r="I30" t="s">
        <v>629</v>
      </c>
      <c r="J30">
        <v>8.1</v>
      </c>
      <c r="K30">
        <v>7.1</v>
      </c>
      <c r="L30">
        <v>7.9</v>
      </c>
      <c r="M30">
        <v>8</v>
      </c>
      <c r="N30">
        <v>9</v>
      </c>
      <c r="O30">
        <v>10</v>
      </c>
      <c r="P30">
        <v>9</v>
      </c>
      <c r="Q30">
        <v>9</v>
      </c>
      <c r="R30">
        <v>8.8000000000000007</v>
      </c>
      <c r="S30">
        <v>9.1</v>
      </c>
      <c r="T30">
        <v>7.4</v>
      </c>
      <c r="U30">
        <v>7</v>
      </c>
      <c r="V30">
        <v>8.1999999999999993</v>
      </c>
      <c r="W30">
        <v>7.9</v>
      </c>
      <c r="X30">
        <v>7.9</v>
      </c>
      <c r="Y30">
        <v>7.8</v>
      </c>
      <c r="Z30" t="s">
        <v>547</v>
      </c>
      <c r="AA30">
        <v>7.1</v>
      </c>
      <c r="AB30">
        <v>7.7</v>
      </c>
      <c r="AC30">
        <v>5</v>
      </c>
      <c r="AD30">
        <v>7.7</v>
      </c>
      <c r="AE30">
        <v>6</v>
      </c>
      <c r="AF30">
        <v>8.1</v>
      </c>
      <c r="AG30">
        <v>0</v>
      </c>
      <c r="AH30">
        <v>7</v>
      </c>
      <c r="AI30">
        <v>10</v>
      </c>
      <c r="AJ30">
        <v>10</v>
      </c>
      <c r="AK30">
        <v>5</v>
      </c>
      <c r="AL30">
        <v>10</v>
      </c>
      <c r="AM30">
        <v>10</v>
      </c>
      <c r="AN30">
        <v>10</v>
      </c>
      <c r="AO30">
        <v>5</v>
      </c>
      <c r="AP30">
        <v>10</v>
      </c>
      <c r="AQ30">
        <v>8.5</v>
      </c>
      <c r="AR30">
        <v>1.7</v>
      </c>
      <c r="AS30">
        <v>7.6</v>
      </c>
      <c r="AT30" t="s">
        <v>543</v>
      </c>
    </row>
    <row r="31" spans="1:46" x14ac:dyDescent="0.25">
      <c r="A31" t="s">
        <v>630</v>
      </c>
      <c r="B31" t="s">
        <v>631</v>
      </c>
      <c r="C31" t="s">
        <v>53</v>
      </c>
      <c r="D31" s="9">
        <v>44894.359722222223</v>
      </c>
      <c r="E31" s="9">
        <v>44894.400000000001</v>
      </c>
      <c r="F31">
        <v>3530</v>
      </c>
      <c r="G31" t="b">
        <v>1</v>
      </c>
      <c r="H31" s="9">
        <v>44894.400000000001</v>
      </c>
      <c r="I31" t="s">
        <v>632</v>
      </c>
      <c r="J31">
        <v>5.0999999999999996</v>
      </c>
      <c r="K31">
        <v>8.4</v>
      </c>
      <c r="L31">
        <v>9.5</v>
      </c>
      <c r="M31">
        <v>9.6999999999999993</v>
      </c>
      <c r="N31">
        <v>6</v>
      </c>
      <c r="O31">
        <v>9</v>
      </c>
      <c r="P31">
        <v>9</v>
      </c>
      <c r="Q31">
        <v>9</v>
      </c>
      <c r="R31">
        <v>9.6999999999999993</v>
      </c>
      <c r="S31">
        <v>9.6</v>
      </c>
      <c r="T31">
        <v>7.4</v>
      </c>
      <c r="U31">
        <v>7.9</v>
      </c>
      <c r="V31">
        <v>9.1999999999999993</v>
      </c>
      <c r="W31">
        <v>9.3000000000000007</v>
      </c>
      <c r="X31">
        <v>8.4</v>
      </c>
      <c r="Y31">
        <v>8.9</v>
      </c>
      <c r="Z31" t="s">
        <v>567</v>
      </c>
      <c r="AA31">
        <v>7.6</v>
      </c>
      <c r="AB31">
        <v>8.6</v>
      </c>
      <c r="AC31">
        <v>1</v>
      </c>
      <c r="AD31">
        <v>8.1</v>
      </c>
      <c r="AE31">
        <v>7.4</v>
      </c>
      <c r="AF31">
        <v>8.1</v>
      </c>
      <c r="AG31">
        <v>2.2999999999999998</v>
      </c>
      <c r="AH31">
        <v>6.5</v>
      </c>
      <c r="AI31">
        <v>6.3</v>
      </c>
      <c r="AJ31">
        <v>8.1</v>
      </c>
      <c r="AK31">
        <v>0</v>
      </c>
      <c r="AL31">
        <v>6.2</v>
      </c>
      <c r="AM31">
        <v>9.1</v>
      </c>
      <c r="AN31">
        <v>8.6</v>
      </c>
      <c r="AO31">
        <v>0</v>
      </c>
      <c r="AP31">
        <v>8.8000000000000007</v>
      </c>
      <c r="AQ31">
        <v>5</v>
      </c>
      <c r="AR31">
        <v>5</v>
      </c>
      <c r="AS31">
        <v>5</v>
      </c>
      <c r="AT31" t="s">
        <v>572</v>
      </c>
    </row>
    <row r="32" spans="1:46" x14ac:dyDescent="0.25">
      <c r="A32" t="s">
        <v>633</v>
      </c>
      <c r="B32" t="s">
        <v>631</v>
      </c>
      <c r="C32" t="s">
        <v>65</v>
      </c>
      <c r="D32" s="9">
        <v>44894.532638888886</v>
      </c>
      <c r="E32" s="9">
        <v>44894.548611111109</v>
      </c>
      <c r="F32">
        <v>1376</v>
      </c>
      <c r="G32" t="b">
        <v>1</v>
      </c>
      <c r="H32" s="9">
        <v>44894.548611111109</v>
      </c>
      <c r="I32" t="s">
        <v>634</v>
      </c>
      <c r="J32">
        <v>5.8</v>
      </c>
      <c r="K32">
        <v>5.3</v>
      </c>
      <c r="L32">
        <v>8.1999999999999993</v>
      </c>
      <c r="M32">
        <v>9</v>
      </c>
      <c r="N32">
        <v>4</v>
      </c>
      <c r="O32">
        <v>7</v>
      </c>
      <c r="P32">
        <v>3</v>
      </c>
      <c r="Q32">
        <v>3</v>
      </c>
      <c r="R32">
        <v>8</v>
      </c>
      <c r="S32">
        <v>7.7</v>
      </c>
      <c r="T32">
        <v>4</v>
      </c>
      <c r="U32">
        <v>1.9</v>
      </c>
      <c r="V32">
        <v>8</v>
      </c>
      <c r="W32">
        <v>5.3</v>
      </c>
      <c r="X32">
        <v>4.2</v>
      </c>
      <c r="Y32">
        <v>4.7</v>
      </c>
      <c r="Z32" t="s">
        <v>534</v>
      </c>
      <c r="AA32">
        <v>8</v>
      </c>
      <c r="AB32">
        <v>6.1</v>
      </c>
      <c r="AC32">
        <v>7.1</v>
      </c>
      <c r="AD32">
        <v>6.5</v>
      </c>
      <c r="AE32">
        <v>10</v>
      </c>
      <c r="AF32">
        <v>8.5</v>
      </c>
      <c r="AG32">
        <v>5.9</v>
      </c>
      <c r="AH32">
        <v>7.3</v>
      </c>
      <c r="AI32">
        <v>10</v>
      </c>
      <c r="AJ32">
        <v>7.7</v>
      </c>
      <c r="AK32">
        <v>6.6</v>
      </c>
      <c r="AL32">
        <v>6</v>
      </c>
      <c r="AM32">
        <v>10</v>
      </c>
      <c r="AN32">
        <v>9</v>
      </c>
      <c r="AO32">
        <v>10</v>
      </c>
      <c r="AP32">
        <v>8.1999999999999993</v>
      </c>
      <c r="AQ32">
        <v>7.3</v>
      </c>
      <c r="AR32">
        <v>4.0999999999999996</v>
      </c>
      <c r="AS32">
        <v>7.3</v>
      </c>
      <c r="AT32" t="s">
        <v>572</v>
      </c>
    </row>
    <row r="33" spans="1:46" x14ac:dyDescent="0.25">
      <c r="A33" t="s">
        <v>635</v>
      </c>
      <c r="B33" t="s">
        <v>636</v>
      </c>
      <c r="C33" t="s">
        <v>53</v>
      </c>
      <c r="D33" s="9">
        <v>44896.372916666667</v>
      </c>
      <c r="E33" s="9">
        <v>44896.384027777778</v>
      </c>
      <c r="F33">
        <v>945</v>
      </c>
      <c r="G33" t="b">
        <v>1</v>
      </c>
      <c r="H33" s="9">
        <v>44896.384027777778</v>
      </c>
      <c r="I33" t="s">
        <v>637</v>
      </c>
      <c r="J33">
        <v>8</v>
      </c>
      <c r="K33">
        <v>7</v>
      </c>
      <c r="L33">
        <v>10</v>
      </c>
      <c r="M33">
        <v>10</v>
      </c>
      <c r="N33">
        <v>7</v>
      </c>
      <c r="O33">
        <v>9</v>
      </c>
      <c r="P33">
        <v>8</v>
      </c>
      <c r="Q33">
        <v>9</v>
      </c>
      <c r="R33">
        <v>10</v>
      </c>
      <c r="S33">
        <v>10</v>
      </c>
      <c r="T33">
        <v>4</v>
      </c>
      <c r="U33">
        <v>5</v>
      </c>
      <c r="V33">
        <v>8</v>
      </c>
      <c r="W33">
        <v>8</v>
      </c>
      <c r="X33">
        <v>7</v>
      </c>
      <c r="Y33">
        <v>7</v>
      </c>
      <c r="Z33" t="s">
        <v>534</v>
      </c>
      <c r="AA33">
        <v>10</v>
      </c>
      <c r="AB33">
        <v>9</v>
      </c>
      <c r="AC33">
        <v>3</v>
      </c>
      <c r="AD33">
        <v>5</v>
      </c>
      <c r="AE33">
        <v>10</v>
      </c>
      <c r="AF33">
        <v>9</v>
      </c>
      <c r="AG33">
        <v>4.5</v>
      </c>
      <c r="AH33">
        <v>5</v>
      </c>
      <c r="AI33">
        <v>10</v>
      </c>
      <c r="AJ33">
        <v>9</v>
      </c>
      <c r="AK33">
        <v>5</v>
      </c>
      <c r="AL33">
        <v>6</v>
      </c>
      <c r="AM33">
        <v>10</v>
      </c>
      <c r="AN33">
        <v>9</v>
      </c>
      <c r="AO33">
        <v>7</v>
      </c>
      <c r="AP33">
        <v>8</v>
      </c>
      <c r="AQ33">
        <v>1</v>
      </c>
      <c r="AR33">
        <v>2.5</v>
      </c>
      <c r="AS33">
        <v>1.5</v>
      </c>
      <c r="AT33" t="s">
        <v>556</v>
      </c>
    </row>
    <row r="34" spans="1:46" x14ac:dyDescent="0.25">
      <c r="A34" t="s">
        <v>638</v>
      </c>
      <c r="B34" t="s">
        <v>639</v>
      </c>
      <c r="C34" t="s">
        <v>53</v>
      </c>
      <c r="D34" s="9">
        <v>44901.384027777778</v>
      </c>
      <c r="E34" s="9">
        <v>44901.38958333333</v>
      </c>
      <c r="F34">
        <v>477</v>
      </c>
      <c r="G34" t="b">
        <v>1</v>
      </c>
      <c r="H34" s="9">
        <v>44901.38958333333</v>
      </c>
      <c r="I34" t="s">
        <v>640</v>
      </c>
      <c r="J34">
        <v>10</v>
      </c>
      <c r="K34">
        <v>10</v>
      </c>
      <c r="L34">
        <v>10</v>
      </c>
      <c r="M34">
        <v>10</v>
      </c>
      <c r="N34">
        <v>8</v>
      </c>
      <c r="O34">
        <v>8</v>
      </c>
      <c r="P34">
        <v>8</v>
      </c>
      <c r="Q34">
        <v>9</v>
      </c>
      <c r="R34">
        <v>8.6</v>
      </c>
      <c r="S34">
        <v>10</v>
      </c>
      <c r="T34">
        <v>9.3000000000000007</v>
      </c>
      <c r="U34">
        <v>8.1999999999999993</v>
      </c>
      <c r="V34">
        <v>9.1999999999999993</v>
      </c>
      <c r="W34">
        <v>9.1</v>
      </c>
      <c r="X34">
        <v>7.5</v>
      </c>
      <c r="Y34">
        <v>7.7</v>
      </c>
      <c r="Z34" t="s">
        <v>567</v>
      </c>
      <c r="AA34">
        <v>10</v>
      </c>
      <c r="AB34">
        <v>9.1999999999999993</v>
      </c>
      <c r="AC34">
        <v>9.4</v>
      </c>
      <c r="AD34">
        <v>9.4</v>
      </c>
      <c r="AE34">
        <v>10</v>
      </c>
      <c r="AF34">
        <v>10</v>
      </c>
      <c r="AG34">
        <v>7</v>
      </c>
      <c r="AH34">
        <v>10</v>
      </c>
      <c r="AI34">
        <v>10</v>
      </c>
      <c r="AJ34">
        <v>10</v>
      </c>
      <c r="AK34">
        <v>6.9</v>
      </c>
      <c r="AL34">
        <v>10</v>
      </c>
      <c r="AM34">
        <v>10</v>
      </c>
      <c r="AN34">
        <v>10</v>
      </c>
      <c r="AO34">
        <v>8.4</v>
      </c>
      <c r="AP34">
        <v>10</v>
      </c>
      <c r="AQ34">
        <v>5</v>
      </c>
      <c r="AR34">
        <v>5</v>
      </c>
      <c r="AS34">
        <v>4.4000000000000004</v>
      </c>
      <c r="AT34" t="s">
        <v>610</v>
      </c>
    </row>
    <row r="35" spans="1:46" x14ac:dyDescent="0.25">
      <c r="A35" t="s">
        <v>641</v>
      </c>
      <c r="B35" t="s">
        <v>642</v>
      </c>
      <c r="C35" t="s">
        <v>53</v>
      </c>
      <c r="D35" s="9">
        <v>44917.37777777778</v>
      </c>
      <c r="E35" s="9">
        <v>44917.381249999999</v>
      </c>
      <c r="F35">
        <v>314</v>
      </c>
      <c r="G35" t="b">
        <v>1</v>
      </c>
      <c r="H35" s="9">
        <v>44917.381249999999</v>
      </c>
      <c r="I35" t="s">
        <v>643</v>
      </c>
      <c r="J35">
        <v>7</v>
      </c>
      <c r="K35">
        <v>6</v>
      </c>
      <c r="L35">
        <v>8</v>
      </c>
      <c r="M35">
        <v>8</v>
      </c>
      <c r="N35">
        <v>9</v>
      </c>
      <c r="O35">
        <v>8</v>
      </c>
      <c r="P35">
        <v>8</v>
      </c>
      <c r="Q35">
        <v>8</v>
      </c>
      <c r="R35">
        <v>5</v>
      </c>
      <c r="S35">
        <v>8</v>
      </c>
      <c r="T35">
        <v>4.9000000000000004</v>
      </c>
      <c r="U35">
        <v>4</v>
      </c>
      <c r="V35">
        <v>6.1</v>
      </c>
      <c r="W35">
        <v>6.1</v>
      </c>
      <c r="X35">
        <v>7.1</v>
      </c>
      <c r="Y35">
        <v>7.1</v>
      </c>
      <c r="Z35" t="s">
        <v>547</v>
      </c>
      <c r="AA35">
        <v>8.1</v>
      </c>
      <c r="AB35">
        <v>10</v>
      </c>
      <c r="AC35">
        <v>0</v>
      </c>
      <c r="AD35">
        <v>6.9</v>
      </c>
      <c r="AE35">
        <v>7.1</v>
      </c>
      <c r="AF35">
        <v>10</v>
      </c>
      <c r="AG35">
        <v>0</v>
      </c>
      <c r="AH35">
        <v>7.4</v>
      </c>
      <c r="AI35">
        <v>7.6</v>
      </c>
      <c r="AJ35">
        <v>10</v>
      </c>
      <c r="AK35">
        <v>1</v>
      </c>
      <c r="AL35">
        <v>7.6</v>
      </c>
      <c r="AM35">
        <v>8</v>
      </c>
      <c r="AN35">
        <v>10</v>
      </c>
      <c r="AO35">
        <v>2.9</v>
      </c>
      <c r="AP35">
        <v>7.8</v>
      </c>
      <c r="AQ35">
        <v>5</v>
      </c>
      <c r="AR35">
        <v>4</v>
      </c>
      <c r="AS35">
        <v>5</v>
      </c>
      <c r="AT35" t="s">
        <v>644</v>
      </c>
    </row>
    <row r="36" spans="1:46" x14ac:dyDescent="0.25">
      <c r="A36" t="s">
        <v>645</v>
      </c>
      <c r="B36" t="s">
        <v>646</v>
      </c>
      <c r="C36" t="s">
        <v>53</v>
      </c>
      <c r="D36" s="9">
        <v>44929.555555555555</v>
      </c>
      <c r="E36" s="9">
        <v>44929.564583333333</v>
      </c>
      <c r="F36">
        <v>756</v>
      </c>
      <c r="G36" t="b">
        <v>1</v>
      </c>
      <c r="H36" s="9">
        <v>44929.564583333333</v>
      </c>
      <c r="I36" t="s">
        <v>647</v>
      </c>
      <c r="J36">
        <v>8.1</v>
      </c>
      <c r="K36">
        <v>8.1999999999999993</v>
      </c>
      <c r="L36">
        <v>9.1999999999999993</v>
      </c>
      <c r="M36">
        <v>10</v>
      </c>
      <c r="N36">
        <v>9</v>
      </c>
      <c r="O36">
        <v>10</v>
      </c>
      <c r="P36">
        <v>9</v>
      </c>
      <c r="Q36">
        <v>9</v>
      </c>
      <c r="R36">
        <v>10</v>
      </c>
      <c r="S36">
        <v>10</v>
      </c>
      <c r="T36">
        <v>7.8</v>
      </c>
      <c r="U36">
        <v>8.1</v>
      </c>
      <c r="V36">
        <v>9.1999999999999993</v>
      </c>
      <c r="W36">
        <v>10</v>
      </c>
      <c r="X36">
        <v>9.1</v>
      </c>
      <c r="Y36">
        <v>9.1999999999999993</v>
      </c>
      <c r="Z36" t="s">
        <v>567</v>
      </c>
      <c r="AA36">
        <v>10</v>
      </c>
      <c r="AB36">
        <v>7.1</v>
      </c>
      <c r="AC36">
        <v>4.0999999999999996</v>
      </c>
      <c r="AD36">
        <v>10</v>
      </c>
      <c r="AE36">
        <v>9.1</v>
      </c>
      <c r="AF36">
        <v>6.9</v>
      </c>
      <c r="AG36">
        <v>3.8</v>
      </c>
      <c r="AH36">
        <v>10</v>
      </c>
      <c r="AI36">
        <v>10</v>
      </c>
      <c r="AJ36">
        <v>8.1999999999999993</v>
      </c>
      <c r="AK36">
        <v>3.9</v>
      </c>
      <c r="AL36">
        <v>10</v>
      </c>
      <c r="AM36">
        <v>9.1999999999999993</v>
      </c>
      <c r="AN36">
        <v>8.1</v>
      </c>
      <c r="AO36">
        <v>9.1999999999999993</v>
      </c>
      <c r="AP36">
        <v>9.6999999999999993</v>
      </c>
      <c r="AQ36">
        <v>7</v>
      </c>
      <c r="AR36">
        <v>6.1</v>
      </c>
      <c r="AS36">
        <v>6.1</v>
      </c>
      <c r="AT36" t="s">
        <v>602</v>
      </c>
    </row>
    <row r="37" spans="1:46" x14ac:dyDescent="0.25">
      <c r="A37" t="s">
        <v>648</v>
      </c>
      <c r="B37" t="s">
        <v>649</v>
      </c>
      <c r="C37" t="s">
        <v>53</v>
      </c>
      <c r="D37" s="9">
        <v>44931.543055555558</v>
      </c>
      <c r="E37" s="9">
        <v>44931.546527777777</v>
      </c>
      <c r="F37">
        <v>280</v>
      </c>
      <c r="G37" t="b">
        <v>1</v>
      </c>
      <c r="H37" s="9">
        <v>44931.546527777777</v>
      </c>
      <c r="I37" t="s">
        <v>650</v>
      </c>
      <c r="J37">
        <v>5</v>
      </c>
      <c r="K37">
        <v>2.9</v>
      </c>
      <c r="L37">
        <v>7.8</v>
      </c>
      <c r="M37">
        <v>10</v>
      </c>
      <c r="N37">
        <v>7</v>
      </c>
      <c r="O37">
        <v>9</v>
      </c>
      <c r="P37">
        <v>8</v>
      </c>
      <c r="Q37">
        <v>9</v>
      </c>
      <c r="R37">
        <v>10</v>
      </c>
      <c r="S37">
        <v>10</v>
      </c>
      <c r="T37">
        <v>7.7</v>
      </c>
      <c r="U37">
        <v>7.8</v>
      </c>
      <c r="V37">
        <v>8.1999999999999993</v>
      </c>
      <c r="W37">
        <v>7.9</v>
      </c>
      <c r="X37">
        <v>8.1999999999999993</v>
      </c>
      <c r="Y37">
        <v>9.1</v>
      </c>
      <c r="Z37" t="s">
        <v>567</v>
      </c>
      <c r="AA37">
        <v>7.6</v>
      </c>
      <c r="AB37">
        <v>9.1999999999999993</v>
      </c>
      <c r="AC37">
        <v>9.1999999999999993</v>
      </c>
      <c r="AD37">
        <v>7.7</v>
      </c>
      <c r="AE37">
        <v>7.8</v>
      </c>
      <c r="AF37">
        <v>9.1999999999999993</v>
      </c>
      <c r="AG37">
        <v>9.3000000000000007</v>
      </c>
      <c r="AH37">
        <v>7.5</v>
      </c>
      <c r="AI37">
        <v>8.6999999999999993</v>
      </c>
      <c r="AJ37">
        <v>9.6999999999999993</v>
      </c>
      <c r="AK37">
        <v>9.6999999999999993</v>
      </c>
      <c r="AL37">
        <v>8.6</v>
      </c>
      <c r="AM37">
        <v>10</v>
      </c>
      <c r="AN37">
        <v>10</v>
      </c>
      <c r="AO37">
        <v>10</v>
      </c>
      <c r="AP37">
        <v>10</v>
      </c>
      <c r="AQ37">
        <v>5</v>
      </c>
      <c r="AR37">
        <v>7.1</v>
      </c>
      <c r="AS37">
        <v>5</v>
      </c>
      <c r="AT37" t="s">
        <v>606</v>
      </c>
    </row>
    <row r="38" spans="1:46" x14ac:dyDescent="0.25">
      <c r="A38" t="s">
        <v>651</v>
      </c>
      <c r="B38" t="s">
        <v>652</v>
      </c>
      <c r="C38" t="s">
        <v>53</v>
      </c>
      <c r="D38" s="9">
        <v>44936.322222222225</v>
      </c>
      <c r="E38" s="9">
        <v>44936.386805555558</v>
      </c>
      <c r="F38">
        <v>5581</v>
      </c>
      <c r="G38" t="b">
        <v>1</v>
      </c>
      <c r="H38" s="9">
        <v>44936.386805555558</v>
      </c>
      <c r="I38" t="s">
        <v>653</v>
      </c>
      <c r="J38">
        <v>10</v>
      </c>
      <c r="K38">
        <v>10</v>
      </c>
      <c r="L38">
        <v>10</v>
      </c>
      <c r="M38">
        <v>10</v>
      </c>
      <c r="N38">
        <v>10</v>
      </c>
      <c r="O38">
        <v>10</v>
      </c>
      <c r="P38">
        <v>5</v>
      </c>
      <c r="Q38">
        <v>6</v>
      </c>
      <c r="R38">
        <v>10</v>
      </c>
      <c r="S38">
        <v>10</v>
      </c>
      <c r="T38">
        <v>5</v>
      </c>
      <c r="U38">
        <v>5</v>
      </c>
      <c r="V38">
        <v>7</v>
      </c>
      <c r="W38">
        <v>10</v>
      </c>
      <c r="X38">
        <v>6</v>
      </c>
      <c r="Y38">
        <v>6</v>
      </c>
      <c r="Z38" t="s">
        <v>567</v>
      </c>
      <c r="AA38">
        <v>10</v>
      </c>
      <c r="AB38">
        <v>5</v>
      </c>
      <c r="AC38">
        <v>0</v>
      </c>
      <c r="AD38">
        <v>0</v>
      </c>
      <c r="AE38">
        <v>10</v>
      </c>
      <c r="AF38">
        <v>7</v>
      </c>
      <c r="AG38">
        <v>0</v>
      </c>
      <c r="AH38">
        <v>0</v>
      </c>
      <c r="AI38">
        <v>10</v>
      </c>
      <c r="AJ38">
        <v>7</v>
      </c>
      <c r="AK38">
        <v>2</v>
      </c>
      <c r="AL38">
        <v>2</v>
      </c>
      <c r="AM38">
        <v>10</v>
      </c>
      <c r="AN38">
        <v>7</v>
      </c>
      <c r="AO38">
        <v>3</v>
      </c>
      <c r="AP38">
        <v>1</v>
      </c>
      <c r="AQ38">
        <v>6</v>
      </c>
      <c r="AR38">
        <v>4</v>
      </c>
      <c r="AS38">
        <v>5</v>
      </c>
      <c r="AT38" t="s">
        <v>654</v>
      </c>
    </row>
    <row r="39" spans="1:46" x14ac:dyDescent="0.25">
      <c r="A39" t="s">
        <v>655</v>
      </c>
      <c r="B39" t="s">
        <v>656</v>
      </c>
      <c r="C39" t="s">
        <v>53</v>
      </c>
      <c r="D39" s="9">
        <v>44938.323611111111</v>
      </c>
      <c r="E39" s="9">
        <v>44938.39166666667</v>
      </c>
      <c r="F39">
        <v>5877</v>
      </c>
      <c r="G39" t="b">
        <v>1</v>
      </c>
      <c r="H39" s="9">
        <v>44938.39166666667</v>
      </c>
      <c r="I39" t="s">
        <v>657</v>
      </c>
      <c r="J39">
        <v>10</v>
      </c>
      <c r="K39">
        <v>9</v>
      </c>
      <c r="L39">
        <v>10</v>
      </c>
      <c r="M39">
        <v>10</v>
      </c>
      <c r="N39">
        <v>3</v>
      </c>
      <c r="O39">
        <v>10</v>
      </c>
      <c r="P39">
        <v>8</v>
      </c>
      <c r="Q39">
        <v>10</v>
      </c>
      <c r="R39">
        <v>10</v>
      </c>
      <c r="S39">
        <v>10</v>
      </c>
      <c r="T39">
        <v>0</v>
      </c>
      <c r="U39">
        <v>1</v>
      </c>
      <c r="V39">
        <v>9</v>
      </c>
      <c r="W39">
        <v>10</v>
      </c>
      <c r="X39">
        <v>9</v>
      </c>
      <c r="Y39">
        <v>10</v>
      </c>
      <c r="Z39" t="s">
        <v>571</v>
      </c>
      <c r="AA39">
        <v>10</v>
      </c>
      <c r="AB39">
        <v>10</v>
      </c>
      <c r="AC39">
        <v>0</v>
      </c>
      <c r="AD39">
        <v>9</v>
      </c>
      <c r="AE39">
        <v>10</v>
      </c>
      <c r="AF39">
        <v>9</v>
      </c>
      <c r="AG39">
        <v>0</v>
      </c>
      <c r="AH39">
        <v>9</v>
      </c>
      <c r="AI39">
        <v>10</v>
      </c>
      <c r="AJ39">
        <v>10</v>
      </c>
      <c r="AK39">
        <v>0</v>
      </c>
      <c r="AL39">
        <v>7</v>
      </c>
      <c r="AM39">
        <v>10</v>
      </c>
      <c r="AN39">
        <v>10</v>
      </c>
      <c r="AO39">
        <v>0</v>
      </c>
      <c r="AP39">
        <v>10</v>
      </c>
      <c r="AQ39">
        <v>6</v>
      </c>
      <c r="AR39">
        <v>5</v>
      </c>
      <c r="AS39">
        <v>6</v>
      </c>
      <c r="AT39" t="s">
        <v>552</v>
      </c>
    </row>
    <row r="40" spans="1:46" x14ac:dyDescent="0.25">
      <c r="A40" t="s">
        <v>658</v>
      </c>
      <c r="B40" t="s">
        <v>659</v>
      </c>
      <c r="C40" t="s">
        <v>53</v>
      </c>
      <c r="D40" s="9">
        <v>44943.380555555559</v>
      </c>
      <c r="E40" s="9">
        <v>44943.386111111111</v>
      </c>
      <c r="F40">
        <v>436</v>
      </c>
      <c r="G40" t="b">
        <v>1</v>
      </c>
      <c r="H40" s="9">
        <v>44943.386111111111</v>
      </c>
      <c r="I40" t="s">
        <v>660</v>
      </c>
      <c r="J40">
        <v>5.0999999999999996</v>
      </c>
      <c r="K40">
        <v>5.2</v>
      </c>
      <c r="L40">
        <v>9.6999999999999993</v>
      </c>
      <c r="M40">
        <v>10</v>
      </c>
      <c r="N40">
        <v>7</v>
      </c>
      <c r="O40">
        <v>10</v>
      </c>
      <c r="P40">
        <v>8</v>
      </c>
      <c r="Q40">
        <v>8</v>
      </c>
      <c r="R40">
        <v>7.6</v>
      </c>
      <c r="S40">
        <v>10</v>
      </c>
      <c r="T40">
        <v>3.9</v>
      </c>
      <c r="U40">
        <v>7.2</v>
      </c>
      <c r="V40">
        <v>5</v>
      </c>
      <c r="W40">
        <v>6.3</v>
      </c>
      <c r="X40">
        <v>5.5</v>
      </c>
      <c r="Y40">
        <v>7.5</v>
      </c>
      <c r="Z40" t="s">
        <v>534</v>
      </c>
      <c r="AA40">
        <v>5</v>
      </c>
      <c r="AB40">
        <v>5</v>
      </c>
      <c r="AC40">
        <v>5</v>
      </c>
      <c r="AD40">
        <v>5</v>
      </c>
      <c r="AE40">
        <v>10</v>
      </c>
      <c r="AF40">
        <v>8.4</v>
      </c>
      <c r="AG40">
        <v>1.2</v>
      </c>
      <c r="AH40">
        <v>1.2</v>
      </c>
      <c r="AI40">
        <v>10</v>
      </c>
      <c r="AJ40">
        <v>8.9</v>
      </c>
      <c r="AK40">
        <v>1.2</v>
      </c>
      <c r="AL40">
        <v>1.1000000000000001</v>
      </c>
      <c r="AM40">
        <v>10</v>
      </c>
      <c r="AN40">
        <v>8.3000000000000007</v>
      </c>
      <c r="AO40">
        <v>1.1000000000000001</v>
      </c>
      <c r="AP40">
        <v>1.1000000000000001</v>
      </c>
      <c r="AQ40">
        <v>7.2</v>
      </c>
      <c r="AR40">
        <v>7.3</v>
      </c>
      <c r="AS40">
        <v>7.2</v>
      </c>
      <c r="AT40" t="s">
        <v>548</v>
      </c>
    </row>
    <row r="41" spans="1:46" x14ac:dyDescent="0.25">
      <c r="A41" t="s">
        <v>661</v>
      </c>
      <c r="B41" t="s">
        <v>662</v>
      </c>
      <c r="C41" t="s">
        <v>53</v>
      </c>
      <c r="D41" s="9">
        <v>44945.38958333333</v>
      </c>
      <c r="E41" s="9">
        <v>44945.393750000003</v>
      </c>
      <c r="F41">
        <v>338</v>
      </c>
      <c r="G41" t="b">
        <v>1</v>
      </c>
      <c r="H41" s="9">
        <v>44945.393750000003</v>
      </c>
      <c r="I41" t="s">
        <v>663</v>
      </c>
      <c r="J41">
        <v>6.9</v>
      </c>
      <c r="K41">
        <v>9</v>
      </c>
      <c r="L41">
        <v>8.1</v>
      </c>
      <c r="M41">
        <v>10</v>
      </c>
      <c r="N41">
        <v>7</v>
      </c>
      <c r="O41">
        <v>8</v>
      </c>
      <c r="P41">
        <v>7</v>
      </c>
      <c r="Q41">
        <v>7</v>
      </c>
      <c r="R41">
        <v>7.9</v>
      </c>
      <c r="S41">
        <v>7.9</v>
      </c>
      <c r="T41">
        <v>5.9</v>
      </c>
      <c r="U41">
        <v>6.3</v>
      </c>
      <c r="V41">
        <v>8.8000000000000007</v>
      </c>
      <c r="W41">
        <v>9</v>
      </c>
      <c r="X41">
        <v>9</v>
      </c>
      <c r="Y41">
        <v>9.1</v>
      </c>
      <c r="Z41" t="s">
        <v>567</v>
      </c>
      <c r="AA41">
        <v>10</v>
      </c>
      <c r="AB41">
        <v>7.1</v>
      </c>
      <c r="AC41">
        <v>2.8</v>
      </c>
      <c r="AD41">
        <v>9.9</v>
      </c>
      <c r="AE41">
        <v>10</v>
      </c>
      <c r="AF41">
        <v>3.1</v>
      </c>
      <c r="AG41">
        <v>2.9</v>
      </c>
      <c r="AH41">
        <v>10</v>
      </c>
      <c r="AI41">
        <v>9.9</v>
      </c>
      <c r="AJ41">
        <v>6.1</v>
      </c>
      <c r="AK41">
        <v>1.8</v>
      </c>
      <c r="AL41">
        <v>10</v>
      </c>
      <c r="AM41">
        <v>8</v>
      </c>
      <c r="AN41">
        <v>6.3</v>
      </c>
      <c r="AO41">
        <v>4.3</v>
      </c>
      <c r="AP41">
        <v>8.9</v>
      </c>
      <c r="AQ41">
        <v>4.0999999999999996</v>
      </c>
      <c r="AR41">
        <v>3.9</v>
      </c>
      <c r="AS41">
        <v>3.7</v>
      </c>
      <c r="AT41" t="s">
        <v>576</v>
      </c>
    </row>
    <row r="42" spans="1:46" x14ac:dyDescent="0.25">
      <c r="A42" t="s">
        <v>664</v>
      </c>
      <c r="B42" t="s">
        <v>665</v>
      </c>
      <c r="C42" t="s">
        <v>65</v>
      </c>
      <c r="D42" s="9">
        <v>44950.307638888888</v>
      </c>
      <c r="E42" s="9">
        <v>44950.368055555555</v>
      </c>
      <c r="F42">
        <v>5218</v>
      </c>
      <c r="G42" t="b">
        <v>1</v>
      </c>
      <c r="H42" s="9">
        <v>44950.368055555555</v>
      </c>
      <c r="I42" t="s">
        <v>666</v>
      </c>
      <c r="J42">
        <v>7</v>
      </c>
      <c r="K42">
        <v>7</v>
      </c>
      <c r="L42">
        <v>10</v>
      </c>
      <c r="M42">
        <v>10</v>
      </c>
      <c r="N42">
        <v>6</v>
      </c>
      <c r="O42">
        <v>8</v>
      </c>
      <c r="P42">
        <v>7</v>
      </c>
      <c r="Q42">
        <v>6</v>
      </c>
      <c r="R42">
        <v>9</v>
      </c>
      <c r="S42">
        <v>10</v>
      </c>
      <c r="T42">
        <v>7</v>
      </c>
      <c r="U42">
        <v>6</v>
      </c>
      <c r="V42">
        <v>6</v>
      </c>
      <c r="W42">
        <v>3</v>
      </c>
      <c r="X42">
        <v>3</v>
      </c>
      <c r="Y42">
        <v>2</v>
      </c>
      <c r="Z42" t="s">
        <v>567</v>
      </c>
      <c r="AA42">
        <v>10</v>
      </c>
      <c r="AB42">
        <v>8</v>
      </c>
      <c r="AC42">
        <v>4</v>
      </c>
      <c r="AD42">
        <v>4</v>
      </c>
      <c r="AE42">
        <v>10</v>
      </c>
      <c r="AF42">
        <v>7</v>
      </c>
      <c r="AG42">
        <v>0</v>
      </c>
      <c r="AH42">
        <v>0</v>
      </c>
      <c r="AI42">
        <v>10</v>
      </c>
      <c r="AJ42">
        <v>8</v>
      </c>
      <c r="AK42">
        <v>6</v>
      </c>
      <c r="AL42">
        <v>6</v>
      </c>
      <c r="AM42">
        <v>10</v>
      </c>
      <c r="AN42">
        <v>7</v>
      </c>
      <c r="AO42">
        <v>6</v>
      </c>
      <c r="AP42">
        <v>4</v>
      </c>
      <c r="AQ42">
        <v>6</v>
      </c>
      <c r="AR42">
        <v>7</v>
      </c>
      <c r="AS42">
        <v>8</v>
      </c>
      <c r="AT42" t="s">
        <v>667</v>
      </c>
    </row>
    <row r="43" spans="1:46" x14ac:dyDescent="0.25">
      <c r="A43" t="s">
        <v>668</v>
      </c>
      <c r="B43" t="s">
        <v>669</v>
      </c>
      <c r="C43" t="s">
        <v>53</v>
      </c>
      <c r="D43" s="9">
        <v>44952.561805555553</v>
      </c>
      <c r="E43" s="9">
        <v>44952.566666666666</v>
      </c>
      <c r="F43">
        <v>387</v>
      </c>
      <c r="G43" t="b">
        <v>1</v>
      </c>
      <c r="H43" s="9">
        <v>44952.566666666666</v>
      </c>
      <c r="I43" t="s">
        <v>670</v>
      </c>
      <c r="J43">
        <v>7.1</v>
      </c>
      <c r="K43">
        <v>3.7</v>
      </c>
      <c r="L43">
        <v>8.1999999999999993</v>
      </c>
      <c r="M43">
        <v>9.4</v>
      </c>
      <c r="N43">
        <v>8</v>
      </c>
      <c r="O43">
        <v>8</v>
      </c>
      <c r="P43">
        <v>6</v>
      </c>
      <c r="Q43">
        <v>6</v>
      </c>
      <c r="R43">
        <v>8.1999999999999993</v>
      </c>
      <c r="S43">
        <v>8.1</v>
      </c>
      <c r="T43">
        <v>4.0999999999999996</v>
      </c>
      <c r="U43">
        <v>5.0999999999999996</v>
      </c>
      <c r="V43">
        <v>7.2</v>
      </c>
      <c r="W43">
        <v>8.1999999999999993</v>
      </c>
      <c r="X43">
        <v>6.1</v>
      </c>
      <c r="Y43">
        <v>6.7</v>
      </c>
      <c r="Z43" t="s">
        <v>547</v>
      </c>
      <c r="AA43">
        <v>8</v>
      </c>
      <c r="AB43">
        <v>7.3</v>
      </c>
      <c r="AC43">
        <v>5</v>
      </c>
      <c r="AD43">
        <v>6</v>
      </c>
      <c r="AE43">
        <v>9.1</v>
      </c>
      <c r="AF43">
        <v>8.1999999999999993</v>
      </c>
      <c r="AG43">
        <v>5</v>
      </c>
      <c r="AH43">
        <v>6.2</v>
      </c>
      <c r="AI43">
        <v>10</v>
      </c>
      <c r="AJ43">
        <v>6.9</v>
      </c>
      <c r="AK43">
        <v>3.1</v>
      </c>
      <c r="AL43">
        <v>5</v>
      </c>
      <c r="AM43">
        <v>9.1</v>
      </c>
      <c r="AN43">
        <v>8.3000000000000007</v>
      </c>
      <c r="AO43">
        <v>5</v>
      </c>
      <c r="AP43">
        <v>6.5</v>
      </c>
      <c r="AQ43">
        <v>5</v>
      </c>
      <c r="AR43">
        <v>2.9</v>
      </c>
      <c r="AS43">
        <v>4</v>
      </c>
      <c r="AT43" t="s">
        <v>539</v>
      </c>
    </row>
    <row r="44" spans="1:46" x14ac:dyDescent="0.25">
      <c r="A44" t="s">
        <v>671</v>
      </c>
      <c r="B44" t="s">
        <v>672</v>
      </c>
      <c r="C44" t="s">
        <v>65</v>
      </c>
      <c r="D44" s="9">
        <v>44957.373611111114</v>
      </c>
      <c r="E44" s="9">
        <v>44957.377083333333</v>
      </c>
      <c r="F44">
        <v>274</v>
      </c>
      <c r="G44" t="b">
        <v>1</v>
      </c>
      <c r="H44" s="9">
        <v>44957.377083333333</v>
      </c>
      <c r="I44" t="s">
        <v>673</v>
      </c>
      <c r="J44">
        <v>7.9</v>
      </c>
      <c r="K44">
        <v>9.1</v>
      </c>
      <c r="L44">
        <v>8.6</v>
      </c>
      <c r="M44">
        <v>9</v>
      </c>
      <c r="N44">
        <v>7</v>
      </c>
      <c r="O44">
        <v>7</v>
      </c>
      <c r="P44">
        <v>8</v>
      </c>
      <c r="Q44">
        <v>7</v>
      </c>
      <c r="R44">
        <v>8.4</v>
      </c>
      <c r="S44">
        <v>8.8000000000000007</v>
      </c>
      <c r="T44">
        <v>7.8</v>
      </c>
      <c r="U44">
        <v>5.7</v>
      </c>
      <c r="V44">
        <v>8.1</v>
      </c>
      <c r="W44">
        <v>7.3</v>
      </c>
      <c r="X44">
        <v>7.3</v>
      </c>
      <c r="Y44">
        <v>8.1</v>
      </c>
      <c r="Z44" t="s">
        <v>534</v>
      </c>
      <c r="AA44">
        <v>8</v>
      </c>
      <c r="AB44">
        <v>7.5</v>
      </c>
      <c r="AC44">
        <v>3.4</v>
      </c>
      <c r="AD44">
        <v>6.5</v>
      </c>
      <c r="AE44">
        <v>8.8000000000000007</v>
      </c>
      <c r="AF44">
        <v>8.1</v>
      </c>
      <c r="AG44">
        <v>4.0999999999999996</v>
      </c>
      <c r="AH44">
        <v>8</v>
      </c>
      <c r="AI44">
        <v>9.1999999999999993</v>
      </c>
      <c r="AJ44">
        <v>7.7</v>
      </c>
      <c r="AK44">
        <v>3.9</v>
      </c>
      <c r="AL44">
        <v>8.1999999999999993</v>
      </c>
      <c r="AM44">
        <v>8.4</v>
      </c>
      <c r="AN44">
        <v>7.8</v>
      </c>
      <c r="AO44">
        <v>6.2</v>
      </c>
      <c r="AP44">
        <v>7</v>
      </c>
      <c r="AQ44">
        <v>6.9</v>
      </c>
      <c r="AR44">
        <v>6.2</v>
      </c>
      <c r="AS44">
        <v>6.3</v>
      </c>
      <c r="AT44" t="s">
        <v>623</v>
      </c>
    </row>
    <row r="45" spans="1:46" x14ac:dyDescent="0.25">
      <c r="A45" t="s">
        <v>674</v>
      </c>
      <c r="B45" t="s">
        <v>675</v>
      </c>
      <c r="C45" t="s">
        <v>65</v>
      </c>
      <c r="D45" s="9">
        <v>44958.536111111112</v>
      </c>
      <c r="E45" s="9">
        <v>44958.542361111111</v>
      </c>
      <c r="F45">
        <v>562</v>
      </c>
      <c r="G45" t="b">
        <v>1</v>
      </c>
      <c r="H45" s="9">
        <v>44958.542361111111</v>
      </c>
      <c r="I45" t="s">
        <v>676</v>
      </c>
      <c r="J45">
        <v>9.6999999999999993</v>
      </c>
      <c r="K45">
        <v>2.2000000000000002</v>
      </c>
      <c r="L45">
        <v>9.6</v>
      </c>
      <c r="M45">
        <v>9.9</v>
      </c>
      <c r="N45">
        <v>7</v>
      </c>
      <c r="O45">
        <v>9</v>
      </c>
      <c r="P45">
        <v>5</v>
      </c>
      <c r="Q45">
        <v>7</v>
      </c>
      <c r="R45">
        <v>8.1999999999999993</v>
      </c>
      <c r="S45">
        <v>9.6999999999999993</v>
      </c>
      <c r="T45">
        <v>3</v>
      </c>
      <c r="U45">
        <v>0.8</v>
      </c>
      <c r="V45">
        <v>8.8000000000000007</v>
      </c>
      <c r="W45">
        <v>9</v>
      </c>
      <c r="X45">
        <v>6.9</v>
      </c>
      <c r="Y45">
        <v>8.1</v>
      </c>
      <c r="Z45" t="s">
        <v>534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5.3</v>
      </c>
      <c r="AJ45">
        <v>4.0999999999999996</v>
      </c>
      <c r="AK45">
        <v>0.8</v>
      </c>
      <c r="AL45">
        <v>3.7</v>
      </c>
      <c r="AM45">
        <v>10</v>
      </c>
      <c r="AN45">
        <v>5.8</v>
      </c>
      <c r="AO45">
        <v>0.4</v>
      </c>
      <c r="AP45">
        <v>7.7</v>
      </c>
      <c r="AQ45">
        <v>5.8</v>
      </c>
      <c r="AR45">
        <v>3.4</v>
      </c>
      <c r="AS45">
        <v>4.4000000000000004</v>
      </c>
      <c r="AT45" t="s">
        <v>677</v>
      </c>
    </row>
    <row r="46" spans="1:46" x14ac:dyDescent="0.25">
      <c r="A46" t="s">
        <v>678</v>
      </c>
      <c r="B46" t="s">
        <v>679</v>
      </c>
      <c r="C46" t="s">
        <v>53</v>
      </c>
      <c r="D46" s="9">
        <v>44959.527777777781</v>
      </c>
      <c r="E46" s="9">
        <v>44959.545138888891</v>
      </c>
      <c r="F46">
        <v>1507</v>
      </c>
      <c r="G46" t="b">
        <v>1</v>
      </c>
      <c r="H46" s="9">
        <v>44959.545138888891</v>
      </c>
      <c r="I46" t="s">
        <v>680</v>
      </c>
      <c r="J46">
        <v>7</v>
      </c>
      <c r="K46">
        <v>7.1</v>
      </c>
      <c r="L46">
        <v>9</v>
      </c>
      <c r="M46">
        <v>9.1</v>
      </c>
      <c r="N46">
        <v>1</v>
      </c>
      <c r="O46">
        <v>8</v>
      </c>
      <c r="P46">
        <v>2</v>
      </c>
      <c r="Q46">
        <v>9</v>
      </c>
      <c r="R46">
        <v>2</v>
      </c>
      <c r="S46">
        <v>9.1</v>
      </c>
      <c r="T46">
        <v>1</v>
      </c>
      <c r="U46">
        <v>4</v>
      </c>
      <c r="V46">
        <v>9</v>
      </c>
      <c r="W46">
        <v>9</v>
      </c>
      <c r="X46">
        <v>9.1</v>
      </c>
      <c r="Y46">
        <v>9</v>
      </c>
      <c r="Z46" t="s">
        <v>534</v>
      </c>
      <c r="AA46">
        <v>8.1</v>
      </c>
      <c r="AB46">
        <v>8.1999999999999993</v>
      </c>
      <c r="AC46">
        <v>1.7</v>
      </c>
      <c r="AD46">
        <v>8.1999999999999993</v>
      </c>
      <c r="AE46">
        <v>4</v>
      </c>
      <c r="AF46">
        <v>6.2</v>
      </c>
      <c r="AG46">
        <v>1.9</v>
      </c>
      <c r="AH46">
        <v>9.4</v>
      </c>
      <c r="AI46">
        <v>7.2</v>
      </c>
      <c r="AJ46">
        <v>7.3</v>
      </c>
      <c r="AK46">
        <v>2.1</v>
      </c>
      <c r="AL46">
        <v>9.1999999999999993</v>
      </c>
      <c r="AM46">
        <v>7.2</v>
      </c>
      <c r="AN46">
        <v>7.4</v>
      </c>
      <c r="AO46">
        <v>1</v>
      </c>
      <c r="AP46">
        <v>9</v>
      </c>
      <c r="AQ46">
        <v>4.0999999999999996</v>
      </c>
      <c r="AR46">
        <v>2.9</v>
      </c>
      <c r="AS46">
        <v>3</v>
      </c>
      <c r="AT46" t="s">
        <v>681</v>
      </c>
    </row>
    <row r="47" spans="1:46" x14ac:dyDescent="0.25">
      <c r="A47" t="s">
        <v>682</v>
      </c>
      <c r="B47" t="s">
        <v>683</v>
      </c>
      <c r="C47" t="s">
        <v>53</v>
      </c>
      <c r="D47" s="9">
        <v>44966.32708333333</v>
      </c>
      <c r="E47" s="9">
        <v>44966.393055555556</v>
      </c>
      <c r="F47">
        <v>5709</v>
      </c>
      <c r="G47" t="b">
        <v>1</v>
      </c>
      <c r="H47" s="9">
        <v>44966.393055555556</v>
      </c>
      <c r="I47" t="s">
        <v>684</v>
      </c>
      <c r="J47">
        <v>8.1999999999999993</v>
      </c>
      <c r="K47">
        <v>8.6999999999999993</v>
      </c>
      <c r="L47">
        <v>8.9</v>
      </c>
      <c r="M47">
        <v>8.9</v>
      </c>
      <c r="N47">
        <v>9</v>
      </c>
      <c r="O47">
        <v>9</v>
      </c>
      <c r="P47">
        <v>9</v>
      </c>
      <c r="Q47">
        <v>9</v>
      </c>
      <c r="R47">
        <v>3</v>
      </c>
      <c r="S47">
        <v>5.9</v>
      </c>
      <c r="T47">
        <v>3</v>
      </c>
      <c r="U47">
        <v>3.1</v>
      </c>
      <c r="V47">
        <v>3</v>
      </c>
      <c r="W47">
        <v>4.2</v>
      </c>
      <c r="X47">
        <v>3</v>
      </c>
      <c r="Y47">
        <v>3</v>
      </c>
      <c r="Z47" t="s">
        <v>547</v>
      </c>
      <c r="AA47">
        <v>9.3000000000000007</v>
      </c>
      <c r="AB47">
        <v>5.8</v>
      </c>
      <c r="AC47">
        <v>5.0999999999999996</v>
      </c>
      <c r="AD47">
        <v>5</v>
      </c>
      <c r="AE47">
        <v>9.5</v>
      </c>
      <c r="AF47">
        <v>2.9</v>
      </c>
      <c r="AG47">
        <v>4.9000000000000004</v>
      </c>
      <c r="AH47">
        <v>3.3</v>
      </c>
      <c r="AI47">
        <v>10</v>
      </c>
      <c r="AJ47">
        <v>3.9</v>
      </c>
      <c r="AK47">
        <v>4.4000000000000004</v>
      </c>
      <c r="AL47">
        <v>3</v>
      </c>
      <c r="AM47">
        <v>10</v>
      </c>
      <c r="AN47">
        <v>2.1</v>
      </c>
      <c r="AO47">
        <v>3</v>
      </c>
      <c r="AP47">
        <v>3.1</v>
      </c>
      <c r="AQ47">
        <v>5</v>
      </c>
      <c r="AR47">
        <v>4.0999999999999996</v>
      </c>
      <c r="AS47">
        <v>4.4000000000000004</v>
      </c>
      <c r="AT47" t="s">
        <v>589</v>
      </c>
    </row>
    <row r="48" spans="1:46" x14ac:dyDescent="0.25">
      <c r="A48" t="s">
        <v>685</v>
      </c>
      <c r="B48" t="s">
        <v>686</v>
      </c>
      <c r="C48" t="s">
        <v>65</v>
      </c>
      <c r="D48" s="9">
        <v>44971.370833333334</v>
      </c>
      <c r="E48" s="9">
        <v>44971.376388888886</v>
      </c>
      <c r="F48">
        <v>460</v>
      </c>
      <c r="G48" t="b">
        <v>1</v>
      </c>
      <c r="H48" s="9">
        <v>44971.376388888886</v>
      </c>
      <c r="I48" t="s">
        <v>687</v>
      </c>
      <c r="J48">
        <v>2</v>
      </c>
      <c r="K48">
        <v>2</v>
      </c>
      <c r="L48">
        <v>9</v>
      </c>
      <c r="M48">
        <v>10</v>
      </c>
      <c r="N48">
        <v>6</v>
      </c>
      <c r="O48">
        <v>6</v>
      </c>
      <c r="P48">
        <v>6</v>
      </c>
      <c r="Q48">
        <v>7</v>
      </c>
      <c r="R48">
        <v>8</v>
      </c>
      <c r="S48">
        <v>10</v>
      </c>
      <c r="T48">
        <v>4</v>
      </c>
      <c r="U48">
        <v>5</v>
      </c>
      <c r="V48">
        <v>7.1</v>
      </c>
      <c r="W48">
        <v>6</v>
      </c>
      <c r="X48">
        <v>7</v>
      </c>
      <c r="Y48">
        <v>6.5</v>
      </c>
      <c r="Z48" t="s">
        <v>571</v>
      </c>
      <c r="AA48">
        <v>4</v>
      </c>
      <c r="AB48">
        <v>7</v>
      </c>
      <c r="AC48">
        <v>10</v>
      </c>
      <c r="AD48">
        <v>8</v>
      </c>
      <c r="AE48">
        <v>3</v>
      </c>
      <c r="AF48">
        <v>7</v>
      </c>
      <c r="AG48">
        <v>10</v>
      </c>
      <c r="AH48">
        <v>8</v>
      </c>
      <c r="AI48">
        <v>3</v>
      </c>
      <c r="AJ48">
        <v>7</v>
      </c>
      <c r="AK48">
        <v>10</v>
      </c>
      <c r="AL48">
        <v>8.5</v>
      </c>
      <c r="AM48">
        <v>4</v>
      </c>
      <c r="AN48">
        <v>7</v>
      </c>
      <c r="AO48">
        <v>10</v>
      </c>
      <c r="AP48">
        <v>8.1</v>
      </c>
      <c r="AQ48">
        <v>5</v>
      </c>
      <c r="AR48">
        <v>5</v>
      </c>
      <c r="AS48">
        <v>5</v>
      </c>
      <c r="AT48" t="s">
        <v>576</v>
      </c>
    </row>
    <row r="49" spans="1:46" x14ac:dyDescent="0.25">
      <c r="A49" t="s">
        <v>688</v>
      </c>
      <c r="B49" t="s">
        <v>689</v>
      </c>
      <c r="C49" t="s">
        <v>65</v>
      </c>
      <c r="D49" s="9">
        <v>44985.379861111112</v>
      </c>
      <c r="E49" s="9">
        <v>44985.385416666664</v>
      </c>
      <c r="F49">
        <v>470</v>
      </c>
      <c r="G49" t="b">
        <v>1</v>
      </c>
      <c r="H49" s="9">
        <v>44985.385416666664</v>
      </c>
      <c r="I49" t="s">
        <v>690</v>
      </c>
      <c r="J49">
        <v>7</v>
      </c>
      <c r="K49">
        <v>7</v>
      </c>
      <c r="L49">
        <v>8</v>
      </c>
      <c r="M49">
        <v>9</v>
      </c>
      <c r="N49">
        <v>8</v>
      </c>
      <c r="O49">
        <v>9</v>
      </c>
      <c r="P49">
        <v>8</v>
      </c>
      <c r="Q49">
        <v>7</v>
      </c>
      <c r="R49">
        <v>9</v>
      </c>
      <c r="S49">
        <v>9</v>
      </c>
      <c r="T49">
        <v>6</v>
      </c>
      <c r="U49">
        <v>6</v>
      </c>
      <c r="V49">
        <v>8</v>
      </c>
      <c r="W49">
        <v>8</v>
      </c>
      <c r="X49">
        <v>9</v>
      </c>
      <c r="Y49">
        <v>9</v>
      </c>
      <c r="Z49" t="s">
        <v>567</v>
      </c>
      <c r="AA49">
        <v>9</v>
      </c>
      <c r="AB49">
        <v>9</v>
      </c>
      <c r="AC49">
        <v>6</v>
      </c>
      <c r="AD49">
        <v>10</v>
      </c>
      <c r="AE49">
        <v>6</v>
      </c>
      <c r="AF49">
        <v>7</v>
      </c>
      <c r="AG49">
        <v>8</v>
      </c>
      <c r="AH49">
        <v>8</v>
      </c>
      <c r="AI49">
        <v>8</v>
      </c>
      <c r="AJ49">
        <v>8</v>
      </c>
      <c r="AK49">
        <v>6</v>
      </c>
      <c r="AL49">
        <v>9</v>
      </c>
      <c r="AM49">
        <v>10</v>
      </c>
      <c r="AN49">
        <v>10</v>
      </c>
      <c r="AO49">
        <v>6</v>
      </c>
      <c r="AP49">
        <v>10</v>
      </c>
      <c r="AQ49">
        <v>6</v>
      </c>
      <c r="AR49">
        <v>7</v>
      </c>
      <c r="AS49">
        <v>7</v>
      </c>
      <c r="AT49" t="s">
        <v>539</v>
      </c>
    </row>
    <row r="50" spans="1:46" x14ac:dyDescent="0.25">
      <c r="A50" t="s">
        <v>691</v>
      </c>
      <c r="B50" t="s">
        <v>692</v>
      </c>
      <c r="C50" t="s">
        <v>65</v>
      </c>
      <c r="D50" s="9">
        <v>44987.376388888886</v>
      </c>
      <c r="E50" s="9">
        <v>44987.379861111112</v>
      </c>
      <c r="F50">
        <v>325</v>
      </c>
      <c r="G50" t="b">
        <v>1</v>
      </c>
      <c r="H50" s="9">
        <v>44987.380555555559</v>
      </c>
      <c r="I50" t="s">
        <v>693</v>
      </c>
      <c r="J50">
        <v>8</v>
      </c>
      <c r="K50">
        <v>4</v>
      </c>
      <c r="L50">
        <v>9</v>
      </c>
      <c r="M50">
        <v>10</v>
      </c>
      <c r="N50">
        <v>8</v>
      </c>
      <c r="O50">
        <v>8</v>
      </c>
      <c r="P50">
        <v>7</v>
      </c>
      <c r="Q50">
        <v>8</v>
      </c>
      <c r="R50">
        <v>9</v>
      </c>
      <c r="S50">
        <v>9</v>
      </c>
      <c r="T50">
        <v>4.9000000000000004</v>
      </c>
      <c r="U50">
        <v>4</v>
      </c>
      <c r="V50">
        <v>8.5</v>
      </c>
      <c r="W50">
        <v>8.5</v>
      </c>
      <c r="X50">
        <v>5</v>
      </c>
      <c r="Y50">
        <v>5</v>
      </c>
      <c r="Z50" t="s">
        <v>534</v>
      </c>
      <c r="AA50">
        <v>10</v>
      </c>
      <c r="AB50">
        <v>9</v>
      </c>
      <c r="AC50">
        <v>7.9</v>
      </c>
      <c r="AD50">
        <v>8</v>
      </c>
      <c r="AE50">
        <v>10</v>
      </c>
      <c r="AF50">
        <v>9</v>
      </c>
      <c r="AG50">
        <v>7.9</v>
      </c>
      <c r="AH50">
        <v>8</v>
      </c>
      <c r="AI50">
        <v>10</v>
      </c>
      <c r="AJ50">
        <v>9.4</v>
      </c>
      <c r="AK50">
        <v>9</v>
      </c>
      <c r="AL50">
        <v>9</v>
      </c>
      <c r="AM50">
        <v>9</v>
      </c>
      <c r="AN50">
        <v>9.5</v>
      </c>
      <c r="AO50">
        <v>8</v>
      </c>
      <c r="AP50">
        <v>8</v>
      </c>
      <c r="AQ50">
        <v>4</v>
      </c>
      <c r="AR50">
        <v>4</v>
      </c>
      <c r="AS50">
        <v>4</v>
      </c>
      <c r="AT50" t="s">
        <v>667</v>
      </c>
    </row>
    <row r="51" spans="1:46" x14ac:dyDescent="0.25">
      <c r="A51" t="s">
        <v>694</v>
      </c>
      <c r="B51" t="s">
        <v>695</v>
      </c>
      <c r="C51" t="s">
        <v>65</v>
      </c>
      <c r="D51" s="9">
        <v>44992.384722222225</v>
      </c>
      <c r="E51" s="9">
        <v>44992.38958333333</v>
      </c>
      <c r="F51">
        <v>429</v>
      </c>
      <c r="G51" t="b">
        <v>1</v>
      </c>
      <c r="H51" s="9">
        <v>44992.38958333333</v>
      </c>
      <c r="I51" t="s">
        <v>696</v>
      </c>
      <c r="J51">
        <v>5</v>
      </c>
      <c r="K51">
        <v>4</v>
      </c>
      <c r="L51">
        <v>7</v>
      </c>
      <c r="M51">
        <v>6</v>
      </c>
      <c r="N51">
        <v>6</v>
      </c>
      <c r="O51">
        <v>6</v>
      </c>
      <c r="P51">
        <v>5</v>
      </c>
      <c r="Q51">
        <v>5</v>
      </c>
      <c r="R51">
        <v>6</v>
      </c>
      <c r="S51">
        <v>7</v>
      </c>
      <c r="T51">
        <v>5</v>
      </c>
      <c r="U51">
        <v>3</v>
      </c>
      <c r="V51">
        <v>6</v>
      </c>
      <c r="W51">
        <v>5</v>
      </c>
      <c r="X51">
        <v>6</v>
      </c>
      <c r="Y51">
        <v>6</v>
      </c>
      <c r="Z51" t="s">
        <v>547</v>
      </c>
      <c r="AA51">
        <v>10</v>
      </c>
      <c r="AB51">
        <v>9</v>
      </c>
      <c r="AC51">
        <v>2</v>
      </c>
      <c r="AD51">
        <v>9</v>
      </c>
      <c r="AE51">
        <v>9</v>
      </c>
      <c r="AF51">
        <v>8</v>
      </c>
      <c r="AG51">
        <v>2</v>
      </c>
      <c r="AH51">
        <v>8</v>
      </c>
      <c r="AI51">
        <v>10</v>
      </c>
      <c r="AJ51">
        <v>9</v>
      </c>
      <c r="AK51">
        <v>0</v>
      </c>
      <c r="AL51">
        <v>9</v>
      </c>
      <c r="AM51">
        <v>9</v>
      </c>
      <c r="AN51">
        <v>8</v>
      </c>
      <c r="AO51">
        <v>5</v>
      </c>
      <c r="AP51">
        <v>8.1</v>
      </c>
      <c r="AQ51">
        <v>5</v>
      </c>
      <c r="AR51">
        <v>5</v>
      </c>
      <c r="AS51">
        <v>5</v>
      </c>
      <c r="AT51" t="s">
        <v>539</v>
      </c>
    </row>
    <row r="52" spans="1:46" x14ac:dyDescent="0.25">
      <c r="A52" t="s">
        <v>697</v>
      </c>
      <c r="B52" t="s">
        <v>698</v>
      </c>
      <c r="C52" t="s">
        <v>53</v>
      </c>
      <c r="D52" s="9">
        <v>44994.368055555555</v>
      </c>
      <c r="E52" s="9">
        <v>44994.37222222222</v>
      </c>
      <c r="F52">
        <v>384</v>
      </c>
      <c r="G52" t="b">
        <v>1</v>
      </c>
      <c r="H52" s="9">
        <v>44994.37222222222</v>
      </c>
      <c r="I52" t="s">
        <v>699</v>
      </c>
      <c r="J52">
        <v>7</v>
      </c>
      <c r="K52">
        <v>3</v>
      </c>
      <c r="L52">
        <v>10</v>
      </c>
      <c r="M52">
        <v>10</v>
      </c>
      <c r="N52">
        <v>8</v>
      </c>
      <c r="O52">
        <v>9</v>
      </c>
      <c r="P52">
        <v>5</v>
      </c>
      <c r="Q52">
        <v>6</v>
      </c>
      <c r="R52">
        <v>10</v>
      </c>
      <c r="S52">
        <v>10</v>
      </c>
      <c r="T52">
        <v>6</v>
      </c>
      <c r="U52">
        <v>6</v>
      </c>
      <c r="V52">
        <v>9</v>
      </c>
      <c r="W52">
        <v>10</v>
      </c>
      <c r="X52">
        <v>8</v>
      </c>
      <c r="Y52">
        <v>7</v>
      </c>
      <c r="Z52" t="s">
        <v>534</v>
      </c>
      <c r="AA52">
        <v>9</v>
      </c>
      <c r="AB52">
        <v>10</v>
      </c>
      <c r="AC52">
        <v>10</v>
      </c>
      <c r="AD52">
        <v>9</v>
      </c>
      <c r="AE52">
        <v>9</v>
      </c>
      <c r="AF52">
        <v>9</v>
      </c>
      <c r="AG52">
        <v>9</v>
      </c>
      <c r="AH52">
        <v>9</v>
      </c>
      <c r="AI52">
        <v>10</v>
      </c>
      <c r="AJ52">
        <v>10</v>
      </c>
      <c r="AK52">
        <v>10</v>
      </c>
      <c r="AL52">
        <v>10</v>
      </c>
      <c r="AM52">
        <v>0</v>
      </c>
      <c r="AN52">
        <v>7</v>
      </c>
      <c r="AO52">
        <v>8</v>
      </c>
      <c r="AP52">
        <v>7</v>
      </c>
      <c r="AQ52">
        <v>5</v>
      </c>
      <c r="AR52">
        <v>5</v>
      </c>
      <c r="AS52">
        <v>5</v>
      </c>
      <c r="AT52" t="s">
        <v>700</v>
      </c>
    </row>
    <row r="53" spans="1:46" x14ac:dyDescent="0.25">
      <c r="A53" t="s">
        <v>701</v>
      </c>
      <c r="B53" t="s">
        <v>702</v>
      </c>
      <c r="C53" t="s">
        <v>65</v>
      </c>
      <c r="D53" s="9">
        <v>44999.375694444447</v>
      </c>
      <c r="E53" s="9">
        <v>44999.379861111112</v>
      </c>
      <c r="F53">
        <v>352</v>
      </c>
      <c r="G53" t="b">
        <v>1</v>
      </c>
      <c r="H53" s="9">
        <v>44999.379861111112</v>
      </c>
      <c r="I53" t="s">
        <v>703</v>
      </c>
      <c r="J53">
        <v>6.1</v>
      </c>
      <c r="K53">
        <v>3</v>
      </c>
      <c r="L53">
        <v>8.1</v>
      </c>
      <c r="M53">
        <v>9.5</v>
      </c>
      <c r="N53">
        <v>7</v>
      </c>
      <c r="O53">
        <v>9</v>
      </c>
      <c r="P53">
        <v>8</v>
      </c>
      <c r="Q53">
        <v>8</v>
      </c>
      <c r="R53">
        <v>9</v>
      </c>
      <c r="S53">
        <v>9.1</v>
      </c>
      <c r="T53">
        <v>7.1</v>
      </c>
      <c r="U53">
        <v>5.9</v>
      </c>
      <c r="V53">
        <v>8.6999999999999993</v>
      </c>
      <c r="W53">
        <v>8.1</v>
      </c>
      <c r="X53">
        <v>6.6</v>
      </c>
      <c r="Y53">
        <v>8.3000000000000007</v>
      </c>
      <c r="Z53" t="s">
        <v>547</v>
      </c>
      <c r="AA53">
        <v>8</v>
      </c>
      <c r="AB53">
        <v>8</v>
      </c>
      <c r="AC53">
        <v>7.1</v>
      </c>
      <c r="AD53">
        <v>7</v>
      </c>
      <c r="AE53">
        <v>8.3000000000000007</v>
      </c>
      <c r="AF53">
        <v>7.9</v>
      </c>
      <c r="AG53">
        <v>7.1</v>
      </c>
      <c r="AH53">
        <v>4.7</v>
      </c>
      <c r="AI53">
        <v>8</v>
      </c>
      <c r="AJ53">
        <v>8</v>
      </c>
      <c r="AK53">
        <v>8.1</v>
      </c>
      <c r="AL53">
        <v>4.2</v>
      </c>
      <c r="AM53">
        <v>9.5</v>
      </c>
      <c r="AN53">
        <v>9.4</v>
      </c>
      <c r="AO53">
        <v>7.8</v>
      </c>
      <c r="AP53">
        <v>8.1999999999999993</v>
      </c>
      <c r="AQ53">
        <v>6.1</v>
      </c>
      <c r="AR53">
        <v>7.8</v>
      </c>
      <c r="AS53">
        <v>7.9</v>
      </c>
      <c r="AT53" t="s">
        <v>700</v>
      </c>
    </row>
    <row r="54" spans="1:46" x14ac:dyDescent="0.25">
      <c r="A54" t="s">
        <v>704</v>
      </c>
      <c r="B54" t="s">
        <v>705</v>
      </c>
      <c r="C54" t="s">
        <v>53</v>
      </c>
      <c r="D54" s="9">
        <v>45001.536805555559</v>
      </c>
      <c r="E54" s="9">
        <v>45001.541666666664</v>
      </c>
      <c r="F54">
        <v>449</v>
      </c>
      <c r="G54" t="b">
        <v>1</v>
      </c>
      <c r="H54" s="9">
        <v>45001.541666666664</v>
      </c>
      <c r="I54" t="s">
        <v>706</v>
      </c>
      <c r="J54">
        <v>5</v>
      </c>
      <c r="K54">
        <v>7.2</v>
      </c>
      <c r="L54">
        <v>8.6999999999999993</v>
      </c>
      <c r="M54">
        <v>9.6</v>
      </c>
      <c r="N54">
        <v>6</v>
      </c>
      <c r="O54">
        <v>8</v>
      </c>
      <c r="P54">
        <v>9</v>
      </c>
      <c r="Q54">
        <v>9</v>
      </c>
      <c r="R54">
        <v>7.4</v>
      </c>
      <c r="S54">
        <v>9.5</v>
      </c>
      <c r="T54">
        <v>1.5</v>
      </c>
      <c r="U54">
        <v>3.9</v>
      </c>
      <c r="V54">
        <v>6.4</v>
      </c>
      <c r="W54">
        <v>8.1999999999999993</v>
      </c>
      <c r="X54">
        <v>6.8</v>
      </c>
      <c r="Y54">
        <v>6.9</v>
      </c>
      <c r="Z54" t="s">
        <v>571</v>
      </c>
      <c r="AA54">
        <v>5</v>
      </c>
      <c r="AB54">
        <v>5</v>
      </c>
      <c r="AC54">
        <v>5</v>
      </c>
      <c r="AD54">
        <v>0.2</v>
      </c>
      <c r="AE54">
        <v>7.4</v>
      </c>
      <c r="AF54">
        <v>7.4</v>
      </c>
      <c r="AG54">
        <v>7.6</v>
      </c>
      <c r="AH54">
        <v>0.3</v>
      </c>
      <c r="AI54">
        <v>8.6</v>
      </c>
      <c r="AJ54">
        <v>8.6</v>
      </c>
      <c r="AK54">
        <v>9.6</v>
      </c>
      <c r="AL54">
        <v>0.4</v>
      </c>
      <c r="AM54">
        <v>8.8000000000000007</v>
      </c>
      <c r="AN54">
        <v>8.6999999999999993</v>
      </c>
      <c r="AO54">
        <v>9.9</v>
      </c>
      <c r="AP54">
        <v>5</v>
      </c>
      <c r="AQ54">
        <v>4.0999999999999996</v>
      </c>
      <c r="AR54">
        <v>4.0999999999999996</v>
      </c>
      <c r="AS54">
        <v>4.0999999999999996</v>
      </c>
      <c r="AT54" t="s">
        <v>589</v>
      </c>
    </row>
    <row r="55" spans="1:46" x14ac:dyDescent="0.25">
      <c r="A55" t="s">
        <v>707</v>
      </c>
      <c r="B55" t="s">
        <v>708</v>
      </c>
      <c r="C55" t="s">
        <v>65</v>
      </c>
      <c r="D55" s="9">
        <v>45006.364583333336</v>
      </c>
      <c r="E55" s="9">
        <v>45006.369444444441</v>
      </c>
      <c r="F55">
        <v>433</v>
      </c>
      <c r="G55" t="b">
        <v>1</v>
      </c>
      <c r="H55" s="9">
        <v>45006.369444444441</v>
      </c>
      <c r="I55" t="s">
        <v>709</v>
      </c>
      <c r="J55">
        <v>7</v>
      </c>
      <c r="K55">
        <v>2</v>
      </c>
      <c r="L55">
        <v>5</v>
      </c>
      <c r="M55">
        <v>9</v>
      </c>
      <c r="N55">
        <v>2</v>
      </c>
      <c r="O55">
        <v>9</v>
      </c>
      <c r="P55">
        <v>5</v>
      </c>
      <c r="Q55">
        <v>9</v>
      </c>
      <c r="R55">
        <v>8</v>
      </c>
      <c r="S55">
        <v>10</v>
      </c>
      <c r="T55">
        <v>3</v>
      </c>
      <c r="U55">
        <v>4</v>
      </c>
      <c r="V55">
        <v>7</v>
      </c>
      <c r="W55">
        <v>3</v>
      </c>
      <c r="X55">
        <v>3</v>
      </c>
      <c r="Y55">
        <v>8</v>
      </c>
      <c r="Z55" t="s">
        <v>567</v>
      </c>
      <c r="AA55">
        <v>3</v>
      </c>
      <c r="AB55">
        <v>7</v>
      </c>
      <c r="AC55">
        <v>8</v>
      </c>
      <c r="AD55">
        <v>6</v>
      </c>
      <c r="AE55">
        <v>2</v>
      </c>
      <c r="AF55">
        <v>7</v>
      </c>
      <c r="AG55">
        <v>3</v>
      </c>
      <c r="AH55">
        <v>3</v>
      </c>
      <c r="AI55">
        <v>8</v>
      </c>
      <c r="AJ55">
        <v>8</v>
      </c>
      <c r="AK55">
        <v>3</v>
      </c>
      <c r="AL55">
        <v>8</v>
      </c>
      <c r="AM55">
        <v>3</v>
      </c>
      <c r="AN55">
        <v>8</v>
      </c>
      <c r="AO55">
        <v>7</v>
      </c>
      <c r="AP55">
        <v>4</v>
      </c>
      <c r="AQ55">
        <v>7.5</v>
      </c>
      <c r="AR55">
        <v>4</v>
      </c>
      <c r="AS55">
        <v>5.5</v>
      </c>
      <c r="AT55" t="s">
        <v>560</v>
      </c>
    </row>
    <row r="56" spans="1:46" x14ac:dyDescent="0.25">
      <c r="A56" t="s">
        <v>710</v>
      </c>
      <c r="B56" t="s">
        <v>708</v>
      </c>
      <c r="C56" t="s">
        <v>53</v>
      </c>
      <c r="D56" s="9">
        <v>45007.395138888889</v>
      </c>
      <c r="E56" s="9">
        <v>45007.400694444441</v>
      </c>
      <c r="F56">
        <v>496</v>
      </c>
      <c r="G56" t="b">
        <v>1</v>
      </c>
      <c r="H56" s="9">
        <v>45007.400694444441</v>
      </c>
      <c r="I56" t="s">
        <v>711</v>
      </c>
      <c r="J56">
        <v>8.5</v>
      </c>
      <c r="K56">
        <v>7.5</v>
      </c>
      <c r="L56">
        <v>10</v>
      </c>
      <c r="M56">
        <v>10</v>
      </c>
      <c r="N56">
        <v>10</v>
      </c>
      <c r="O56">
        <v>9</v>
      </c>
      <c r="P56">
        <v>9</v>
      </c>
      <c r="Q56">
        <v>9</v>
      </c>
      <c r="R56">
        <v>7</v>
      </c>
      <c r="S56">
        <v>10</v>
      </c>
      <c r="T56">
        <v>4.5</v>
      </c>
      <c r="U56">
        <v>3.5</v>
      </c>
      <c r="V56">
        <v>7.5</v>
      </c>
      <c r="W56">
        <v>9</v>
      </c>
      <c r="X56">
        <v>8.4</v>
      </c>
      <c r="Y56">
        <v>9</v>
      </c>
      <c r="Z56" t="s">
        <v>547</v>
      </c>
      <c r="AA56">
        <v>10</v>
      </c>
      <c r="AB56">
        <v>9.5</v>
      </c>
      <c r="AC56">
        <v>4</v>
      </c>
      <c r="AD56">
        <v>8.6</v>
      </c>
      <c r="AE56">
        <v>10</v>
      </c>
      <c r="AF56">
        <v>10</v>
      </c>
      <c r="AG56">
        <v>7</v>
      </c>
      <c r="AH56">
        <v>9.5</v>
      </c>
      <c r="AI56">
        <v>10</v>
      </c>
      <c r="AJ56">
        <v>9</v>
      </c>
      <c r="AK56">
        <v>3.7</v>
      </c>
      <c r="AL56">
        <v>8.6</v>
      </c>
      <c r="AM56">
        <v>10</v>
      </c>
      <c r="AN56">
        <v>10</v>
      </c>
      <c r="AO56">
        <v>8.3000000000000007</v>
      </c>
      <c r="AP56">
        <v>10</v>
      </c>
      <c r="AQ56">
        <v>5</v>
      </c>
      <c r="AR56">
        <v>5</v>
      </c>
      <c r="AS56">
        <v>7</v>
      </c>
      <c r="AT56" t="s">
        <v>595</v>
      </c>
    </row>
    <row r="57" spans="1:46" x14ac:dyDescent="0.25">
      <c r="A57" t="s">
        <v>712</v>
      </c>
      <c r="B57" t="s">
        <v>713</v>
      </c>
      <c r="C57" t="s">
        <v>65</v>
      </c>
      <c r="D57" s="9">
        <v>45013.543055555558</v>
      </c>
      <c r="E57" s="9">
        <v>45013.549305555556</v>
      </c>
      <c r="F57">
        <v>529</v>
      </c>
      <c r="G57" t="b">
        <v>1</v>
      </c>
      <c r="H57" s="9">
        <v>45013.549305555556</v>
      </c>
      <c r="I57" t="s">
        <v>714</v>
      </c>
      <c r="J57">
        <v>4</v>
      </c>
      <c r="K57">
        <v>6</v>
      </c>
      <c r="L57">
        <v>9</v>
      </c>
      <c r="M57">
        <v>10</v>
      </c>
      <c r="N57">
        <v>5</v>
      </c>
      <c r="O57">
        <v>6</v>
      </c>
      <c r="P57">
        <v>6</v>
      </c>
      <c r="Q57">
        <v>7</v>
      </c>
      <c r="R57">
        <v>7.5</v>
      </c>
      <c r="S57">
        <v>8</v>
      </c>
      <c r="T57">
        <v>5</v>
      </c>
      <c r="U57">
        <v>5</v>
      </c>
      <c r="V57">
        <v>7</v>
      </c>
      <c r="W57">
        <v>7.5</v>
      </c>
      <c r="X57">
        <v>6.5</v>
      </c>
      <c r="Y57">
        <v>8</v>
      </c>
      <c r="Z57" t="s">
        <v>534</v>
      </c>
      <c r="AA57">
        <v>10</v>
      </c>
      <c r="AB57">
        <v>8</v>
      </c>
      <c r="AC57">
        <v>2</v>
      </c>
      <c r="AD57">
        <v>9</v>
      </c>
      <c r="AE57">
        <v>10</v>
      </c>
      <c r="AF57">
        <v>8</v>
      </c>
      <c r="AG57">
        <v>6</v>
      </c>
      <c r="AH57">
        <v>9</v>
      </c>
      <c r="AI57">
        <v>10</v>
      </c>
      <c r="AJ57">
        <v>8</v>
      </c>
      <c r="AK57">
        <v>6</v>
      </c>
      <c r="AL57">
        <v>9</v>
      </c>
      <c r="AM57">
        <v>10</v>
      </c>
      <c r="AN57">
        <v>9</v>
      </c>
      <c r="AO57">
        <v>7</v>
      </c>
      <c r="AP57">
        <v>9.5</v>
      </c>
      <c r="AQ57">
        <v>4</v>
      </c>
      <c r="AR57">
        <v>6</v>
      </c>
      <c r="AS57">
        <v>6</v>
      </c>
      <c r="AT57" t="s">
        <v>576</v>
      </c>
    </row>
    <row r="58" spans="1:46" x14ac:dyDescent="0.25">
      <c r="A58" t="s">
        <v>715</v>
      </c>
      <c r="B58" t="s">
        <v>716</v>
      </c>
      <c r="C58" t="s">
        <v>53</v>
      </c>
      <c r="D58" s="9">
        <v>45015.388888888891</v>
      </c>
      <c r="E58" s="9">
        <v>45015.393750000003</v>
      </c>
      <c r="F58">
        <v>384</v>
      </c>
      <c r="G58" t="b">
        <v>1</v>
      </c>
      <c r="H58" s="9">
        <v>45015.393750000003</v>
      </c>
      <c r="I58" t="s">
        <v>717</v>
      </c>
      <c r="J58">
        <v>8.1</v>
      </c>
      <c r="K58">
        <v>7.1</v>
      </c>
      <c r="L58">
        <v>8</v>
      </c>
      <c r="M58">
        <v>10</v>
      </c>
      <c r="N58">
        <v>10</v>
      </c>
      <c r="O58">
        <v>10</v>
      </c>
      <c r="P58">
        <v>10</v>
      </c>
      <c r="Q58">
        <v>10</v>
      </c>
      <c r="R58">
        <v>10</v>
      </c>
      <c r="S58">
        <v>10</v>
      </c>
      <c r="T58">
        <v>10</v>
      </c>
      <c r="U58">
        <v>7</v>
      </c>
      <c r="V58">
        <v>10</v>
      </c>
      <c r="W58">
        <v>9.1</v>
      </c>
      <c r="X58">
        <v>8.5</v>
      </c>
      <c r="Y58">
        <v>8.6</v>
      </c>
      <c r="Z58" t="s">
        <v>534</v>
      </c>
      <c r="AA58">
        <v>10</v>
      </c>
      <c r="AB58">
        <v>8.6</v>
      </c>
      <c r="AC58">
        <v>6.3</v>
      </c>
      <c r="AD58">
        <v>8.5</v>
      </c>
      <c r="AE58">
        <v>10</v>
      </c>
      <c r="AF58">
        <v>9.1</v>
      </c>
      <c r="AG58">
        <v>5.5</v>
      </c>
      <c r="AH58">
        <v>8.4</v>
      </c>
      <c r="AI58">
        <v>10</v>
      </c>
      <c r="AJ58">
        <v>8.6999999999999993</v>
      </c>
      <c r="AK58">
        <v>7.2</v>
      </c>
      <c r="AL58">
        <v>8.9</v>
      </c>
      <c r="AM58">
        <v>10</v>
      </c>
      <c r="AN58">
        <v>10</v>
      </c>
      <c r="AO58">
        <v>10</v>
      </c>
      <c r="AP58">
        <v>10</v>
      </c>
      <c r="AQ58">
        <v>6.9</v>
      </c>
      <c r="AR58">
        <v>6.4</v>
      </c>
      <c r="AS58">
        <v>6.5</v>
      </c>
      <c r="AT58" t="s">
        <v>539</v>
      </c>
    </row>
    <row r="59" spans="1:46" x14ac:dyDescent="0.25">
      <c r="A59" t="s">
        <v>718</v>
      </c>
      <c r="B59" t="s">
        <v>719</v>
      </c>
      <c r="C59" t="s">
        <v>65</v>
      </c>
      <c r="D59" s="9">
        <v>45027.395833333336</v>
      </c>
      <c r="E59" s="9">
        <v>45027.399305555555</v>
      </c>
      <c r="F59">
        <v>271</v>
      </c>
      <c r="G59" t="b">
        <v>1</v>
      </c>
      <c r="H59" s="9">
        <v>45027.399305555555</v>
      </c>
      <c r="I59" t="s">
        <v>720</v>
      </c>
      <c r="J59">
        <v>6</v>
      </c>
      <c r="K59">
        <v>7</v>
      </c>
      <c r="L59">
        <v>8</v>
      </c>
      <c r="M59">
        <v>8</v>
      </c>
      <c r="N59">
        <v>6</v>
      </c>
      <c r="O59">
        <v>7</v>
      </c>
      <c r="P59">
        <v>7</v>
      </c>
      <c r="Q59">
        <v>7</v>
      </c>
      <c r="R59">
        <v>8</v>
      </c>
      <c r="S59">
        <v>9</v>
      </c>
      <c r="T59">
        <v>6</v>
      </c>
      <c r="U59">
        <v>5</v>
      </c>
      <c r="V59">
        <v>8</v>
      </c>
      <c r="W59">
        <v>6</v>
      </c>
      <c r="X59">
        <v>6</v>
      </c>
      <c r="Y59">
        <v>6</v>
      </c>
      <c r="Z59" t="s">
        <v>534</v>
      </c>
      <c r="AA59">
        <v>2</v>
      </c>
      <c r="AB59">
        <v>3</v>
      </c>
      <c r="AC59">
        <v>5</v>
      </c>
      <c r="AD59">
        <v>1</v>
      </c>
      <c r="AE59">
        <v>3</v>
      </c>
      <c r="AF59">
        <v>4</v>
      </c>
      <c r="AG59">
        <v>6</v>
      </c>
      <c r="AH59">
        <v>2</v>
      </c>
      <c r="AI59">
        <v>4</v>
      </c>
      <c r="AJ59">
        <v>6</v>
      </c>
      <c r="AK59">
        <v>9</v>
      </c>
      <c r="AL59">
        <v>3</v>
      </c>
      <c r="AM59">
        <v>7</v>
      </c>
      <c r="AN59">
        <v>7</v>
      </c>
      <c r="AO59">
        <v>8</v>
      </c>
      <c r="AP59">
        <v>4</v>
      </c>
      <c r="AQ59">
        <v>6</v>
      </c>
      <c r="AR59">
        <v>4</v>
      </c>
      <c r="AS59">
        <v>5</v>
      </c>
      <c r="AT59" t="s">
        <v>560</v>
      </c>
    </row>
    <row r="60" spans="1:46" x14ac:dyDescent="0.25">
      <c r="A60" t="s">
        <v>721</v>
      </c>
      <c r="B60" t="s">
        <v>722</v>
      </c>
      <c r="C60" t="s">
        <v>65</v>
      </c>
      <c r="D60" s="9">
        <v>45029.379166666666</v>
      </c>
      <c r="E60" s="9">
        <v>45029.384722222225</v>
      </c>
      <c r="F60">
        <v>444</v>
      </c>
      <c r="G60" t="b">
        <v>1</v>
      </c>
      <c r="H60" s="9">
        <v>45029.384722222225</v>
      </c>
      <c r="I60" t="s">
        <v>723</v>
      </c>
      <c r="J60">
        <v>2.9</v>
      </c>
      <c r="K60">
        <v>0</v>
      </c>
      <c r="L60">
        <v>3.5</v>
      </c>
      <c r="M60">
        <v>10</v>
      </c>
      <c r="N60">
        <v>4</v>
      </c>
      <c r="O60">
        <v>8</v>
      </c>
      <c r="P60">
        <v>7</v>
      </c>
      <c r="Q60">
        <v>7</v>
      </c>
      <c r="R60">
        <v>7</v>
      </c>
      <c r="S60">
        <v>10</v>
      </c>
      <c r="T60">
        <v>8.1</v>
      </c>
      <c r="U60">
        <v>4.8</v>
      </c>
      <c r="V60">
        <v>9.1</v>
      </c>
      <c r="W60">
        <v>7.3</v>
      </c>
      <c r="X60">
        <v>8.6</v>
      </c>
      <c r="Y60">
        <v>8</v>
      </c>
      <c r="Z60" t="s">
        <v>547</v>
      </c>
      <c r="AA60">
        <v>10</v>
      </c>
      <c r="AB60">
        <v>8.6999999999999993</v>
      </c>
      <c r="AC60">
        <v>6.5</v>
      </c>
      <c r="AD60">
        <v>8.9</v>
      </c>
      <c r="AE60">
        <v>10</v>
      </c>
      <c r="AF60">
        <v>8.6</v>
      </c>
      <c r="AG60">
        <v>6.3</v>
      </c>
      <c r="AH60">
        <v>8.6</v>
      </c>
      <c r="AI60">
        <v>10</v>
      </c>
      <c r="AJ60">
        <v>9.4</v>
      </c>
      <c r="AK60">
        <v>8.1999999999999993</v>
      </c>
      <c r="AL60">
        <v>9.3000000000000007</v>
      </c>
      <c r="AM60">
        <v>9.8000000000000007</v>
      </c>
      <c r="AN60">
        <v>7.1</v>
      </c>
      <c r="AO60">
        <v>3.6</v>
      </c>
      <c r="AP60">
        <v>8.5</v>
      </c>
      <c r="AQ60">
        <v>7.1</v>
      </c>
      <c r="AR60">
        <v>5.7</v>
      </c>
      <c r="AS60">
        <v>6.7</v>
      </c>
      <c r="AT60" t="s">
        <v>677</v>
      </c>
    </row>
    <row r="61" spans="1:46" x14ac:dyDescent="0.25">
      <c r="A61" t="s">
        <v>724</v>
      </c>
      <c r="B61" t="s">
        <v>725</v>
      </c>
      <c r="C61" t="s">
        <v>65</v>
      </c>
      <c r="D61" s="9">
        <v>45048.37777777778</v>
      </c>
      <c r="E61" s="9">
        <v>45048.381249999999</v>
      </c>
      <c r="F61">
        <v>276</v>
      </c>
      <c r="G61" t="b">
        <v>1</v>
      </c>
      <c r="H61" s="9">
        <v>45048.381249999999</v>
      </c>
      <c r="I61" t="s">
        <v>726</v>
      </c>
      <c r="J61">
        <v>7</v>
      </c>
      <c r="K61">
        <v>6</v>
      </c>
      <c r="L61">
        <v>9</v>
      </c>
      <c r="M61">
        <v>10</v>
      </c>
      <c r="N61">
        <v>8</v>
      </c>
      <c r="O61">
        <v>8</v>
      </c>
      <c r="P61">
        <v>7</v>
      </c>
      <c r="Q61">
        <v>8</v>
      </c>
      <c r="R61">
        <v>10</v>
      </c>
      <c r="S61">
        <v>10</v>
      </c>
      <c r="T61">
        <v>6</v>
      </c>
      <c r="U61">
        <v>6</v>
      </c>
      <c r="V61">
        <v>8</v>
      </c>
      <c r="W61">
        <v>7</v>
      </c>
      <c r="X61">
        <v>6</v>
      </c>
      <c r="Y61">
        <v>6</v>
      </c>
      <c r="Z61" t="s">
        <v>571</v>
      </c>
      <c r="AA61">
        <v>7</v>
      </c>
      <c r="AB61">
        <v>8</v>
      </c>
      <c r="AC61">
        <v>9</v>
      </c>
      <c r="AD61">
        <v>7</v>
      </c>
      <c r="AE61">
        <v>8</v>
      </c>
      <c r="AF61">
        <v>7</v>
      </c>
      <c r="AG61">
        <v>9</v>
      </c>
      <c r="AH61">
        <v>6</v>
      </c>
      <c r="AI61">
        <v>9</v>
      </c>
      <c r="AJ61">
        <v>8</v>
      </c>
      <c r="AK61">
        <v>10</v>
      </c>
      <c r="AL61">
        <v>7</v>
      </c>
      <c r="AM61">
        <v>10</v>
      </c>
      <c r="AN61">
        <v>7</v>
      </c>
      <c r="AO61">
        <v>9</v>
      </c>
      <c r="AP61">
        <v>6</v>
      </c>
      <c r="AQ61">
        <v>3.7</v>
      </c>
      <c r="AR61">
        <v>3.9</v>
      </c>
      <c r="AS61">
        <v>4</v>
      </c>
      <c r="AT61" t="s">
        <v>543</v>
      </c>
    </row>
    <row r="62" spans="1:46" x14ac:dyDescent="0.25">
      <c r="A62" t="s">
        <v>727</v>
      </c>
      <c r="B62" t="s">
        <v>725</v>
      </c>
      <c r="C62" t="s">
        <v>65</v>
      </c>
      <c r="D62" s="9">
        <v>45048.536111111112</v>
      </c>
      <c r="E62" s="9">
        <v>45048.542361111111</v>
      </c>
      <c r="F62">
        <v>516</v>
      </c>
      <c r="G62" t="b">
        <v>1</v>
      </c>
      <c r="H62" s="9">
        <v>45048.542361111111</v>
      </c>
      <c r="I62" t="s">
        <v>728</v>
      </c>
      <c r="J62">
        <v>8</v>
      </c>
      <c r="K62">
        <v>7.5</v>
      </c>
      <c r="L62">
        <v>7</v>
      </c>
      <c r="M62">
        <v>10</v>
      </c>
      <c r="N62">
        <v>9</v>
      </c>
      <c r="O62">
        <v>9</v>
      </c>
      <c r="P62">
        <v>8</v>
      </c>
      <c r="Q62">
        <v>8</v>
      </c>
      <c r="R62">
        <v>10</v>
      </c>
      <c r="S62">
        <v>10</v>
      </c>
      <c r="T62">
        <v>8.5</v>
      </c>
      <c r="U62">
        <v>6.1</v>
      </c>
      <c r="V62">
        <v>8.5</v>
      </c>
      <c r="W62">
        <v>9.6</v>
      </c>
      <c r="X62">
        <v>9.6</v>
      </c>
      <c r="Y62">
        <v>8.1</v>
      </c>
      <c r="Z62" t="s">
        <v>534</v>
      </c>
      <c r="AA62">
        <v>10</v>
      </c>
      <c r="AB62">
        <v>9.1999999999999993</v>
      </c>
      <c r="AC62">
        <v>8</v>
      </c>
      <c r="AD62">
        <v>7.9</v>
      </c>
      <c r="AE62">
        <v>9.5</v>
      </c>
      <c r="AF62">
        <v>9.3000000000000007</v>
      </c>
      <c r="AG62">
        <v>8.8000000000000007</v>
      </c>
      <c r="AH62">
        <v>9.1</v>
      </c>
      <c r="AI62">
        <v>10</v>
      </c>
      <c r="AJ62">
        <v>9.1999999999999993</v>
      </c>
      <c r="AK62">
        <v>8.5</v>
      </c>
      <c r="AL62">
        <v>8.1999999999999993</v>
      </c>
      <c r="AM62">
        <v>10</v>
      </c>
      <c r="AN62">
        <v>9.8000000000000007</v>
      </c>
      <c r="AO62">
        <v>10</v>
      </c>
      <c r="AP62">
        <v>9.9</v>
      </c>
      <c r="AQ62">
        <v>4</v>
      </c>
      <c r="AR62">
        <v>3</v>
      </c>
      <c r="AS62">
        <v>4</v>
      </c>
      <c r="AT62" t="s">
        <v>610</v>
      </c>
    </row>
    <row r="63" spans="1:46" x14ac:dyDescent="0.25">
      <c r="A63" t="s">
        <v>729</v>
      </c>
      <c r="B63" t="s">
        <v>730</v>
      </c>
      <c r="C63" t="s">
        <v>65</v>
      </c>
      <c r="D63" s="9">
        <v>45050.534722222219</v>
      </c>
      <c r="E63" s="9">
        <v>45050.537499999999</v>
      </c>
      <c r="F63">
        <v>207</v>
      </c>
      <c r="G63" t="b">
        <v>1</v>
      </c>
      <c r="H63" s="9">
        <v>45050.537499999999</v>
      </c>
      <c r="I63" t="s">
        <v>731</v>
      </c>
      <c r="J63">
        <v>9</v>
      </c>
      <c r="K63">
        <v>6</v>
      </c>
      <c r="L63">
        <v>10</v>
      </c>
      <c r="M63">
        <v>10</v>
      </c>
      <c r="N63">
        <v>6</v>
      </c>
      <c r="O63">
        <v>10</v>
      </c>
      <c r="P63">
        <v>8</v>
      </c>
      <c r="Q63">
        <v>8</v>
      </c>
      <c r="R63">
        <v>10</v>
      </c>
      <c r="S63">
        <v>10</v>
      </c>
      <c r="T63">
        <v>7.5</v>
      </c>
      <c r="U63">
        <v>7.5</v>
      </c>
      <c r="V63">
        <v>7.1</v>
      </c>
      <c r="W63">
        <v>10</v>
      </c>
      <c r="X63">
        <v>6.6</v>
      </c>
      <c r="Y63">
        <v>9</v>
      </c>
      <c r="Z63" t="s">
        <v>534</v>
      </c>
      <c r="AA63">
        <v>9</v>
      </c>
      <c r="AB63">
        <v>7</v>
      </c>
      <c r="AC63">
        <v>8.9</v>
      </c>
      <c r="AD63">
        <v>8</v>
      </c>
      <c r="AE63">
        <v>10</v>
      </c>
      <c r="AF63">
        <v>6.5</v>
      </c>
      <c r="AG63">
        <v>10</v>
      </c>
      <c r="AH63">
        <v>7.8</v>
      </c>
      <c r="AI63">
        <v>10</v>
      </c>
      <c r="AJ63">
        <v>6.1</v>
      </c>
      <c r="AK63">
        <v>5.9</v>
      </c>
      <c r="AL63">
        <v>8</v>
      </c>
      <c r="AM63">
        <v>8.1</v>
      </c>
      <c r="AN63">
        <v>7.1</v>
      </c>
      <c r="AO63">
        <v>10</v>
      </c>
      <c r="AP63">
        <v>8</v>
      </c>
      <c r="AQ63">
        <v>7</v>
      </c>
      <c r="AR63">
        <v>7</v>
      </c>
      <c r="AS63">
        <v>6.5</v>
      </c>
      <c r="AT63" t="s">
        <v>644</v>
      </c>
    </row>
    <row r="64" spans="1:46" x14ac:dyDescent="0.25">
      <c r="A64" t="s">
        <v>732</v>
      </c>
      <c r="B64" t="s">
        <v>733</v>
      </c>
      <c r="C64" t="s">
        <v>65</v>
      </c>
      <c r="D64" s="9">
        <v>45057.393055555556</v>
      </c>
      <c r="E64" s="9">
        <v>45057.397222222222</v>
      </c>
      <c r="F64">
        <v>347</v>
      </c>
      <c r="G64" t="b">
        <v>1</v>
      </c>
      <c r="H64" s="9">
        <v>45057.397222222222</v>
      </c>
      <c r="I64" t="s">
        <v>734</v>
      </c>
      <c r="J64">
        <v>8.1999999999999993</v>
      </c>
      <c r="K64">
        <v>6</v>
      </c>
      <c r="L64">
        <v>8</v>
      </c>
      <c r="M64">
        <v>9.1</v>
      </c>
      <c r="N64">
        <v>9</v>
      </c>
      <c r="O64">
        <v>9</v>
      </c>
      <c r="P64">
        <v>9</v>
      </c>
      <c r="Q64">
        <v>9</v>
      </c>
      <c r="R64">
        <v>4.0999999999999996</v>
      </c>
      <c r="S64">
        <v>8.1999999999999993</v>
      </c>
      <c r="T64">
        <v>4.2</v>
      </c>
      <c r="U64">
        <v>4.2</v>
      </c>
      <c r="V64">
        <v>6</v>
      </c>
      <c r="W64">
        <v>8.4</v>
      </c>
      <c r="X64">
        <v>6</v>
      </c>
      <c r="Y64">
        <v>7.2</v>
      </c>
      <c r="Z64" t="s">
        <v>567</v>
      </c>
      <c r="AA64">
        <v>9</v>
      </c>
      <c r="AB64">
        <v>9.5</v>
      </c>
      <c r="AC64">
        <v>6</v>
      </c>
      <c r="AD64">
        <v>7.5</v>
      </c>
      <c r="AE64">
        <v>8.5</v>
      </c>
      <c r="AF64">
        <v>9.4</v>
      </c>
      <c r="AG64">
        <v>2.9</v>
      </c>
      <c r="AH64">
        <v>6.4</v>
      </c>
      <c r="AI64">
        <v>9</v>
      </c>
      <c r="AJ64">
        <v>9.6999999999999993</v>
      </c>
      <c r="AK64">
        <v>6.3</v>
      </c>
      <c r="AL64">
        <v>8</v>
      </c>
      <c r="AM64">
        <v>9</v>
      </c>
      <c r="AN64">
        <v>9.5</v>
      </c>
      <c r="AO64">
        <v>6.4</v>
      </c>
      <c r="AP64">
        <v>7.5</v>
      </c>
      <c r="AQ64">
        <v>7.2</v>
      </c>
      <c r="AR64">
        <v>6.8</v>
      </c>
      <c r="AS64">
        <v>7.5</v>
      </c>
      <c r="AT64" t="s">
        <v>667</v>
      </c>
    </row>
    <row r="65" spans="1:46" x14ac:dyDescent="0.25">
      <c r="A65" t="s">
        <v>735</v>
      </c>
      <c r="B65" t="s">
        <v>733</v>
      </c>
      <c r="C65" t="s">
        <v>65</v>
      </c>
      <c r="D65" s="9">
        <v>45057.538194444445</v>
      </c>
      <c r="E65" s="9">
        <v>45057.541666666664</v>
      </c>
      <c r="F65">
        <v>304</v>
      </c>
      <c r="G65" t="b">
        <v>1</v>
      </c>
      <c r="H65" s="9">
        <v>45057.541666666664</v>
      </c>
      <c r="I65" t="s">
        <v>736</v>
      </c>
      <c r="J65">
        <v>10</v>
      </c>
      <c r="K65">
        <v>8</v>
      </c>
      <c r="L65">
        <v>9</v>
      </c>
      <c r="M65">
        <v>10</v>
      </c>
      <c r="N65">
        <v>8</v>
      </c>
      <c r="O65">
        <v>9</v>
      </c>
      <c r="P65">
        <v>8</v>
      </c>
      <c r="Q65">
        <v>8</v>
      </c>
      <c r="R65">
        <v>9</v>
      </c>
      <c r="S65">
        <v>10</v>
      </c>
      <c r="T65">
        <v>7</v>
      </c>
      <c r="U65">
        <v>6</v>
      </c>
      <c r="V65">
        <v>7</v>
      </c>
      <c r="W65">
        <v>8</v>
      </c>
      <c r="X65">
        <v>7.5</v>
      </c>
      <c r="Y65">
        <v>7</v>
      </c>
      <c r="Z65" t="s">
        <v>547</v>
      </c>
      <c r="AA65">
        <v>8</v>
      </c>
      <c r="AB65">
        <v>8</v>
      </c>
      <c r="AC65">
        <v>5</v>
      </c>
      <c r="AD65">
        <v>7</v>
      </c>
      <c r="AE65">
        <v>10</v>
      </c>
      <c r="AF65">
        <v>9</v>
      </c>
      <c r="AG65">
        <v>7</v>
      </c>
      <c r="AH65">
        <v>9</v>
      </c>
      <c r="AI65">
        <v>9</v>
      </c>
      <c r="AJ65">
        <v>8</v>
      </c>
      <c r="AK65">
        <v>5</v>
      </c>
      <c r="AL65">
        <v>7</v>
      </c>
      <c r="AM65">
        <v>10</v>
      </c>
      <c r="AN65">
        <v>10</v>
      </c>
      <c r="AO65">
        <v>10</v>
      </c>
      <c r="AP65">
        <v>10</v>
      </c>
      <c r="AQ65">
        <v>6</v>
      </c>
      <c r="AR65">
        <v>5</v>
      </c>
      <c r="AS65">
        <v>6</v>
      </c>
      <c r="AT65" t="s">
        <v>548</v>
      </c>
    </row>
    <row r="66" spans="1:46" x14ac:dyDescent="0.25">
      <c r="A66" t="s">
        <v>737</v>
      </c>
      <c r="B66" t="s">
        <v>738</v>
      </c>
      <c r="C66" t="s">
        <v>65</v>
      </c>
      <c r="D66" s="9">
        <v>45062.388194444444</v>
      </c>
      <c r="E66" s="9">
        <v>45062.392361111109</v>
      </c>
      <c r="F66">
        <v>404</v>
      </c>
      <c r="G66" t="b">
        <v>1</v>
      </c>
      <c r="H66" s="9">
        <v>45062.392361111109</v>
      </c>
      <c r="I66" t="s">
        <v>739</v>
      </c>
      <c r="J66">
        <v>8.5</v>
      </c>
      <c r="K66">
        <v>10</v>
      </c>
      <c r="L66">
        <v>10</v>
      </c>
      <c r="M66">
        <v>10</v>
      </c>
      <c r="N66">
        <v>9</v>
      </c>
      <c r="O66">
        <v>10</v>
      </c>
      <c r="P66">
        <v>10</v>
      </c>
      <c r="Q66">
        <v>10</v>
      </c>
      <c r="R66">
        <v>9</v>
      </c>
      <c r="S66">
        <v>10</v>
      </c>
      <c r="T66">
        <v>4</v>
      </c>
      <c r="U66">
        <v>4</v>
      </c>
      <c r="V66">
        <v>10</v>
      </c>
      <c r="W66">
        <v>10</v>
      </c>
      <c r="X66">
        <v>10</v>
      </c>
      <c r="Y66">
        <v>10</v>
      </c>
      <c r="Z66" t="s">
        <v>547</v>
      </c>
      <c r="AA66">
        <v>10</v>
      </c>
      <c r="AB66">
        <v>10</v>
      </c>
      <c r="AC66">
        <v>0</v>
      </c>
      <c r="AD66">
        <v>10</v>
      </c>
      <c r="AE66">
        <v>10</v>
      </c>
      <c r="AF66">
        <v>10</v>
      </c>
      <c r="AG66">
        <v>0</v>
      </c>
      <c r="AH66">
        <v>10</v>
      </c>
      <c r="AI66">
        <v>10</v>
      </c>
      <c r="AJ66">
        <v>10</v>
      </c>
      <c r="AK66">
        <v>0</v>
      </c>
      <c r="AL66">
        <v>10</v>
      </c>
      <c r="AM66">
        <v>10</v>
      </c>
      <c r="AN66">
        <v>10</v>
      </c>
      <c r="AO66">
        <v>0</v>
      </c>
      <c r="AP66">
        <v>10</v>
      </c>
      <c r="AQ66">
        <v>5.5</v>
      </c>
      <c r="AR66">
        <v>5.5</v>
      </c>
      <c r="AS66">
        <v>5.5</v>
      </c>
      <c r="AT66" t="s">
        <v>602</v>
      </c>
    </row>
    <row r="67" spans="1:46" x14ac:dyDescent="0.25">
      <c r="A67" t="s">
        <v>740</v>
      </c>
      <c r="B67" t="s">
        <v>738</v>
      </c>
      <c r="C67" t="s">
        <v>65</v>
      </c>
      <c r="D67" s="9">
        <v>45062.550694444442</v>
      </c>
      <c r="E67" s="9">
        <v>45062.554861111108</v>
      </c>
      <c r="F67">
        <v>343</v>
      </c>
      <c r="G67" t="b">
        <v>1</v>
      </c>
      <c r="H67" s="9">
        <v>45062.554861111108</v>
      </c>
      <c r="I67" t="s">
        <v>741</v>
      </c>
      <c r="J67">
        <v>6</v>
      </c>
      <c r="K67">
        <v>8.1999999999999993</v>
      </c>
      <c r="L67">
        <v>10</v>
      </c>
      <c r="M67">
        <v>10</v>
      </c>
      <c r="N67">
        <v>6</v>
      </c>
      <c r="O67">
        <v>8</v>
      </c>
      <c r="P67">
        <v>9</v>
      </c>
      <c r="Q67">
        <v>10</v>
      </c>
      <c r="R67">
        <v>8.9</v>
      </c>
      <c r="S67">
        <v>9</v>
      </c>
      <c r="T67">
        <v>6.3</v>
      </c>
      <c r="U67">
        <v>7</v>
      </c>
      <c r="V67">
        <v>6.9</v>
      </c>
      <c r="W67">
        <v>8.1</v>
      </c>
      <c r="X67">
        <v>8.1</v>
      </c>
      <c r="Y67">
        <v>9</v>
      </c>
      <c r="Z67" t="s">
        <v>567</v>
      </c>
      <c r="AA67">
        <v>7</v>
      </c>
      <c r="AB67">
        <v>7.1</v>
      </c>
      <c r="AC67">
        <v>8.1</v>
      </c>
      <c r="AD67">
        <v>7</v>
      </c>
      <c r="AE67">
        <v>7.1</v>
      </c>
      <c r="AF67">
        <v>6</v>
      </c>
      <c r="AG67">
        <v>6.1</v>
      </c>
      <c r="AH67">
        <v>6.4</v>
      </c>
      <c r="AI67">
        <v>9.1999999999999993</v>
      </c>
      <c r="AJ67">
        <v>9.1</v>
      </c>
      <c r="AK67">
        <v>9.3000000000000007</v>
      </c>
      <c r="AL67">
        <v>9.3000000000000007</v>
      </c>
      <c r="AM67">
        <v>9.8000000000000007</v>
      </c>
      <c r="AN67">
        <v>8.6</v>
      </c>
      <c r="AO67">
        <v>8.9</v>
      </c>
      <c r="AP67">
        <v>8.8000000000000007</v>
      </c>
      <c r="AQ67">
        <v>5</v>
      </c>
      <c r="AR67">
        <v>5</v>
      </c>
      <c r="AS67">
        <v>5</v>
      </c>
      <c r="AT67" t="s">
        <v>535</v>
      </c>
    </row>
    <row r="68" spans="1:46" x14ac:dyDescent="0.25">
      <c r="A68" t="s">
        <v>742</v>
      </c>
      <c r="B68" t="s">
        <v>743</v>
      </c>
      <c r="C68" t="s">
        <v>65</v>
      </c>
      <c r="D68" s="9">
        <v>45064.385416666664</v>
      </c>
      <c r="E68" s="9">
        <v>45064.393055555556</v>
      </c>
      <c r="F68">
        <v>640</v>
      </c>
      <c r="G68" t="b">
        <v>1</v>
      </c>
      <c r="H68" s="9">
        <v>45064.393055555556</v>
      </c>
      <c r="I68" t="s">
        <v>744</v>
      </c>
      <c r="J68">
        <v>7.5</v>
      </c>
      <c r="K68">
        <v>5</v>
      </c>
      <c r="L68">
        <v>9</v>
      </c>
      <c r="M68">
        <v>10</v>
      </c>
      <c r="N68">
        <v>8</v>
      </c>
      <c r="O68">
        <v>7</v>
      </c>
      <c r="P68">
        <v>6</v>
      </c>
      <c r="Q68">
        <v>8</v>
      </c>
      <c r="R68">
        <v>9</v>
      </c>
      <c r="S68">
        <v>9</v>
      </c>
      <c r="T68">
        <v>8</v>
      </c>
      <c r="U68">
        <v>6</v>
      </c>
      <c r="V68">
        <v>6</v>
      </c>
      <c r="W68">
        <v>9</v>
      </c>
      <c r="X68">
        <v>5</v>
      </c>
      <c r="Y68">
        <v>6</v>
      </c>
      <c r="Z68" t="s">
        <v>567</v>
      </c>
      <c r="AA68">
        <v>8</v>
      </c>
      <c r="AB68">
        <v>7</v>
      </c>
      <c r="AC68">
        <v>7</v>
      </c>
      <c r="AD68">
        <v>5</v>
      </c>
      <c r="AE68">
        <v>6</v>
      </c>
      <c r="AF68">
        <v>7</v>
      </c>
      <c r="AG68">
        <v>6</v>
      </c>
      <c r="AH68">
        <v>5</v>
      </c>
      <c r="AI68">
        <v>8</v>
      </c>
      <c r="AJ68">
        <v>7</v>
      </c>
      <c r="AK68">
        <v>7</v>
      </c>
      <c r="AL68">
        <v>5</v>
      </c>
      <c r="AM68">
        <v>6</v>
      </c>
      <c r="AN68">
        <v>7</v>
      </c>
      <c r="AO68">
        <v>6</v>
      </c>
      <c r="AP68">
        <v>4</v>
      </c>
      <c r="AQ68">
        <v>7</v>
      </c>
      <c r="AR68">
        <v>6.1</v>
      </c>
      <c r="AS68">
        <v>7</v>
      </c>
      <c r="AT68" t="s">
        <v>654</v>
      </c>
    </row>
    <row r="69" spans="1:46" x14ac:dyDescent="0.25">
      <c r="A69" t="s">
        <v>745</v>
      </c>
      <c r="B69" t="s">
        <v>743</v>
      </c>
      <c r="C69" t="s">
        <v>65</v>
      </c>
      <c r="D69" s="9">
        <v>45064.53125</v>
      </c>
      <c r="E69" s="9">
        <v>45064.535416666666</v>
      </c>
      <c r="F69">
        <v>349</v>
      </c>
      <c r="G69" t="b">
        <v>1</v>
      </c>
      <c r="H69" s="9">
        <v>45064.535416666666</v>
      </c>
      <c r="I69" t="s">
        <v>746</v>
      </c>
      <c r="J69">
        <v>8</v>
      </c>
      <c r="K69">
        <v>3.5</v>
      </c>
      <c r="L69">
        <v>9</v>
      </c>
      <c r="M69">
        <v>10</v>
      </c>
      <c r="N69">
        <v>6</v>
      </c>
      <c r="O69">
        <v>9</v>
      </c>
      <c r="P69">
        <v>7</v>
      </c>
      <c r="Q69">
        <v>8</v>
      </c>
      <c r="R69">
        <v>9</v>
      </c>
      <c r="S69">
        <v>10</v>
      </c>
      <c r="T69">
        <v>4</v>
      </c>
      <c r="U69">
        <v>6</v>
      </c>
      <c r="V69">
        <v>8</v>
      </c>
      <c r="W69">
        <v>8</v>
      </c>
      <c r="X69">
        <v>3.5</v>
      </c>
      <c r="Y69">
        <v>6.5</v>
      </c>
      <c r="Z69" t="s">
        <v>534</v>
      </c>
      <c r="AA69">
        <v>2</v>
      </c>
      <c r="AB69">
        <v>6</v>
      </c>
      <c r="AC69">
        <v>10</v>
      </c>
      <c r="AD69">
        <v>8</v>
      </c>
      <c r="AE69">
        <v>7</v>
      </c>
      <c r="AF69">
        <v>9</v>
      </c>
      <c r="AG69">
        <v>10</v>
      </c>
      <c r="AH69">
        <v>9</v>
      </c>
      <c r="AI69">
        <v>4</v>
      </c>
      <c r="AJ69">
        <v>7</v>
      </c>
      <c r="AK69">
        <v>10</v>
      </c>
      <c r="AL69">
        <v>8</v>
      </c>
      <c r="AM69">
        <v>8</v>
      </c>
      <c r="AN69">
        <v>8</v>
      </c>
      <c r="AO69">
        <v>10</v>
      </c>
      <c r="AP69">
        <v>8</v>
      </c>
      <c r="AQ69">
        <v>7</v>
      </c>
      <c r="AR69">
        <v>7</v>
      </c>
      <c r="AS69">
        <v>6</v>
      </c>
      <c r="AT69" t="s">
        <v>535</v>
      </c>
    </row>
    <row r="70" spans="1:46" x14ac:dyDescent="0.25">
      <c r="A70" t="s">
        <v>747</v>
      </c>
      <c r="B70" t="s">
        <v>748</v>
      </c>
      <c r="C70" t="s">
        <v>65</v>
      </c>
      <c r="D70" s="9">
        <v>45069.555555555555</v>
      </c>
      <c r="E70" s="9">
        <v>45069.561805555553</v>
      </c>
      <c r="F70">
        <v>527</v>
      </c>
      <c r="G70" t="b">
        <v>1</v>
      </c>
      <c r="H70" s="9">
        <v>45069.561805555553</v>
      </c>
      <c r="I70" t="s">
        <v>749</v>
      </c>
      <c r="J70">
        <v>7</v>
      </c>
      <c r="K70">
        <v>6</v>
      </c>
      <c r="L70">
        <v>9</v>
      </c>
      <c r="M70">
        <v>10</v>
      </c>
      <c r="N70">
        <v>8</v>
      </c>
      <c r="O70">
        <v>8</v>
      </c>
      <c r="P70">
        <v>8</v>
      </c>
      <c r="Q70">
        <v>8</v>
      </c>
      <c r="R70">
        <v>9</v>
      </c>
      <c r="S70">
        <v>10</v>
      </c>
      <c r="T70">
        <v>8</v>
      </c>
      <c r="U70">
        <v>3.5</v>
      </c>
      <c r="V70">
        <v>10</v>
      </c>
      <c r="W70">
        <v>8</v>
      </c>
      <c r="X70">
        <v>8</v>
      </c>
      <c r="Y70">
        <v>8</v>
      </c>
      <c r="Z70" t="s">
        <v>547</v>
      </c>
      <c r="AA70">
        <v>9.6</v>
      </c>
      <c r="AB70">
        <v>8.5</v>
      </c>
      <c r="AC70">
        <v>1.8</v>
      </c>
      <c r="AD70">
        <v>9.1</v>
      </c>
      <c r="AE70">
        <v>10</v>
      </c>
      <c r="AF70">
        <v>9.1</v>
      </c>
      <c r="AG70">
        <v>0</v>
      </c>
      <c r="AH70">
        <v>8.4</v>
      </c>
      <c r="AI70">
        <v>10</v>
      </c>
      <c r="AJ70">
        <v>8.5</v>
      </c>
      <c r="AK70">
        <v>3.6</v>
      </c>
      <c r="AL70">
        <v>9</v>
      </c>
      <c r="AM70">
        <v>10</v>
      </c>
      <c r="AN70">
        <v>9</v>
      </c>
      <c r="AO70">
        <v>6.8</v>
      </c>
      <c r="AP70">
        <v>8.1</v>
      </c>
      <c r="AQ70">
        <v>6.5</v>
      </c>
      <c r="AR70">
        <v>6</v>
      </c>
      <c r="AS70">
        <v>6</v>
      </c>
      <c r="AT70" t="s">
        <v>589</v>
      </c>
    </row>
    <row r="71" spans="1:46" x14ac:dyDescent="0.25">
      <c r="A71" t="s">
        <v>750</v>
      </c>
      <c r="B71" t="s">
        <v>751</v>
      </c>
      <c r="C71" t="s">
        <v>53</v>
      </c>
      <c r="D71" s="9">
        <v>45071.39166666667</v>
      </c>
      <c r="E71" s="9">
        <v>45071.395138888889</v>
      </c>
      <c r="F71">
        <v>290</v>
      </c>
      <c r="G71" t="b">
        <v>1</v>
      </c>
      <c r="H71" s="9">
        <v>45071.395138888889</v>
      </c>
      <c r="I71" t="s">
        <v>752</v>
      </c>
      <c r="J71">
        <v>8</v>
      </c>
      <c r="K71">
        <v>3</v>
      </c>
      <c r="L71">
        <v>9</v>
      </c>
      <c r="M71">
        <v>10</v>
      </c>
      <c r="N71">
        <v>6</v>
      </c>
      <c r="O71">
        <v>10</v>
      </c>
      <c r="P71">
        <v>6</v>
      </c>
      <c r="Q71">
        <v>8</v>
      </c>
      <c r="R71">
        <v>10</v>
      </c>
      <c r="S71">
        <v>10</v>
      </c>
      <c r="T71">
        <v>7</v>
      </c>
      <c r="U71">
        <v>6.2</v>
      </c>
      <c r="V71">
        <v>9</v>
      </c>
      <c r="W71">
        <v>10</v>
      </c>
      <c r="X71">
        <v>8</v>
      </c>
      <c r="Y71">
        <v>8.6999999999999993</v>
      </c>
      <c r="Z71" t="s">
        <v>547</v>
      </c>
      <c r="AA71">
        <v>10</v>
      </c>
      <c r="AB71">
        <v>8</v>
      </c>
      <c r="AC71">
        <v>1.1000000000000001</v>
      </c>
      <c r="AD71">
        <v>9</v>
      </c>
      <c r="AE71">
        <v>10</v>
      </c>
      <c r="AF71">
        <v>8.1</v>
      </c>
      <c r="AG71">
        <v>4</v>
      </c>
      <c r="AH71">
        <v>10</v>
      </c>
      <c r="AI71">
        <v>7</v>
      </c>
      <c r="AJ71">
        <v>7</v>
      </c>
      <c r="AK71">
        <v>7.1</v>
      </c>
      <c r="AL71">
        <v>7</v>
      </c>
      <c r="AM71">
        <v>8.1</v>
      </c>
      <c r="AN71">
        <v>8.3000000000000007</v>
      </c>
      <c r="AO71">
        <v>6</v>
      </c>
      <c r="AP71">
        <v>8.1</v>
      </c>
      <c r="AQ71">
        <v>6</v>
      </c>
      <c r="AR71">
        <v>5</v>
      </c>
      <c r="AS71">
        <v>5</v>
      </c>
      <c r="AT71" t="s">
        <v>535</v>
      </c>
    </row>
    <row r="72" spans="1:46" x14ac:dyDescent="0.25">
      <c r="A72" t="s">
        <v>753</v>
      </c>
      <c r="B72" t="s">
        <v>751</v>
      </c>
      <c r="C72" t="s">
        <v>53</v>
      </c>
      <c r="D72" s="9">
        <v>45071.550694444442</v>
      </c>
      <c r="E72" s="9">
        <v>45071.553472222222</v>
      </c>
      <c r="F72">
        <v>244</v>
      </c>
      <c r="G72" t="b">
        <v>1</v>
      </c>
      <c r="H72" s="9">
        <v>45071.553472222222</v>
      </c>
      <c r="I72" t="s">
        <v>754</v>
      </c>
      <c r="J72">
        <v>7</v>
      </c>
      <c r="K72">
        <v>6</v>
      </c>
      <c r="L72">
        <v>7.1</v>
      </c>
      <c r="M72">
        <v>8.9</v>
      </c>
      <c r="N72">
        <v>5</v>
      </c>
      <c r="O72">
        <v>9</v>
      </c>
      <c r="P72">
        <v>5</v>
      </c>
      <c r="Q72">
        <v>8</v>
      </c>
      <c r="R72">
        <v>10</v>
      </c>
      <c r="S72">
        <v>10</v>
      </c>
      <c r="T72">
        <v>6.5</v>
      </c>
      <c r="U72">
        <v>5</v>
      </c>
      <c r="V72">
        <v>8.8000000000000007</v>
      </c>
      <c r="W72">
        <v>9.4</v>
      </c>
      <c r="X72">
        <v>9.3000000000000007</v>
      </c>
      <c r="Y72">
        <v>8</v>
      </c>
      <c r="Z72" t="s">
        <v>567</v>
      </c>
      <c r="AA72">
        <v>6.7</v>
      </c>
      <c r="AB72">
        <v>5.8</v>
      </c>
      <c r="AC72">
        <v>10</v>
      </c>
      <c r="AD72">
        <v>8.8000000000000007</v>
      </c>
      <c r="AE72">
        <v>6</v>
      </c>
      <c r="AF72">
        <v>5.6</v>
      </c>
      <c r="AG72">
        <v>9.4</v>
      </c>
      <c r="AH72">
        <v>7.2</v>
      </c>
      <c r="AI72">
        <v>6.6</v>
      </c>
      <c r="AJ72">
        <v>5.8</v>
      </c>
      <c r="AK72">
        <v>9.5</v>
      </c>
      <c r="AL72">
        <v>7.1</v>
      </c>
      <c r="AM72">
        <v>8.4</v>
      </c>
      <c r="AN72">
        <v>7.9</v>
      </c>
      <c r="AO72">
        <v>10</v>
      </c>
      <c r="AP72">
        <v>9.1</v>
      </c>
      <c r="AQ72">
        <v>7.1</v>
      </c>
      <c r="AR72">
        <v>5.2</v>
      </c>
      <c r="AS72">
        <v>6.4</v>
      </c>
      <c r="AT72" t="s">
        <v>654</v>
      </c>
    </row>
    <row r="73" spans="1:46" x14ac:dyDescent="0.25">
      <c r="A73" t="s">
        <v>755</v>
      </c>
      <c r="B73" t="s">
        <v>756</v>
      </c>
      <c r="C73" t="s">
        <v>65</v>
      </c>
      <c r="D73" s="9">
        <v>45076.371527777781</v>
      </c>
      <c r="E73" s="9">
        <v>45076.376388888886</v>
      </c>
      <c r="F73">
        <v>427</v>
      </c>
      <c r="G73" t="b">
        <v>1</v>
      </c>
      <c r="H73" s="9">
        <v>45076.376388888886</v>
      </c>
      <c r="I73" t="s">
        <v>757</v>
      </c>
      <c r="J73">
        <v>8</v>
      </c>
      <c r="K73">
        <v>6.5</v>
      </c>
      <c r="L73">
        <v>7</v>
      </c>
      <c r="M73">
        <v>9</v>
      </c>
      <c r="N73">
        <v>9</v>
      </c>
      <c r="O73">
        <v>9</v>
      </c>
      <c r="P73">
        <v>8</v>
      </c>
      <c r="Q73">
        <v>9</v>
      </c>
      <c r="R73">
        <v>10</v>
      </c>
      <c r="S73">
        <v>9</v>
      </c>
      <c r="T73">
        <v>7</v>
      </c>
      <c r="U73">
        <v>6</v>
      </c>
      <c r="V73">
        <v>8.5</v>
      </c>
      <c r="W73">
        <v>7</v>
      </c>
      <c r="X73">
        <v>8</v>
      </c>
      <c r="Y73">
        <v>8</v>
      </c>
      <c r="Z73" t="s">
        <v>534</v>
      </c>
      <c r="AA73">
        <v>7</v>
      </c>
      <c r="AB73">
        <v>6.9</v>
      </c>
      <c r="AC73">
        <v>3</v>
      </c>
      <c r="AD73">
        <v>5.9</v>
      </c>
      <c r="AE73">
        <v>9</v>
      </c>
      <c r="AF73">
        <v>9</v>
      </c>
      <c r="AG73">
        <v>2</v>
      </c>
      <c r="AH73">
        <v>7.1</v>
      </c>
      <c r="AI73">
        <v>8</v>
      </c>
      <c r="AJ73">
        <v>8</v>
      </c>
      <c r="AK73">
        <v>2</v>
      </c>
      <c r="AL73">
        <v>6</v>
      </c>
      <c r="AM73">
        <v>6</v>
      </c>
      <c r="AN73">
        <v>7</v>
      </c>
      <c r="AO73">
        <v>4</v>
      </c>
      <c r="AP73">
        <v>5</v>
      </c>
      <c r="AQ73">
        <v>6.5</v>
      </c>
      <c r="AR73">
        <v>5</v>
      </c>
      <c r="AS73">
        <v>5.8</v>
      </c>
      <c r="AT73" t="s">
        <v>556</v>
      </c>
    </row>
    <row r="74" spans="1:46" x14ac:dyDescent="0.25">
      <c r="A74" t="s">
        <v>758</v>
      </c>
      <c r="B74" t="s">
        <v>759</v>
      </c>
      <c r="C74" t="s">
        <v>65</v>
      </c>
      <c r="D74" s="9">
        <v>45078.49722222222</v>
      </c>
      <c r="E74" s="9">
        <v>45078.545138888891</v>
      </c>
      <c r="F74">
        <v>4136</v>
      </c>
      <c r="G74" t="b">
        <v>1</v>
      </c>
      <c r="H74" s="9">
        <v>45078.545138888891</v>
      </c>
      <c r="I74" t="s">
        <v>760</v>
      </c>
      <c r="J74">
        <v>9</v>
      </c>
      <c r="K74">
        <v>8.4</v>
      </c>
      <c r="L74">
        <v>9.1999999999999993</v>
      </c>
      <c r="M74">
        <v>9.1</v>
      </c>
      <c r="N74">
        <v>6</v>
      </c>
      <c r="O74">
        <v>5</v>
      </c>
      <c r="P74">
        <v>5</v>
      </c>
      <c r="Q74">
        <v>5</v>
      </c>
      <c r="R74">
        <v>7</v>
      </c>
      <c r="S74">
        <v>10</v>
      </c>
      <c r="T74">
        <v>5</v>
      </c>
      <c r="U74">
        <v>3</v>
      </c>
      <c r="V74">
        <v>3</v>
      </c>
      <c r="W74">
        <v>4</v>
      </c>
      <c r="X74">
        <v>3</v>
      </c>
      <c r="Y74">
        <v>7</v>
      </c>
      <c r="Z74" t="s">
        <v>534</v>
      </c>
      <c r="AA74">
        <v>5</v>
      </c>
      <c r="AB74">
        <v>6.9</v>
      </c>
      <c r="AC74">
        <v>7</v>
      </c>
      <c r="AD74">
        <v>6</v>
      </c>
      <c r="AE74">
        <v>9.1</v>
      </c>
      <c r="AF74">
        <v>6</v>
      </c>
      <c r="AG74">
        <v>3.1</v>
      </c>
      <c r="AH74">
        <v>4</v>
      </c>
      <c r="AI74">
        <v>10</v>
      </c>
      <c r="AJ74">
        <v>4</v>
      </c>
      <c r="AK74">
        <v>1</v>
      </c>
      <c r="AL74">
        <v>1</v>
      </c>
      <c r="AM74">
        <v>8</v>
      </c>
      <c r="AN74">
        <v>8</v>
      </c>
      <c r="AO74">
        <v>5</v>
      </c>
      <c r="AP74">
        <v>5</v>
      </c>
      <c r="AQ74">
        <v>5.0999999999999996</v>
      </c>
      <c r="AR74">
        <v>7</v>
      </c>
      <c r="AS74">
        <v>6.1</v>
      </c>
      <c r="AT74" t="s">
        <v>700</v>
      </c>
    </row>
    <row r="75" spans="1:46" x14ac:dyDescent="0.25">
      <c r="A75" t="s">
        <v>761</v>
      </c>
      <c r="B75" t="s">
        <v>762</v>
      </c>
      <c r="C75" t="s">
        <v>65</v>
      </c>
      <c r="D75" s="9">
        <v>45083.367361111108</v>
      </c>
      <c r="E75" s="9">
        <v>45083.374305555553</v>
      </c>
      <c r="F75">
        <v>580</v>
      </c>
      <c r="G75" t="b">
        <v>1</v>
      </c>
      <c r="H75" s="9">
        <v>45083.374305555553</v>
      </c>
      <c r="I75" t="s">
        <v>763</v>
      </c>
      <c r="J75">
        <v>9</v>
      </c>
      <c r="K75">
        <v>8</v>
      </c>
      <c r="L75">
        <v>9</v>
      </c>
      <c r="M75">
        <v>10</v>
      </c>
      <c r="N75">
        <v>10</v>
      </c>
      <c r="O75">
        <v>10</v>
      </c>
      <c r="P75">
        <v>9</v>
      </c>
      <c r="Q75">
        <v>8</v>
      </c>
      <c r="R75">
        <v>10</v>
      </c>
      <c r="S75">
        <v>10</v>
      </c>
      <c r="T75">
        <v>9</v>
      </c>
      <c r="U75">
        <v>8</v>
      </c>
      <c r="V75">
        <v>10</v>
      </c>
      <c r="W75">
        <v>9</v>
      </c>
      <c r="X75">
        <v>8</v>
      </c>
      <c r="Y75">
        <v>8</v>
      </c>
      <c r="Z75" t="s">
        <v>534</v>
      </c>
      <c r="AA75">
        <v>10</v>
      </c>
      <c r="AB75">
        <v>3</v>
      </c>
      <c r="AC75">
        <v>3</v>
      </c>
      <c r="AD75">
        <v>3</v>
      </c>
      <c r="AE75">
        <v>10</v>
      </c>
      <c r="AF75">
        <v>7</v>
      </c>
      <c r="AG75">
        <v>4</v>
      </c>
      <c r="AH75">
        <v>4</v>
      </c>
      <c r="AI75">
        <v>10</v>
      </c>
      <c r="AJ75">
        <v>2</v>
      </c>
      <c r="AK75">
        <v>2</v>
      </c>
      <c r="AL75">
        <v>2</v>
      </c>
      <c r="AM75">
        <v>10</v>
      </c>
      <c r="AN75">
        <v>8</v>
      </c>
      <c r="AO75">
        <v>8</v>
      </c>
      <c r="AP75">
        <v>3</v>
      </c>
      <c r="AQ75">
        <v>6</v>
      </c>
      <c r="AR75">
        <v>5</v>
      </c>
      <c r="AS75">
        <v>6</v>
      </c>
      <c r="AT75" t="s">
        <v>589</v>
      </c>
    </row>
    <row r="76" spans="1:46" x14ac:dyDescent="0.25">
      <c r="A76" t="s">
        <v>764</v>
      </c>
      <c r="B76" t="s">
        <v>762</v>
      </c>
      <c r="C76" t="s">
        <v>65</v>
      </c>
      <c r="D76" s="9">
        <v>45083.542361111111</v>
      </c>
      <c r="E76" s="9">
        <v>45083.549305555556</v>
      </c>
      <c r="F76">
        <v>617</v>
      </c>
      <c r="G76" t="b">
        <v>1</v>
      </c>
      <c r="H76" s="9">
        <v>45083.549305555556</v>
      </c>
      <c r="I76" t="s">
        <v>765</v>
      </c>
      <c r="J76">
        <v>10</v>
      </c>
      <c r="K76">
        <v>7</v>
      </c>
      <c r="L76">
        <v>9</v>
      </c>
      <c r="M76">
        <v>10</v>
      </c>
      <c r="N76">
        <v>9</v>
      </c>
      <c r="O76">
        <v>8</v>
      </c>
      <c r="P76">
        <v>8</v>
      </c>
      <c r="Q76">
        <v>8</v>
      </c>
      <c r="R76">
        <v>6</v>
      </c>
      <c r="S76">
        <v>8</v>
      </c>
      <c r="T76">
        <v>3</v>
      </c>
      <c r="U76">
        <v>5</v>
      </c>
      <c r="V76">
        <v>8</v>
      </c>
      <c r="W76">
        <v>7</v>
      </c>
      <c r="X76">
        <v>7</v>
      </c>
      <c r="Y76">
        <v>7</v>
      </c>
      <c r="Z76" t="s">
        <v>547</v>
      </c>
      <c r="AA76">
        <v>7</v>
      </c>
      <c r="AB76">
        <v>6</v>
      </c>
      <c r="AC76">
        <v>4</v>
      </c>
      <c r="AD76">
        <v>5</v>
      </c>
      <c r="AE76">
        <v>9</v>
      </c>
      <c r="AF76">
        <v>7.5</v>
      </c>
      <c r="AG76">
        <v>6</v>
      </c>
      <c r="AH76">
        <v>7</v>
      </c>
      <c r="AI76">
        <v>9.5</v>
      </c>
      <c r="AJ76">
        <v>8.5</v>
      </c>
      <c r="AK76">
        <v>6.5</v>
      </c>
      <c r="AL76">
        <v>7.5</v>
      </c>
      <c r="AM76">
        <v>10</v>
      </c>
      <c r="AN76">
        <v>8</v>
      </c>
      <c r="AO76">
        <v>6</v>
      </c>
      <c r="AP76">
        <v>7</v>
      </c>
      <c r="AQ76">
        <v>6.5</v>
      </c>
      <c r="AR76">
        <v>5.5</v>
      </c>
      <c r="AS76">
        <v>6</v>
      </c>
      <c r="AT76" t="s">
        <v>766</v>
      </c>
    </row>
    <row r="77" spans="1:46" x14ac:dyDescent="0.25">
      <c r="A77" t="s">
        <v>767</v>
      </c>
      <c r="B77" t="s">
        <v>768</v>
      </c>
      <c r="C77" t="s">
        <v>65</v>
      </c>
      <c r="D77" s="9">
        <v>45085.365972222222</v>
      </c>
      <c r="E77" s="9">
        <v>45085.368750000001</v>
      </c>
      <c r="F77">
        <v>226</v>
      </c>
      <c r="G77" t="b">
        <v>1</v>
      </c>
      <c r="H77" s="9">
        <v>45085.368750000001</v>
      </c>
      <c r="I77" t="s">
        <v>769</v>
      </c>
      <c r="J77">
        <v>2.9</v>
      </c>
      <c r="K77">
        <v>3.9</v>
      </c>
      <c r="L77">
        <v>3.1</v>
      </c>
      <c r="M77">
        <v>6.9</v>
      </c>
      <c r="N77">
        <v>6</v>
      </c>
      <c r="O77">
        <v>6</v>
      </c>
      <c r="P77">
        <v>7</v>
      </c>
      <c r="Q77">
        <v>8</v>
      </c>
      <c r="R77">
        <v>8.4</v>
      </c>
      <c r="S77">
        <v>8.4</v>
      </c>
      <c r="T77">
        <v>6.2</v>
      </c>
      <c r="U77">
        <v>3.3</v>
      </c>
      <c r="V77">
        <v>9.5</v>
      </c>
      <c r="W77">
        <v>9.3000000000000007</v>
      </c>
      <c r="X77">
        <v>9.1</v>
      </c>
      <c r="Y77">
        <v>8.6</v>
      </c>
      <c r="Z77" t="s">
        <v>534</v>
      </c>
      <c r="AA77">
        <v>9.9</v>
      </c>
      <c r="AB77">
        <v>8.6999999999999993</v>
      </c>
      <c r="AC77">
        <v>0.1</v>
      </c>
      <c r="AD77">
        <v>8.1</v>
      </c>
      <c r="AE77">
        <v>6.9</v>
      </c>
      <c r="AF77">
        <v>6.7</v>
      </c>
      <c r="AG77">
        <v>5</v>
      </c>
      <c r="AH77">
        <v>6.9</v>
      </c>
      <c r="AI77">
        <v>7.7</v>
      </c>
      <c r="AJ77">
        <v>6.9</v>
      </c>
      <c r="AK77">
        <v>5.6</v>
      </c>
      <c r="AL77">
        <v>6.6</v>
      </c>
      <c r="AM77">
        <v>7.5</v>
      </c>
      <c r="AN77">
        <v>7</v>
      </c>
      <c r="AO77">
        <v>2</v>
      </c>
      <c r="AP77">
        <v>5.9</v>
      </c>
      <c r="AQ77">
        <v>6</v>
      </c>
      <c r="AR77">
        <v>5.4</v>
      </c>
      <c r="AS77">
        <v>5.6</v>
      </c>
      <c r="AT77" t="s">
        <v>770</v>
      </c>
    </row>
    <row r="78" spans="1:46" x14ac:dyDescent="0.25">
      <c r="A78" t="s">
        <v>771</v>
      </c>
      <c r="B78" t="s">
        <v>772</v>
      </c>
      <c r="C78" t="s">
        <v>65</v>
      </c>
      <c r="D78" s="9">
        <v>45090.361111111109</v>
      </c>
      <c r="E78" s="9">
        <v>45090.365277777775</v>
      </c>
      <c r="F78">
        <v>380</v>
      </c>
      <c r="G78" t="b">
        <v>1</v>
      </c>
      <c r="H78" s="9">
        <v>45090.365277777775</v>
      </c>
      <c r="I78" t="s">
        <v>773</v>
      </c>
      <c r="J78">
        <v>7</v>
      </c>
      <c r="K78">
        <v>9.1</v>
      </c>
      <c r="L78">
        <v>8.1</v>
      </c>
      <c r="M78">
        <v>9.5</v>
      </c>
      <c r="N78">
        <v>8</v>
      </c>
      <c r="O78">
        <v>9</v>
      </c>
      <c r="P78">
        <v>7</v>
      </c>
      <c r="Q78">
        <v>7</v>
      </c>
      <c r="R78">
        <v>9</v>
      </c>
      <c r="S78">
        <v>9.5</v>
      </c>
      <c r="T78">
        <v>6</v>
      </c>
      <c r="U78">
        <v>7</v>
      </c>
      <c r="V78">
        <v>7.5</v>
      </c>
      <c r="W78">
        <v>9.1</v>
      </c>
      <c r="X78">
        <v>6.5</v>
      </c>
      <c r="Y78">
        <v>7</v>
      </c>
      <c r="Z78" t="s">
        <v>534</v>
      </c>
      <c r="AA78">
        <v>8.5</v>
      </c>
      <c r="AB78">
        <v>4.5</v>
      </c>
      <c r="AC78">
        <v>6.4</v>
      </c>
      <c r="AD78">
        <v>3</v>
      </c>
      <c r="AE78">
        <v>9</v>
      </c>
      <c r="AF78">
        <v>4</v>
      </c>
      <c r="AG78">
        <v>4</v>
      </c>
      <c r="AH78">
        <v>4</v>
      </c>
      <c r="AI78">
        <v>9.5</v>
      </c>
      <c r="AJ78">
        <v>4</v>
      </c>
      <c r="AK78">
        <v>2.1</v>
      </c>
      <c r="AL78">
        <v>4</v>
      </c>
      <c r="AM78">
        <v>7.5</v>
      </c>
      <c r="AN78">
        <v>2.9</v>
      </c>
      <c r="AO78">
        <v>8</v>
      </c>
      <c r="AP78">
        <v>2.6</v>
      </c>
      <c r="AQ78">
        <v>6</v>
      </c>
      <c r="AR78">
        <v>4.5</v>
      </c>
      <c r="AS78">
        <v>4.5</v>
      </c>
      <c r="AT78" t="s">
        <v>595</v>
      </c>
    </row>
    <row r="79" spans="1:46" x14ac:dyDescent="0.25">
      <c r="A79" t="s">
        <v>774</v>
      </c>
      <c r="B79" t="s">
        <v>775</v>
      </c>
      <c r="C79" t="s">
        <v>53</v>
      </c>
      <c r="D79" s="9">
        <v>45092.552083333336</v>
      </c>
      <c r="E79" s="9">
        <v>45092.556250000001</v>
      </c>
      <c r="F79">
        <v>367</v>
      </c>
      <c r="G79" t="b">
        <v>1</v>
      </c>
      <c r="H79" s="9">
        <v>45092.556250000001</v>
      </c>
      <c r="I79" t="s">
        <v>776</v>
      </c>
      <c r="J79">
        <v>10</v>
      </c>
      <c r="K79">
        <v>9.5</v>
      </c>
      <c r="L79">
        <v>10</v>
      </c>
      <c r="M79">
        <v>9.6999999999999993</v>
      </c>
      <c r="N79">
        <v>9</v>
      </c>
      <c r="O79">
        <v>9</v>
      </c>
      <c r="P79">
        <v>8</v>
      </c>
      <c r="Q79">
        <v>8</v>
      </c>
      <c r="R79">
        <v>7.2</v>
      </c>
      <c r="S79">
        <v>9.8000000000000007</v>
      </c>
      <c r="T79">
        <v>8.4</v>
      </c>
      <c r="U79">
        <v>5.0999999999999996</v>
      </c>
      <c r="V79">
        <v>9.8000000000000007</v>
      </c>
      <c r="W79">
        <v>10</v>
      </c>
      <c r="X79">
        <v>10</v>
      </c>
      <c r="Y79">
        <v>9.5</v>
      </c>
      <c r="Z79" t="s">
        <v>534</v>
      </c>
      <c r="AA79">
        <v>10</v>
      </c>
      <c r="AB79">
        <v>9.3000000000000007</v>
      </c>
      <c r="AC79">
        <v>0</v>
      </c>
      <c r="AD79">
        <v>9.6</v>
      </c>
      <c r="AE79">
        <v>10</v>
      </c>
      <c r="AF79">
        <v>8.9</v>
      </c>
      <c r="AG79">
        <v>0</v>
      </c>
      <c r="AH79">
        <v>9.6</v>
      </c>
      <c r="AI79">
        <v>9.6999999999999993</v>
      </c>
      <c r="AJ79">
        <v>9.8000000000000007</v>
      </c>
      <c r="AK79">
        <v>0</v>
      </c>
      <c r="AL79">
        <v>9.8000000000000007</v>
      </c>
      <c r="AM79">
        <v>9.8000000000000007</v>
      </c>
      <c r="AN79">
        <v>9.8000000000000007</v>
      </c>
      <c r="AO79">
        <v>0</v>
      </c>
      <c r="AP79">
        <v>9.6999999999999993</v>
      </c>
      <c r="AQ79">
        <v>6</v>
      </c>
      <c r="AR79">
        <v>6</v>
      </c>
      <c r="AS79">
        <v>5</v>
      </c>
      <c r="AT79" t="s">
        <v>667</v>
      </c>
    </row>
    <row r="80" spans="1:46" x14ac:dyDescent="0.25">
      <c r="A80" t="s">
        <v>777</v>
      </c>
      <c r="B80" t="s">
        <v>778</v>
      </c>
      <c r="C80" t="s">
        <v>65</v>
      </c>
      <c r="D80" s="9">
        <v>45097.39166666667</v>
      </c>
      <c r="E80" s="9">
        <v>45097.395138888889</v>
      </c>
      <c r="F80">
        <v>316</v>
      </c>
      <c r="G80" t="b">
        <v>1</v>
      </c>
      <c r="H80" s="9">
        <v>45097.395138888889</v>
      </c>
      <c r="I80" t="s">
        <v>779</v>
      </c>
      <c r="J80">
        <v>4.3</v>
      </c>
      <c r="K80">
        <v>4.5999999999999996</v>
      </c>
      <c r="L80">
        <v>9.4</v>
      </c>
      <c r="M80">
        <v>9.3000000000000007</v>
      </c>
      <c r="N80">
        <v>5</v>
      </c>
      <c r="O80">
        <v>8</v>
      </c>
      <c r="P80">
        <v>5</v>
      </c>
      <c r="Q80">
        <v>6</v>
      </c>
      <c r="R80">
        <v>9.4</v>
      </c>
      <c r="S80">
        <v>9.4</v>
      </c>
      <c r="T80">
        <v>3.9</v>
      </c>
      <c r="U80">
        <v>4</v>
      </c>
      <c r="V80">
        <v>6.9</v>
      </c>
      <c r="W80">
        <v>5.9</v>
      </c>
      <c r="X80">
        <v>7.9</v>
      </c>
      <c r="Y80">
        <v>7</v>
      </c>
      <c r="Z80" t="s">
        <v>547</v>
      </c>
      <c r="AA80">
        <v>10</v>
      </c>
      <c r="AB80">
        <v>1.7</v>
      </c>
      <c r="AC80">
        <v>3.9</v>
      </c>
      <c r="AD80">
        <v>7.7</v>
      </c>
      <c r="AE80">
        <v>8.6999999999999993</v>
      </c>
      <c r="AF80">
        <v>3.2</v>
      </c>
      <c r="AG80">
        <v>3.8</v>
      </c>
      <c r="AH80">
        <v>7.7</v>
      </c>
      <c r="AI80">
        <v>9.1999999999999993</v>
      </c>
      <c r="AJ80">
        <v>5.6</v>
      </c>
      <c r="AK80">
        <v>5.5</v>
      </c>
      <c r="AL80">
        <v>8.3000000000000007</v>
      </c>
      <c r="AM80">
        <v>9.5</v>
      </c>
      <c r="AN80">
        <v>1.5</v>
      </c>
      <c r="AO80">
        <v>3.6</v>
      </c>
      <c r="AP80">
        <v>7.7</v>
      </c>
      <c r="AQ80">
        <v>6</v>
      </c>
      <c r="AR80">
        <v>6.2</v>
      </c>
      <c r="AS80">
        <v>6.3</v>
      </c>
      <c r="AT80" t="s">
        <v>770</v>
      </c>
    </row>
    <row r="81" spans="1:46" x14ac:dyDescent="0.25">
      <c r="A81" t="s">
        <v>780</v>
      </c>
      <c r="B81" t="s">
        <v>781</v>
      </c>
      <c r="C81" t="s">
        <v>65</v>
      </c>
      <c r="D81" s="9">
        <v>45099.328472222223</v>
      </c>
      <c r="E81" s="9">
        <v>45099.375</v>
      </c>
      <c r="F81">
        <v>3979</v>
      </c>
      <c r="G81" t="b">
        <v>1</v>
      </c>
      <c r="H81" s="9">
        <v>45099.375</v>
      </c>
      <c r="I81" t="s">
        <v>782</v>
      </c>
      <c r="J81">
        <v>3</v>
      </c>
      <c r="K81">
        <v>2</v>
      </c>
      <c r="L81">
        <v>8.6</v>
      </c>
      <c r="M81">
        <v>9.4</v>
      </c>
      <c r="N81">
        <v>5</v>
      </c>
      <c r="O81">
        <v>7</v>
      </c>
      <c r="P81">
        <v>8</v>
      </c>
      <c r="Q81">
        <v>8</v>
      </c>
      <c r="R81">
        <v>9.1999999999999993</v>
      </c>
      <c r="S81">
        <v>9.3000000000000007</v>
      </c>
      <c r="T81">
        <v>2.1</v>
      </c>
      <c r="U81">
        <v>1.6</v>
      </c>
      <c r="V81">
        <v>6</v>
      </c>
      <c r="W81">
        <v>7.8</v>
      </c>
      <c r="X81">
        <v>6.8</v>
      </c>
      <c r="Y81">
        <v>6.8</v>
      </c>
      <c r="Z81" t="s">
        <v>567</v>
      </c>
      <c r="AA81">
        <v>8.3000000000000007</v>
      </c>
      <c r="AB81">
        <v>7.5</v>
      </c>
      <c r="AC81">
        <v>0.4</v>
      </c>
      <c r="AD81">
        <v>3.5</v>
      </c>
      <c r="AE81">
        <v>6.2</v>
      </c>
      <c r="AF81">
        <v>5.7</v>
      </c>
      <c r="AG81">
        <v>1.4</v>
      </c>
      <c r="AH81">
        <v>2.7</v>
      </c>
      <c r="AI81">
        <v>8.6999999999999993</v>
      </c>
      <c r="AJ81">
        <v>7.8</v>
      </c>
      <c r="AK81">
        <v>1.1000000000000001</v>
      </c>
      <c r="AL81">
        <v>3.5</v>
      </c>
      <c r="AM81">
        <v>9.6</v>
      </c>
      <c r="AN81">
        <v>8.5</v>
      </c>
      <c r="AO81">
        <v>0.5</v>
      </c>
      <c r="AP81">
        <v>2.2000000000000002</v>
      </c>
      <c r="AQ81">
        <v>6.4</v>
      </c>
      <c r="AR81">
        <v>4.0999999999999996</v>
      </c>
      <c r="AS81">
        <v>4.5999999999999996</v>
      </c>
      <c r="AT81" t="s">
        <v>700</v>
      </c>
    </row>
    <row r="82" spans="1:46" x14ac:dyDescent="0.25">
      <c r="A82" t="s">
        <v>783</v>
      </c>
      <c r="B82" t="s">
        <v>781</v>
      </c>
      <c r="C82" t="s">
        <v>65</v>
      </c>
      <c r="D82" s="9">
        <v>45099.538888888892</v>
      </c>
      <c r="E82" s="9">
        <v>45099.542361111111</v>
      </c>
      <c r="F82">
        <v>269</v>
      </c>
      <c r="G82" t="b">
        <v>1</v>
      </c>
      <c r="H82" s="9">
        <v>45099.542361111111</v>
      </c>
      <c r="I82" t="s">
        <v>784</v>
      </c>
      <c r="J82">
        <v>9</v>
      </c>
      <c r="K82">
        <v>7</v>
      </c>
      <c r="L82">
        <v>10</v>
      </c>
      <c r="M82">
        <v>9</v>
      </c>
      <c r="N82">
        <v>9</v>
      </c>
      <c r="O82">
        <v>8</v>
      </c>
      <c r="P82">
        <v>9</v>
      </c>
      <c r="Q82">
        <v>9</v>
      </c>
      <c r="R82">
        <v>10</v>
      </c>
      <c r="S82">
        <v>10</v>
      </c>
      <c r="T82">
        <v>0</v>
      </c>
      <c r="U82">
        <v>0</v>
      </c>
      <c r="V82">
        <v>9.5</v>
      </c>
      <c r="W82">
        <v>8</v>
      </c>
      <c r="X82">
        <v>6.5</v>
      </c>
      <c r="Y82">
        <v>8</v>
      </c>
      <c r="Z82" t="s">
        <v>534</v>
      </c>
      <c r="AA82">
        <v>10</v>
      </c>
      <c r="AB82">
        <v>10</v>
      </c>
      <c r="AC82">
        <v>6</v>
      </c>
      <c r="AD82">
        <v>9</v>
      </c>
      <c r="AE82">
        <v>10</v>
      </c>
      <c r="AF82">
        <v>10</v>
      </c>
      <c r="AG82">
        <v>6</v>
      </c>
      <c r="AH82">
        <v>9</v>
      </c>
      <c r="AI82">
        <v>10</v>
      </c>
      <c r="AJ82">
        <v>10</v>
      </c>
      <c r="AK82">
        <v>6</v>
      </c>
      <c r="AL82">
        <v>9</v>
      </c>
      <c r="AM82">
        <v>10</v>
      </c>
      <c r="AN82">
        <v>10</v>
      </c>
      <c r="AO82">
        <v>10</v>
      </c>
      <c r="AP82">
        <v>10</v>
      </c>
      <c r="AQ82">
        <v>7</v>
      </c>
      <c r="AR82">
        <v>5</v>
      </c>
      <c r="AS82">
        <v>7.5</v>
      </c>
      <c r="AT82" t="s">
        <v>595</v>
      </c>
    </row>
    <row r="83" spans="1:46" x14ac:dyDescent="0.25">
      <c r="A83" t="s">
        <v>785</v>
      </c>
      <c r="B83" t="s">
        <v>786</v>
      </c>
      <c r="C83" t="s">
        <v>53</v>
      </c>
      <c r="D83" s="9">
        <v>45104.527083333334</v>
      </c>
      <c r="E83" s="9">
        <v>45104.545138888891</v>
      </c>
      <c r="F83">
        <v>1520</v>
      </c>
      <c r="G83" t="b">
        <v>1</v>
      </c>
      <c r="H83" s="9">
        <v>45104.545138888891</v>
      </c>
      <c r="I83" t="s">
        <v>787</v>
      </c>
      <c r="J83">
        <v>7</v>
      </c>
      <c r="K83">
        <v>6.1</v>
      </c>
      <c r="L83">
        <v>7.5</v>
      </c>
      <c r="M83">
        <v>10</v>
      </c>
      <c r="N83">
        <v>8</v>
      </c>
      <c r="O83">
        <v>10</v>
      </c>
      <c r="P83">
        <v>7</v>
      </c>
      <c r="Q83">
        <v>9</v>
      </c>
      <c r="R83">
        <v>5.4</v>
      </c>
      <c r="S83">
        <v>9.4</v>
      </c>
      <c r="T83">
        <v>4.5</v>
      </c>
      <c r="U83">
        <v>5.3</v>
      </c>
      <c r="V83">
        <v>9.1</v>
      </c>
      <c r="W83">
        <v>9.1</v>
      </c>
      <c r="X83">
        <v>8.9</v>
      </c>
      <c r="Y83">
        <v>8.4</v>
      </c>
      <c r="Z83" t="s">
        <v>534</v>
      </c>
      <c r="AA83">
        <v>9.4</v>
      </c>
      <c r="AB83">
        <v>9.1999999999999993</v>
      </c>
      <c r="AC83">
        <v>0</v>
      </c>
      <c r="AD83">
        <v>7.4</v>
      </c>
      <c r="AE83">
        <v>10</v>
      </c>
      <c r="AF83">
        <v>8.1</v>
      </c>
      <c r="AG83">
        <v>0</v>
      </c>
      <c r="AH83">
        <v>7.2</v>
      </c>
      <c r="AI83">
        <v>10</v>
      </c>
      <c r="AJ83">
        <v>8.3000000000000007</v>
      </c>
      <c r="AK83">
        <v>0</v>
      </c>
      <c r="AL83">
        <v>7.3</v>
      </c>
      <c r="AM83">
        <v>10</v>
      </c>
      <c r="AN83">
        <v>9.5</v>
      </c>
      <c r="AO83">
        <v>0</v>
      </c>
      <c r="AP83">
        <v>1.8</v>
      </c>
      <c r="AQ83">
        <v>5</v>
      </c>
      <c r="AR83">
        <v>6.8</v>
      </c>
      <c r="AS83">
        <v>5.5</v>
      </c>
      <c r="AT83" t="s">
        <v>539</v>
      </c>
    </row>
    <row r="84" spans="1:46" x14ac:dyDescent="0.25">
      <c r="A84" t="s">
        <v>788</v>
      </c>
      <c r="B84" t="s">
        <v>789</v>
      </c>
      <c r="C84" t="s">
        <v>65</v>
      </c>
      <c r="D84" s="9">
        <v>45106.419444444444</v>
      </c>
      <c r="E84" s="9">
        <v>45106.422222222223</v>
      </c>
      <c r="F84">
        <v>216</v>
      </c>
      <c r="G84" t="b">
        <v>1</v>
      </c>
      <c r="H84" s="9">
        <v>45106.422222222223</v>
      </c>
      <c r="I84" t="s">
        <v>790</v>
      </c>
      <c r="J84">
        <v>4.0999999999999996</v>
      </c>
      <c r="K84">
        <v>4.0999999999999996</v>
      </c>
      <c r="L84">
        <v>9.3000000000000007</v>
      </c>
      <c r="M84">
        <v>10</v>
      </c>
      <c r="N84">
        <v>6</v>
      </c>
      <c r="O84">
        <v>6</v>
      </c>
      <c r="P84">
        <v>7</v>
      </c>
      <c r="Q84">
        <v>8</v>
      </c>
      <c r="R84">
        <v>9.1</v>
      </c>
      <c r="S84">
        <v>10</v>
      </c>
      <c r="T84">
        <v>3</v>
      </c>
      <c r="U84">
        <v>3</v>
      </c>
      <c r="V84">
        <v>8</v>
      </c>
      <c r="W84">
        <v>7.2</v>
      </c>
      <c r="X84">
        <v>8.1</v>
      </c>
      <c r="Y84">
        <v>7</v>
      </c>
      <c r="Z84" t="s">
        <v>534</v>
      </c>
      <c r="AA84">
        <v>0</v>
      </c>
      <c r="AB84">
        <v>0</v>
      </c>
      <c r="AC84">
        <v>1.9</v>
      </c>
      <c r="AD84">
        <v>3.1</v>
      </c>
      <c r="AE84">
        <v>1.7</v>
      </c>
      <c r="AF84">
        <v>4.0999999999999996</v>
      </c>
      <c r="AG84">
        <v>4</v>
      </c>
      <c r="AH84">
        <v>9.9</v>
      </c>
      <c r="AI84">
        <v>9.1999999999999993</v>
      </c>
      <c r="AJ84">
        <v>9.1</v>
      </c>
      <c r="AK84">
        <v>0.7</v>
      </c>
      <c r="AL84">
        <v>10</v>
      </c>
      <c r="AM84">
        <v>1.1000000000000001</v>
      </c>
      <c r="AN84">
        <v>1.8</v>
      </c>
      <c r="AO84">
        <v>8.1999999999999993</v>
      </c>
      <c r="AP84">
        <v>2.4</v>
      </c>
      <c r="AQ84">
        <v>7.1</v>
      </c>
      <c r="AR84">
        <v>7.3</v>
      </c>
      <c r="AS84">
        <v>8.3000000000000007</v>
      </c>
      <c r="AT84" t="s">
        <v>766</v>
      </c>
    </row>
    <row r="85" spans="1:46" x14ac:dyDescent="0.25">
      <c r="A85" t="s">
        <v>791</v>
      </c>
      <c r="B85" t="s">
        <v>789</v>
      </c>
      <c r="C85" t="s">
        <v>53</v>
      </c>
      <c r="D85" s="9">
        <v>45106.551388888889</v>
      </c>
      <c r="E85" s="9">
        <v>45106.555555555555</v>
      </c>
      <c r="F85">
        <v>398</v>
      </c>
      <c r="G85" t="b">
        <v>1</v>
      </c>
      <c r="H85" s="9">
        <v>45106.555555555555</v>
      </c>
      <c r="I85" t="s">
        <v>792</v>
      </c>
      <c r="J85">
        <v>9.3000000000000007</v>
      </c>
      <c r="K85">
        <v>7.2</v>
      </c>
      <c r="L85">
        <v>10</v>
      </c>
      <c r="M85">
        <v>10</v>
      </c>
      <c r="N85">
        <v>7</v>
      </c>
      <c r="O85">
        <v>9</v>
      </c>
      <c r="P85">
        <v>6</v>
      </c>
      <c r="Q85">
        <v>7</v>
      </c>
      <c r="R85">
        <v>8.8000000000000007</v>
      </c>
      <c r="S85">
        <v>10</v>
      </c>
      <c r="T85">
        <v>7.5</v>
      </c>
      <c r="U85">
        <v>7.6</v>
      </c>
      <c r="V85">
        <v>7.4</v>
      </c>
      <c r="W85">
        <v>9.1999999999999993</v>
      </c>
      <c r="X85">
        <v>7</v>
      </c>
      <c r="Y85">
        <v>7.4</v>
      </c>
      <c r="Z85" t="s">
        <v>547</v>
      </c>
      <c r="AA85">
        <v>10</v>
      </c>
      <c r="AB85">
        <v>5.9</v>
      </c>
      <c r="AC85">
        <v>3.4</v>
      </c>
      <c r="AD85">
        <v>3.4</v>
      </c>
      <c r="AE85">
        <v>10</v>
      </c>
      <c r="AF85">
        <v>6.3</v>
      </c>
      <c r="AG85">
        <v>1.4</v>
      </c>
      <c r="AH85">
        <v>3.9</v>
      </c>
      <c r="AI85">
        <v>10</v>
      </c>
      <c r="AJ85">
        <v>8.6</v>
      </c>
      <c r="AK85">
        <v>7.7</v>
      </c>
      <c r="AL85">
        <v>6.3</v>
      </c>
      <c r="AM85">
        <v>7</v>
      </c>
      <c r="AN85">
        <v>9</v>
      </c>
      <c r="AO85">
        <v>10</v>
      </c>
      <c r="AP85">
        <v>6.2</v>
      </c>
      <c r="AQ85">
        <v>5</v>
      </c>
      <c r="AR85">
        <v>4.0999999999999996</v>
      </c>
      <c r="AS85">
        <v>4</v>
      </c>
      <c r="AT85" t="s">
        <v>576</v>
      </c>
    </row>
    <row r="86" spans="1:46" x14ac:dyDescent="0.25">
      <c r="A86" t="s">
        <v>793</v>
      </c>
      <c r="B86" t="s">
        <v>794</v>
      </c>
      <c r="C86" t="s">
        <v>65</v>
      </c>
      <c r="D86" s="9">
        <v>45113.412499999999</v>
      </c>
      <c r="E86" s="9">
        <v>45113.423611111109</v>
      </c>
      <c r="F86">
        <v>953</v>
      </c>
      <c r="G86" t="b">
        <v>1</v>
      </c>
      <c r="H86" s="9">
        <v>45113.423611111109</v>
      </c>
      <c r="I86" t="s">
        <v>795</v>
      </c>
      <c r="J86">
        <v>8.1</v>
      </c>
      <c r="K86">
        <v>7.3</v>
      </c>
      <c r="L86">
        <v>9.1</v>
      </c>
      <c r="M86">
        <v>9.6</v>
      </c>
      <c r="N86">
        <v>8</v>
      </c>
      <c r="O86">
        <v>9</v>
      </c>
      <c r="P86">
        <v>7</v>
      </c>
      <c r="Q86">
        <v>8</v>
      </c>
      <c r="R86">
        <v>7.4</v>
      </c>
      <c r="S86">
        <v>8.6</v>
      </c>
      <c r="T86">
        <v>5.9</v>
      </c>
      <c r="U86">
        <v>5.9</v>
      </c>
      <c r="V86">
        <v>7.1</v>
      </c>
      <c r="W86">
        <v>7.4</v>
      </c>
      <c r="X86">
        <v>6.4</v>
      </c>
      <c r="Y86">
        <v>8.1</v>
      </c>
      <c r="Z86" t="s">
        <v>534</v>
      </c>
      <c r="AA86">
        <v>6.8</v>
      </c>
      <c r="AB86">
        <v>7.1</v>
      </c>
      <c r="AC86">
        <v>6.3</v>
      </c>
      <c r="AD86">
        <v>6.6</v>
      </c>
      <c r="AE86">
        <v>9.6</v>
      </c>
      <c r="AF86">
        <v>8.9</v>
      </c>
      <c r="AG86">
        <v>8.1999999999999993</v>
      </c>
      <c r="AH86">
        <v>8.6</v>
      </c>
      <c r="AI86">
        <v>9.8000000000000007</v>
      </c>
      <c r="AJ86">
        <v>9</v>
      </c>
      <c r="AK86">
        <v>7.9</v>
      </c>
      <c r="AL86">
        <v>8.8000000000000007</v>
      </c>
      <c r="AM86">
        <v>8.8000000000000007</v>
      </c>
      <c r="AN86">
        <v>8.6</v>
      </c>
      <c r="AO86">
        <v>7.1</v>
      </c>
      <c r="AP86">
        <v>8.1</v>
      </c>
      <c r="AQ86">
        <v>7</v>
      </c>
      <c r="AR86">
        <v>4</v>
      </c>
      <c r="AS86">
        <v>6</v>
      </c>
      <c r="AT86" t="s">
        <v>572</v>
      </c>
    </row>
    <row r="87" spans="1:46" x14ac:dyDescent="0.25">
      <c r="A87" t="s">
        <v>796</v>
      </c>
      <c r="B87" t="s">
        <v>794</v>
      </c>
      <c r="C87" t="s">
        <v>53</v>
      </c>
      <c r="D87" s="9">
        <v>45113.556250000001</v>
      </c>
      <c r="E87" s="9">
        <v>45113.561111111114</v>
      </c>
      <c r="F87">
        <v>430</v>
      </c>
      <c r="G87" t="b">
        <v>1</v>
      </c>
      <c r="H87" s="9">
        <v>45113.561111111114</v>
      </c>
      <c r="I87" t="s">
        <v>797</v>
      </c>
      <c r="J87">
        <v>3</v>
      </c>
      <c r="K87">
        <v>2</v>
      </c>
      <c r="L87">
        <v>3.4</v>
      </c>
      <c r="M87">
        <v>9.1</v>
      </c>
      <c r="N87">
        <v>10</v>
      </c>
      <c r="O87">
        <v>10</v>
      </c>
      <c r="P87">
        <v>10</v>
      </c>
      <c r="Q87">
        <v>6</v>
      </c>
      <c r="R87">
        <v>7.6</v>
      </c>
      <c r="S87">
        <v>10</v>
      </c>
      <c r="T87">
        <v>6.6</v>
      </c>
      <c r="U87">
        <v>3.6</v>
      </c>
      <c r="V87">
        <v>10</v>
      </c>
      <c r="W87">
        <v>10</v>
      </c>
      <c r="X87">
        <v>10</v>
      </c>
      <c r="Y87">
        <v>6.7</v>
      </c>
      <c r="Z87" t="s">
        <v>547</v>
      </c>
      <c r="AA87">
        <v>1.6</v>
      </c>
      <c r="AB87">
        <v>3.3</v>
      </c>
      <c r="AC87">
        <v>6</v>
      </c>
      <c r="AD87">
        <v>6.2</v>
      </c>
      <c r="AE87">
        <v>10</v>
      </c>
      <c r="AF87">
        <v>9.1</v>
      </c>
      <c r="AG87">
        <v>7.5</v>
      </c>
      <c r="AH87">
        <v>9.1999999999999993</v>
      </c>
      <c r="AI87">
        <v>7.6</v>
      </c>
      <c r="AJ87">
        <v>6.6</v>
      </c>
      <c r="AK87">
        <v>7.2</v>
      </c>
      <c r="AL87">
        <v>8</v>
      </c>
      <c r="AM87">
        <v>8</v>
      </c>
      <c r="AN87">
        <v>7.1</v>
      </c>
      <c r="AO87">
        <v>9.4</v>
      </c>
      <c r="AP87">
        <v>8.9</v>
      </c>
      <c r="AQ87">
        <v>7.5</v>
      </c>
      <c r="AR87">
        <v>5.4</v>
      </c>
      <c r="AS87">
        <v>7.1</v>
      </c>
      <c r="AT87" t="s">
        <v>560</v>
      </c>
    </row>
    <row r="88" spans="1:46" x14ac:dyDescent="0.25">
      <c r="A88" t="s">
        <v>798</v>
      </c>
      <c r="B88" t="s">
        <v>799</v>
      </c>
      <c r="C88" t="s">
        <v>65</v>
      </c>
      <c r="D88" s="9">
        <v>45118.377083333333</v>
      </c>
      <c r="E88" s="9">
        <v>45118.381249999999</v>
      </c>
      <c r="F88">
        <v>357</v>
      </c>
      <c r="G88" t="b">
        <v>1</v>
      </c>
      <c r="H88" s="9">
        <v>45118.381249999999</v>
      </c>
      <c r="I88" t="s">
        <v>800</v>
      </c>
      <c r="J88">
        <v>9</v>
      </c>
      <c r="K88">
        <v>3.8</v>
      </c>
      <c r="L88">
        <v>8.3000000000000007</v>
      </c>
      <c r="M88">
        <v>9.4</v>
      </c>
      <c r="N88">
        <v>3</v>
      </c>
      <c r="O88">
        <v>7</v>
      </c>
      <c r="P88">
        <v>4</v>
      </c>
      <c r="Q88">
        <v>3</v>
      </c>
      <c r="R88">
        <v>5</v>
      </c>
      <c r="S88">
        <v>8.9</v>
      </c>
      <c r="T88">
        <v>3.8</v>
      </c>
      <c r="U88">
        <v>1.5</v>
      </c>
      <c r="V88">
        <v>4.4000000000000004</v>
      </c>
      <c r="W88">
        <v>6.4</v>
      </c>
      <c r="X88">
        <v>3.2</v>
      </c>
      <c r="Y88">
        <v>3.6</v>
      </c>
      <c r="Z88" t="s">
        <v>534</v>
      </c>
      <c r="AA88">
        <v>7.5</v>
      </c>
      <c r="AB88">
        <v>3.3</v>
      </c>
      <c r="AC88">
        <v>3.2</v>
      </c>
      <c r="AD88">
        <v>2.6</v>
      </c>
      <c r="AE88">
        <v>8.6</v>
      </c>
      <c r="AF88">
        <v>3.5</v>
      </c>
      <c r="AG88">
        <v>2.2999999999999998</v>
      </c>
      <c r="AH88">
        <v>1.6</v>
      </c>
      <c r="AI88">
        <v>9.1</v>
      </c>
      <c r="AJ88">
        <v>4.7</v>
      </c>
      <c r="AK88">
        <v>3.7</v>
      </c>
      <c r="AL88">
        <v>2.5</v>
      </c>
      <c r="AM88">
        <v>8</v>
      </c>
      <c r="AN88">
        <v>1.8</v>
      </c>
      <c r="AO88">
        <v>7.8</v>
      </c>
      <c r="AP88">
        <v>0.8</v>
      </c>
      <c r="AQ88">
        <v>7.8</v>
      </c>
      <c r="AR88">
        <v>6.9</v>
      </c>
      <c r="AS88">
        <v>7.7</v>
      </c>
      <c r="AT88" t="s">
        <v>576</v>
      </c>
    </row>
    <row r="89" spans="1:46" x14ac:dyDescent="0.25">
      <c r="A89" t="s">
        <v>801</v>
      </c>
      <c r="B89" t="s">
        <v>799</v>
      </c>
      <c r="C89" t="s">
        <v>65</v>
      </c>
      <c r="D89" s="9">
        <v>45118.57916666667</v>
      </c>
      <c r="E89" s="9">
        <v>45118.581944444442</v>
      </c>
      <c r="F89">
        <v>239</v>
      </c>
      <c r="G89" t="b">
        <v>1</v>
      </c>
      <c r="H89" s="9">
        <v>45118.581944444442</v>
      </c>
      <c r="I89" t="s">
        <v>802</v>
      </c>
      <c r="J89">
        <v>8.1</v>
      </c>
      <c r="K89">
        <v>5.0999999999999996</v>
      </c>
      <c r="L89">
        <v>8.1999999999999993</v>
      </c>
      <c r="M89">
        <v>10</v>
      </c>
      <c r="N89">
        <v>8</v>
      </c>
      <c r="O89">
        <v>10</v>
      </c>
      <c r="P89">
        <v>6</v>
      </c>
      <c r="Q89">
        <v>8</v>
      </c>
      <c r="R89">
        <v>9</v>
      </c>
      <c r="S89">
        <v>10</v>
      </c>
      <c r="T89">
        <v>4</v>
      </c>
      <c r="U89">
        <v>5</v>
      </c>
      <c r="V89">
        <v>6</v>
      </c>
      <c r="W89">
        <v>8</v>
      </c>
      <c r="X89">
        <v>6</v>
      </c>
      <c r="Y89">
        <v>7</v>
      </c>
      <c r="Z89" t="s">
        <v>571</v>
      </c>
      <c r="AA89">
        <v>7.1</v>
      </c>
      <c r="AB89">
        <v>7</v>
      </c>
      <c r="AC89">
        <v>0</v>
      </c>
      <c r="AD89">
        <v>6.1</v>
      </c>
      <c r="AE89">
        <v>10</v>
      </c>
      <c r="AF89">
        <v>10</v>
      </c>
      <c r="AG89">
        <v>0</v>
      </c>
      <c r="AH89">
        <v>8</v>
      </c>
      <c r="AI89">
        <v>10</v>
      </c>
      <c r="AJ89">
        <v>8.1</v>
      </c>
      <c r="AK89">
        <v>0</v>
      </c>
      <c r="AL89">
        <v>7</v>
      </c>
      <c r="AM89">
        <v>10</v>
      </c>
      <c r="AN89">
        <v>10</v>
      </c>
      <c r="AO89">
        <v>7.3</v>
      </c>
      <c r="AP89">
        <v>7.3</v>
      </c>
      <c r="AQ89">
        <v>7.4</v>
      </c>
      <c r="AR89">
        <v>7.4</v>
      </c>
      <c r="AS89">
        <v>7.4</v>
      </c>
      <c r="AT89" t="s">
        <v>576</v>
      </c>
    </row>
    <row r="90" spans="1:46" x14ac:dyDescent="0.25">
      <c r="A90" t="s">
        <v>803</v>
      </c>
      <c r="B90" t="s">
        <v>804</v>
      </c>
      <c r="C90" t="s">
        <v>65</v>
      </c>
      <c r="D90" s="9">
        <v>45120.370833333334</v>
      </c>
      <c r="E90" s="9">
        <v>45120.375694444447</v>
      </c>
      <c r="F90">
        <v>386</v>
      </c>
      <c r="G90" t="b">
        <v>1</v>
      </c>
      <c r="H90" s="9">
        <v>45120.375694444447</v>
      </c>
      <c r="I90" t="s">
        <v>805</v>
      </c>
      <c r="J90">
        <v>8.1999999999999993</v>
      </c>
      <c r="K90">
        <v>7</v>
      </c>
      <c r="L90">
        <v>10</v>
      </c>
      <c r="M90">
        <v>10</v>
      </c>
      <c r="N90">
        <v>9</v>
      </c>
      <c r="O90">
        <v>10</v>
      </c>
      <c r="P90">
        <v>8</v>
      </c>
      <c r="Q90">
        <v>9</v>
      </c>
      <c r="R90">
        <v>10</v>
      </c>
      <c r="S90">
        <v>10</v>
      </c>
      <c r="T90">
        <v>4.8</v>
      </c>
      <c r="U90">
        <v>5.7</v>
      </c>
      <c r="V90">
        <v>8.1999999999999993</v>
      </c>
      <c r="W90">
        <v>9.4</v>
      </c>
      <c r="X90">
        <v>7.7</v>
      </c>
      <c r="Y90">
        <v>9.1999999999999993</v>
      </c>
      <c r="Z90" t="s">
        <v>547</v>
      </c>
      <c r="AA90">
        <v>9.6</v>
      </c>
      <c r="AB90">
        <v>8.9</v>
      </c>
      <c r="AC90">
        <v>8.1</v>
      </c>
      <c r="AD90">
        <v>9</v>
      </c>
      <c r="AE90">
        <v>9.1</v>
      </c>
      <c r="AF90">
        <v>8.6</v>
      </c>
      <c r="AG90">
        <v>7.3</v>
      </c>
      <c r="AH90">
        <v>9</v>
      </c>
      <c r="AI90">
        <v>10</v>
      </c>
      <c r="AJ90">
        <v>9.3000000000000007</v>
      </c>
      <c r="AK90">
        <v>8.1</v>
      </c>
      <c r="AL90">
        <v>8.9</v>
      </c>
      <c r="AM90">
        <v>8.3000000000000007</v>
      </c>
      <c r="AN90">
        <v>8.4</v>
      </c>
      <c r="AO90">
        <v>10</v>
      </c>
      <c r="AP90">
        <v>8.1</v>
      </c>
      <c r="AQ90">
        <v>5</v>
      </c>
      <c r="AR90">
        <v>4</v>
      </c>
      <c r="AS90">
        <v>5</v>
      </c>
      <c r="AT90" t="s">
        <v>543</v>
      </c>
    </row>
    <row r="91" spans="1:46" x14ac:dyDescent="0.25">
      <c r="A91" t="s">
        <v>806</v>
      </c>
      <c r="B91" t="s">
        <v>804</v>
      </c>
      <c r="C91" t="s">
        <v>65</v>
      </c>
      <c r="D91" s="9">
        <v>45120.57916666667</v>
      </c>
      <c r="E91" s="9">
        <v>45120.585416666669</v>
      </c>
      <c r="F91">
        <v>551</v>
      </c>
      <c r="G91" t="b">
        <v>1</v>
      </c>
      <c r="H91" s="9">
        <v>45120.585416666669</v>
      </c>
      <c r="I91" t="s">
        <v>807</v>
      </c>
      <c r="J91">
        <v>6</v>
      </c>
      <c r="K91">
        <v>6</v>
      </c>
      <c r="L91">
        <v>9.1</v>
      </c>
      <c r="M91">
        <v>9</v>
      </c>
      <c r="N91">
        <v>7</v>
      </c>
      <c r="O91">
        <v>9</v>
      </c>
      <c r="P91">
        <v>7</v>
      </c>
      <c r="Q91">
        <v>7</v>
      </c>
      <c r="R91">
        <v>9</v>
      </c>
      <c r="S91">
        <v>9</v>
      </c>
      <c r="T91">
        <v>6.1</v>
      </c>
      <c r="U91">
        <v>6</v>
      </c>
      <c r="V91">
        <v>9</v>
      </c>
      <c r="W91">
        <v>8</v>
      </c>
      <c r="X91">
        <v>7</v>
      </c>
      <c r="Y91">
        <v>7.5</v>
      </c>
      <c r="Z91" t="s">
        <v>534</v>
      </c>
      <c r="AA91">
        <v>7.1</v>
      </c>
      <c r="AB91">
        <v>7.8</v>
      </c>
      <c r="AC91">
        <v>8.3000000000000007</v>
      </c>
      <c r="AD91">
        <v>8.5</v>
      </c>
      <c r="AE91">
        <v>9</v>
      </c>
      <c r="AF91">
        <v>9</v>
      </c>
      <c r="AG91">
        <v>7</v>
      </c>
      <c r="AH91">
        <v>7</v>
      </c>
      <c r="AI91">
        <v>9</v>
      </c>
      <c r="AJ91">
        <v>8.3000000000000007</v>
      </c>
      <c r="AK91">
        <v>7.2</v>
      </c>
      <c r="AL91">
        <v>7.2</v>
      </c>
      <c r="AM91">
        <v>9.1</v>
      </c>
      <c r="AN91">
        <v>9.1</v>
      </c>
      <c r="AO91">
        <v>9</v>
      </c>
      <c r="AP91">
        <v>9</v>
      </c>
      <c r="AQ91">
        <v>6.5</v>
      </c>
      <c r="AR91">
        <v>6.5</v>
      </c>
      <c r="AS91">
        <v>6.4</v>
      </c>
      <c r="AT91" t="s">
        <v>552</v>
      </c>
    </row>
    <row r="92" spans="1:46" x14ac:dyDescent="0.25">
      <c r="A92" t="s">
        <v>808</v>
      </c>
      <c r="B92" t="s">
        <v>809</v>
      </c>
      <c r="C92" t="s">
        <v>53</v>
      </c>
      <c r="D92" s="9">
        <v>45125.378472222219</v>
      </c>
      <c r="E92" s="9">
        <v>45125.384027777778</v>
      </c>
      <c r="F92">
        <v>454</v>
      </c>
      <c r="G92" t="b">
        <v>1</v>
      </c>
      <c r="H92" s="9">
        <v>45125.384027777778</v>
      </c>
      <c r="I92" t="s">
        <v>810</v>
      </c>
      <c r="J92">
        <v>7.1</v>
      </c>
      <c r="K92">
        <v>4</v>
      </c>
      <c r="L92">
        <v>9</v>
      </c>
      <c r="M92">
        <v>10</v>
      </c>
      <c r="N92">
        <v>10</v>
      </c>
      <c r="O92">
        <v>10</v>
      </c>
      <c r="P92">
        <v>9</v>
      </c>
      <c r="Q92">
        <v>9</v>
      </c>
      <c r="R92">
        <v>10</v>
      </c>
      <c r="S92">
        <v>10</v>
      </c>
      <c r="T92">
        <v>5.0999999999999996</v>
      </c>
      <c r="U92">
        <v>4</v>
      </c>
      <c r="V92">
        <v>9</v>
      </c>
      <c r="W92">
        <v>9.1999999999999993</v>
      </c>
      <c r="X92">
        <v>5</v>
      </c>
      <c r="Y92">
        <v>5</v>
      </c>
      <c r="Z92" t="s">
        <v>547</v>
      </c>
      <c r="AA92">
        <v>0</v>
      </c>
      <c r="AB92">
        <v>0</v>
      </c>
      <c r="AC92">
        <v>0</v>
      </c>
      <c r="AD92">
        <v>0</v>
      </c>
      <c r="AE92">
        <v>10</v>
      </c>
      <c r="AF92">
        <v>8.3000000000000007</v>
      </c>
      <c r="AG92">
        <v>0</v>
      </c>
      <c r="AH92">
        <v>5.2</v>
      </c>
      <c r="AI92">
        <v>10</v>
      </c>
      <c r="AJ92">
        <v>8.6</v>
      </c>
      <c r="AK92">
        <v>0</v>
      </c>
      <c r="AL92">
        <v>3</v>
      </c>
      <c r="AM92">
        <v>10</v>
      </c>
      <c r="AN92">
        <v>10</v>
      </c>
      <c r="AO92">
        <v>10</v>
      </c>
      <c r="AP92">
        <v>10</v>
      </c>
      <c r="AQ92">
        <v>7.1</v>
      </c>
      <c r="AR92">
        <v>7.1</v>
      </c>
      <c r="AS92">
        <v>7.2</v>
      </c>
      <c r="AT92" t="s">
        <v>539</v>
      </c>
    </row>
    <row r="93" spans="1:46" x14ac:dyDescent="0.25">
      <c r="A93" t="s">
        <v>811</v>
      </c>
      <c r="B93" t="s">
        <v>809</v>
      </c>
      <c r="C93" t="s">
        <v>53</v>
      </c>
      <c r="D93" s="9">
        <v>45125.554861111108</v>
      </c>
      <c r="E93" s="9">
        <v>45125.559027777781</v>
      </c>
      <c r="F93">
        <v>345</v>
      </c>
      <c r="G93" t="b">
        <v>1</v>
      </c>
      <c r="H93" s="9">
        <v>45125.559027777781</v>
      </c>
      <c r="I93" t="s">
        <v>812</v>
      </c>
      <c r="J93">
        <v>9</v>
      </c>
      <c r="K93">
        <v>6.2</v>
      </c>
      <c r="L93">
        <v>9.3000000000000007</v>
      </c>
      <c r="M93">
        <v>10</v>
      </c>
      <c r="N93">
        <v>8</v>
      </c>
      <c r="O93">
        <v>9</v>
      </c>
      <c r="P93">
        <v>7</v>
      </c>
      <c r="Q93">
        <v>8</v>
      </c>
      <c r="R93">
        <v>7</v>
      </c>
      <c r="S93">
        <v>9.1</v>
      </c>
      <c r="T93">
        <v>5.0999999999999996</v>
      </c>
      <c r="U93">
        <v>6.5</v>
      </c>
      <c r="V93">
        <v>7.4</v>
      </c>
      <c r="W93">
        <v>6.5</v>
      </c>
      <c r="X93">
        <v>7.6</v>
      </c>
      <c r="Y93">
        <v>7.6</v>
      </c>
      <c r="Z93" t="s">
        <v>813</v>
      </c>
      <c r="AA93">
        <v>8.1999999999999993</v>
      </c>
      <c r="AB93">
        <v>8</v>
      </c>
      <c r="AC93">
        <v>8.1</v>
      </c>
      <c r="AD93">
        <v>8.1999999999999993</v>
      </c>
      <c r="AE93">
        <v>10</v>
      </c>
      <c r="AF93">
        <v>10</v>
      </c>
      <c r="AG93">
        <v>10</v>
      </c>
      <c r="AH93">
        <v>10</v>
      </c>
      <c r="AI93">
        <v>10</v>
      </c>
      <c r="AJ93">
        <v>10</v>
      </c>
      <c r="AK93">
        <v>10</v>
      </c>
      <c r="AL93">
        <v>10</v>
      </c>
      <c r="AM93">
        <v>10</v>
      </c>
      <c r="AN93">
        <v>10</v>
      </c>
      <c r="AO93">
        <v>10</v>
      </c>
      <c r="AP93">
        <v>10</v>
      </c>
      <c r="AQ93">
        <v>5</v>
      </c>
      <c r="AR93">
        <v>3.9</v>
      </c>
      <c r="AS93">
        <v>3.9</v>
      </c>
      <c r="AT93" t="s">
        <v>654</v>
      </c>
    </row>
    <row r="94" spans="1:46" x14ac:dyDescent="0.25">
      <c r="A94" t="s">
        <v>814</v>
      </c>
      <c r="B94" t="s">
        <v>815</v>
      </c>
      <c r="C94" t="s">
        <v>53</v>
      </c>
      <c r="D94" s="9">
        <v>45127.432638888888</v>
      </c>
      <c r="E94" s="9">
        <v>45127.438194444447</v>
      </c>
      <c r="F94">
        <v>447</v>
      </c>
      <c r="G94" t="b">
        <v>1</v>
      </c>
      <c r="H94" s="9">
        <v>45127.438194444447</v>
      </c>
      <c r="I94" t="s">
        <v>816</v>
      </c>
      <c r="J94">
        <v>9</v>
      </c>
      <c r="K94">
        <v>7.5</v>
      </c>
      <c r="L94">
        <v>8.5</v>
      </c>
      <c r="M94">
        <v>7.5</v>
      </c>
      <c r="N94">
        <v>7</v>
      </c>
      <c r="O94">
        <v>9</v>
      </c>
      <c r="P94">
        <v>5</v>
      </c>
      <c r="Q94">
        <v>7</v>
      </c>
      <c r="R94">
        <v>8.1999999999999993</v>
      </c>
      <c r="S94">
        <v>10</v>
      </c>
      <c r="T94">
        <v>4.2</v>
      </c>
      <c r="U94">
        <v>4.2</v>
      </c>
      <c r="V94">
        <v>3.9</v>
      </c>
      <c r="W94">
        <v>8.4</v>
      </c>
      <c r="X94">
        <v>4.0999999999999996</v>
      </c>
      <c r="Y94">
        <v>7.2</v>
      </c>
      <c r="Z94" t="s">
        <v>534</v>
      </c>
      <c r="AA94">
        <v>8.1999999999999993</v>
      </c>
      <c r="AB94">
        <v>10</v>
      </c>
      <c r="AC94">
        <v>7</v>
      </c>
      <c r="AD94">
        <v>3.3</v>
      </c>
      <c r="AE94">
        <v>9.1999999999999993</v>
      </c>
      <c r="AF94">
        <v>10</v>
      </c>
      <c r="AG94">
        <v>7.1</v>
      </c>
      <c r="AH94">
        <v>6.1</v>
      </c>
      <c r="AI94">
        <v>8.3000000000000007</v>
      </c>
      <c r="AJ94">
        <v>10</v>
      </c>
      <c r="AK94">
        <v>7</v>
      </c>
      <c r="AL94">
        <v>4.0999999999999996</v>
      </c>
      <c r="AM94">
        <v>8.5</v>
      </c>
      <c r="AN94">
        <v>10</v>
      </c>
      <c r="AO94">
        <v>6.5</v>
      </c>
      <c r="AP94">
        <v>3.2</v>
      </c>
      <c r="AQ94">
        <v>4.0999999999999996</v>
      </c>
      <c r="AR94">
        <v>5</v>
      </c>
      <c r="AS94">
        <v>5.4</v>
      </c>
      <c r="AT94" t="s">
        <v>595</v>
      </c>
    </row>
    <row r="95" spans="1:46" x14ac:dyDescent="0.25">
      <c r="A95" t="s">
        <v>817</v>
      </c>
      <c r="B95" t="s">
        <v>815</v>
      </c>
      <c r="C95" t="s">
        <v>53</v>
      </c>
      <c r="D95" s="9">
        <v>45127.540277777778</v>
      </c>
      <c r="E95" s="9">
        <v>45127.543749999997</v>
      </c>
      <c r="F95">
        <v>267</v>
      </c>
      <c r="G95" t="b">
        <v>1</v>
      </c>
      <c r="H95" s="9">
        <v>45127.543749999997</v>
      </c>
      <c r="I95" t="s">
        <v>818</v>
      </c>
      <c r="J95">
        <v>5</v>
      </c>
      <c r="K95">
        <v>3</v>
      </c>
      <c r="L95">
        <v>8</v>
      </c>
      <c r="M95">
        <v>10</v>
      </c>
      <c r="N95">
        <v>9</v>
      </c>
      <c r="O95">
        <v>9</v>
      </c>
      <c r="P95">
        <v>4</v>
      </c>
      <c r="Q95">
        <v>5</v>
      </c>
      <c r="R95">
        <v>10</v>
      </c>
      <c r="S95">
        <v>10</v>
      </c>
      <c r="T95">
        <v>7.3</v>
      </c>
      <c r="U95">
        <v>7.3</v>
      </c>
      <c r="V95">
        <v>8.6</v>
      </c>
      <c r="W95">
        <v>7.1</v>
      </c>
      <c r="X95">
        <v>8.8000000000000007</v>
      </c>
      <c r="Y95">
        <v>7.2</v>
      </c>
      <c r="Z95" t="s">
        <v>547</v>
      </c>
      <c r="AA95">
        <v>2.9</v>
      </c>
      <c r="AB95">
        <v>4</v>
      </c>
      <c r="AC95">
        <v>8.1999999999999993</v>
      </c>
      <c r="AD95">
        <v>8.1999999999999993</v>
      </c>
      <c r="AE95">
        <v>7</v>
      </c>
      <c r="AF95">
        <v>7.1</v>
      </c>
      <c r="AG95">
        <v>5</v>
      </c>
      <c r="AH95">
        <v>5</v>
      </c>
      <c r="AI95">
        <v>10</v>
      </c>
      <c r="AJ95">
        <v>7.1</v>
      </c>
      <c r="AK95">
        <v>0</v>
      </c>
      <c r="AL95">
        <v>0</v>
      </c>
      <c r="AM95">
        <v>9.1</v>
      </c>
      <c r="AN95">
        <v>7.2</v>
      </c>
      <c r="AO95">
        <v>5</v>
      </c>
      <c r="AP95">
        <v>5</v>
      </c>
      <c r="AQ95">
        <v>5</v>
      </c>
      <c r="AR95">
        <v>5</v>
      </c>
      <c r="AS95">
        <v>5</v>
      </c>
      <c r="AT95" t="s">
        <v>644</v>
      </c>
    </row>
    <row r="96" spans="1:46" x14ac:dyDescent="0.25">
      <c r="A96" t="s">
        <v>819</v>
      </c>
      <c r="B96" t="s">
        <v>820</v>
      </c>
      <c r="C96" t="s">
        <v>65</v>
      </c>
      <c r="D96" s="9">
        <v>45132.381944444445</v>
      </c>
      <c r="E96" s="9">
        <v>45132.390277777777</v>
      </c>
      <c r="F96">
        <v>660</v>
      </c>
      <c r="G96" t="b">
        <v>1</v>
      </c>
      <c r="H96" s="9">
        <v>45132.390277777777</v>
      </c>
      <c r="I96" t="s">
        <v>821</v>
      </c>
      <c r="J96">
        <v>4</v>
      </c>
      <c r="K96">
        <v>4.0999999999999996</v>
      </c>
      <c r="L96">
        <v>5.6</v>
      </c>
      <c r="M96">
        <v>9.1</v>
      </c>
      <c r="N96">
        <v>8</v>
      </c>
      <c r="O96">
        <v>10</v>
      </c>
      <c r="P96">
        <v>5</v>
      </c>
      <c r="Q96">
        <v>6</v>
      </c>
      <c r="R96">
        <v>6.1</v>
      </c>
      <c r="S96">
        <v>9</v>
      </c>
      <c r="T96">
        <v>4.7</v>
      </c>
      <c r="U96">
        <v>4.7</v>
      </c>
      <c r="V96">
        <v>3.2</v>
      </c>
      <c r="W96">
        <v>4.0999999999999996</v>
      </c>
      <c r="X96">
        <v>2.4</v>
      </c>
      <c r="Y96">
        <v>4.0999999999999996</v>
      </c>
      <c r="Z96" t="s">
        <v>547</v>
      </c>
      <c r="AA96">
        <v>3</v>
      </c>
      <c r="AB96">
        <v>9.1</v>
      </c>
      <c r="AC96">
        <v>8.1</v>
      </c>
      <c r="AD96">
        <v>0</v>
      </c>
      <c r="AE96">
        <v>5</v>
      </c>
      <c r="AF96">
        <v>10</v>
      </c>
      <c r="AG96">
        <v>9</v>
      </c>
      <c r="AH96">
        <v>0</v>
      </c>
      <c r="AI96">
        <v>10</v>
      </c>
      <c r="AJ96">
        <v>9</v>
      </c>
      <c r="AK96">
        <v>8</v>
      </c>
      <c r="AL96">
        <v>0</v>
      </c>
      <c r="AM96">
        <v>10</v>
      </c>
      <c r="AN96">
        <v>9</v>
      </c>
      <c r="AO96">
        <v>8</v>
      </c>
      <c r="AP96">
        <v>0</v>
      </c>
      <c r="AQ96">
        <v>8.6</v>
      </c>
      <c r="AR96">
        <v>5</v>
      </c>
      <c r="AS96">
        <v>7.6</v>
      </c>
      <c r="AT96" t="s">
        <v>580</v>
      </c>
    </row>
    <row r="97" spans="1:46" x14ac:dyDescent="0.25">
      <c r="A97" t="s">
        <v>822</v>
      </c>
      <c r="B97" t="s">
        <v>823</v>
      </c>
      <c r="C97" t="s">
        <v>65</v>
      </c>
      <c r="D97" s="9">
        <v>45139.4</v>
      </c>
      <c r="E97" s="9">
        <v>45139.404861111114</v>
      </c>
      <c r="F97">
        <v>406</v>
      </c>
      <c r="G97" t="b">
        <v>1</v>
      </c>
      <c r="H97" s="9">
        <v>45139.404861111114</v>
      </c>
      <c r="I97" t="s">
        <v>824</v>
      </c>
      <c r="J97">
        <v>8</v>
      </c>
      <c r="K97">
        <v>6</v>
      </c>
      <c r="L97">
        <v>9.6999999999999993</v>
      </c>
      <c r="M97">
        <v>9.9</v>
      </c>
      <c r="N97">
        <v>5</v>
      </c>
      <c r="O97">
        <v>7</v>
      </c>
      <c r="P97">
        <v>7</v>
      </c>
      <c r="Q97">
        <v>9</v>
      </c>
      <c r="R97">
        <v>9.9</v>
      </c>
      <c r="S97">
        <v>9.6999999999999993</v>
      </c>
      <c r="T97">
        <v>6.4</v>
      </c>
      <c r="U97">
        <v>4.7</v>
      </c>
      <c r="V97">
        <v>7.1</v>
      </c>
      <c r="W97">
        <v>6</v>
      </c>
      <c r="X97">
        <v>7.3</v>
      </c>
      <c r="Y97">
        <v>8.3000000000000007</v>
      </c>
      <c r="Z97" t="s">
        <v>547</v>
      </c>
      <c r="AA97">
        <v>6</v>
      </c>
      <c r="AB97">
        <v>5</v>
      </c>
      <c r="AC97">
        <v>4</v>
      </c>
      <c r="AD97">
        <v>4.0999999999999996</v>
      </c>
      <c r="AE97">
        <v>1.8</v>
      </c>
      <c r="AF97">
        <v>1.8</v>
      </c>
      <c r="AG97">
        <v>0.7</v>
      </c>
      <c r="AH97">
        <v>0.6</v>
      </c>
      <c r="AI97">
        <v>8.1</v>
      </c>
      <c r="AJ97">
        <v>8.1999999999999993</v>
      </c>
      <c r="AK97">
        <v>6.8</v>
      </c>
      <c r="AL97">
        <v>5.8</v>
      </c>
      <c r="AM97">
        <v>10</v>
      </c>
      <c r="AN97">
        <v>9.4</v>
      </c>
      <c r="AO97">
        <v>7.4</v>
      </c>
      <c r="AP97">
        <v>5.9</v>
      </c>
      <c r="AQ97">
        <v>6.2</v>
      </c>
      <c r="AR97">
        <v>4.0999999999999996</v>
      </c>
      <c r="AS97">
        <v>4.2</v>
      </c>
      <c r="AT97" t="s">
        <v>560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C385-1EC4-46AD-88F7-C1E3B168A3D5}">
  <dimension ref="A1:AZ211"/>
  <sheetViews>
    <sheetView workbookViewId="0">
      <selection activeCell="G11" sqref="G11"/>
    </sheetView>
  </sheetViews>
  <sheetFormatPr defaultRowHeight="15" x14ac:dyDescent="0.25"/>
  <cols>
    <col min="1" max="1" width="15.7109375" customWidth="1"/>
    <col min="2" max="2" width="10.7109375" style="4" bestFit="1" customWidth="1"/>
    <col min="5" max="5" width="11.42578125" customWidth="1"/>
    <col min="6" max="6" width="19.7109375" customWidth="1"/>
    <col min="7" max="7" width="14.140625" customWidth="1"/>
    <col min="8" max="8" width="16.7109375" customWidth="1"/>
    <col min="9" max="9" width="8.28515625" bestFit="1" customWidth="1"/>
    <col min="10" max="10" width="9.7109375" bestFit="1" customWidth="1"/>
    <col min="11" max="11" width="18.28515625" bestFit="1" customWidth="1"/>
    <col min="12" max="12" width="17.85546875" bestFit="1" customWidth="1"/>
    <col min="13" max="13" width="9.28515625" customWidth="1"/>
    <col min="14" max="14" width="17.42578125" bestFit="1" customWidth="1"/>
    <col min="15" max="15" width="13.5703125" bestFit="1" customWidth="1"/>
    <col min="16" max="16" width="12.85546875" bestFit="1" customWidth="1"/>
    <col min="17" max="17" width="11.7109375" bestFit="1" customWidth="1"/>
    <col min="18" max="18" width="10.7109375" bestFit="1" customWidth="1"/>
    <col min="19" max="19" width="11.85546875" bestFit="1" customWidth="1"/>
    <col min="20" max="20" width="18.85546875" bestFit="1" customWidth="1"/>
    <col min="21" max="21" width="15" bestFit="1" customWidth="1"/>
    <col min="22" max="22" width="14.42578125" bestFit="1" customWidth="1"/>
    <col min="23" max="23" width="13.28515625" bestFit="1" customWidth="1"/>
    <col min="24" max="24" width="12.140625" bestFit="1" customWidth="1"/>
    <col min="25" max="25" width="13.42578125" bestFit="1" customWidth="1"/>
    <col min="26" max="26" width="20.28515625" bestFit="1" customWidth="1"/>
    <col min="27" max="27" width="18.140625" bestFit="1" customWidth="1"/>
    <col min="28" max="28" width="16.85546875" bestFit="1" customWidth="1"/>
    <col min="29" max="29" width="21.140625" bestFit="1" customWidth="1"/>
    <col min="30" max="30" width="25.5703125" bestFit="1" customWidth="1"/>
    <col min="31" max="31" width="23.28515625" bestFit="1" customWidth="1"/>
    <col min="32" max="32" width="22.140625" bestFit="1" customWidth="1"/>
    <col min="33" max="33" width="26.42578125" bestFit="1" customWidth="1"/>
    <col min="34" max="34" width="24.85546875" bestFit="1" customWidth="1"/>
    <col min="35" max="35" width="22.7109375" bestFit="1" customWidth="1"/>
    <col min="36" max="36" width="21.5703125" bestFit="1" customWidth="1"/>
    <col min="37" max="37" width="25.85546875" bestFit="1" customWidth="1"/>
    <col min="38" max="38" width="23.7109375" bestFit="1" customWidth="1"/>
    <col min="39" max="39" width="21.5703125" bestFit="1" customWidth="1"/>
    <col min="40" max="40" width="20.28515625" bestFit="1" customWidth="1"/>
    <col min="41" max="41" width="24.5703125" bestFit="1" customWidth="1"/>
    <col min="42" max="42" width="22.7109375" bestFit="1" customWidth="1"/>
    <col min="43" max="43" width="20.42578125" bestFit="1" customWidth="1"/>
    <col min="44" max="44" width="19.28515625" bestFit="1" customWidth="1"/>
    <col min="45" max="45" width="23.5703125" bestFit="1" customWidth="1"/>
    <col min="46" max="46" width="23.85546875" bestFit="1" customWidth="1"/>
    <col min="47" max="47" width="21.7109375" bestFit="1" customWidth="1"/>
    <col min="48" max="48" width="20.42578125" bestFit="1" customWidth="1"/>
    <col min="49" max="49" width="24.7109375" bestFit="1" customWidth="1"/>
    <col min="50" max="50" width="11.140625" bestFit="1" customWidth="1"/>
    <col min="51" max="51" width="10.5703125" bestFit="1" customWidth="1"/>
    <col min="52" max="52" width="11.5703125" bestFit="1" customWidth="1"/>
  </cols>
  <sheetData>
    <row r="1" spans="1:52" x14ac:dyDescent="0.2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</row>
    <row r="2" spans="1:52" x14ac:dyDescent="0.25">
      <c r="A2" t="s">
        <v>52</v>
      </c>
      <c r="B2" s="4">
        <v>45476</v>
      </c>
      <c r="C2">
        <v>38</v>
      </c>
      <c r="D2" t="s">
        <v>53</v>
      </c>
      <c r="E2" t="s">
        <v>54</v>
      </c>
      <c r="G2" t="s">
        <v>55</v>
      </c>
      <c r="H2" t="s">
        <v>56</v>
      </c>
      <c r="I2">
        <v>1</v>
      </c>
      <c r="J2">
        <v>5</v>
      </c>
      <c r="K2">
        <v>2</v>
      </c>
      <c r="L2">
        <v>5</v>
      </c>
      <c r="M2">
        <v>3</v>
      </c>
      <c r="N2">
        <v>2</v>
      </c>
      <c r="O2">
        <v>2</v>
      </c>
      <c r="P2">
        <v>2</v>
      </c>
      <c r="Q2">
        <v>5</v>
      </c>
      <c r="R2">
        <v>4</v>
      </c>
      <c r="S2">
        <v>4</v>
      </c>
      <c r="T2">
        <v>3</v>
      </c>
      <c r="U2">
        <v>3</v>
      </c>
      <c r="V2">
        <v>3</v>
      </c>
      <c r="W2">
        <v>3</v>
      </c>
      <c r="X2">
        <v>3</v>
      </c>
      <c r="Y2">
        <v>3</v>
      </c>
      <c r="Z2">
        <v>1</v>
      </c>
      <c r="AA2">
        <v>2</v>
      </c>
      <c r="AB2">
        <v>3</v>
      </c>
      <c r="AC2">
        <v>4</v>
      </c>
      <c r="AD2">
        <v>4</v>
      </c>
      <c r="AE2">
        <v>3</v>
      </c>
      <c r="AF2">
        <v>1</v>
      </c>
      <c r="AG2">
        <v>2</v>
      </c>
      <c r="AH2">
        <v>4</v>
      </c>
      <c r="AI2">
        <v>3</v>
      </c>
      <c r="AJ2">
        <v>2</v>
      </c>
      <c r="AK2">
        <v>1</v>
      </c>
      <c r="AL2">
        <v>4</v>
      </c>
      <c r="AM2">
        <v>3</v>
      </c>
      <c r="AN2">
        <v>1</v>
      </c>
      <c r="AO2">
        <v>2</v>
      </c>
      <c r="AP2">
        <v>3</v>
      </c>
      <c r="AQ2">
        <v>2</v>
      </c>
      <c r="AR2">
        <v>1</v>
      </c>
      <c r="AS2">
        <v>4</v>
      </c>
      <c r="AT2">
        <v>4</v>
      </c>
      <c r="AU2">
        <v>3</v>
      </c>
      <c r="AV2">
        <v>1</v>
      </c>
      <c r="AW2">
        <v>2</v>
      </c>
      <c r="AX2">
        <v>5</v>
      </c>
      <c r="AY2">
        <v>5</v>
      </c>
      <c r="AZ2">
        <v>5</v>
      </c>
    </row>
    <row r="3" spans="1:52" x14ac:dyDescent="0.25">
      <c r="A3" t="s">
        <v>57</v>
      </c>
      <c r="B3" s="4">
        <v>45483</v>
      </c>
      <c r="C3">
        <v>19</v>
      </c>
      <c r="D3" t="s">
        <v>53</v>
      </c>
      <c r="E3" t="s">
        <v>58</v>
      </c>
      <c r="F3" t="s">
        <v>59</v>
      </c>
      <c r="G3" t="s">
        <v>60</v>
      </c>
      <c r="H3" t="s">
        <v>61</v>
      </c>
      <c r="I3">
        <v>5</v>
      </c>
      <c r="J3">
        <v>2</v>
      </c>
      <c r="K3">
        <v>7</v>
      </c>
      <c r="L3">
        <v>6</v>
      </c>
      <c r="M3">
        <v>2</v>
      </c>
      <c r="N3">
        <v>3</v>
      </c>
      <c r="O3">
        <v>4</v>
      </c>
      <c r="P3">
        <v>3</v>
      </c>
      <c r="Q3">
        <v>5</v>
      </c>
      <c r="R3">
        <v>4</v>
      </c>
      <c r="S3">
        <v>3</v>
      </c>
      <c r="T3">
        <v>3</v>
      </c>
      <c r="U3">
        <v>3</v>
      </c>
      <c r="V3">
        <v>3</v>
      </c>
      <c r="W3">
        <v>4</v>
      </c>
      <c r="X3">
        <v>4</v>
      </c>
      <c r="Y3">
        <v>3</v>
      </c>
      <c r="Z3">
        <v>2</v>
      </c>
      <c r="AA3">
        <v>1</v>
      </c>
      <c r="AB3">
        <v>3</v>
      </c>
      <c r="AC3">
        <v>4</v>
      </c>
      <c r="AD3">
        <v>2</v>
      </c>
      <c r="AE3">
        <v>1</v>
      </c>
      <c r="AF3">
        <v>3</v>
      </c>
      <c r="AG3">
        <v>4</v>
      </c>
      <c r="AH3">
        <v>1</v>
      </c>
      <c r="AI3">
        <v>2</v>
      </c>
      <c r="AJ3">
        <v>3</v>
      </c>
      <c r="AK3">
        <v>4</v>
      </c>
      <c r="AL3">
        <v>2</v>
      </c>
      <c r="AM3">
        <v>3</v>
      </c>
      <c r="AN3">
        <v>4</v>
      </c>
      <c r="AO3">
        <v>1</v>
      </c>
      <c r="AP3">
        <v>2</v>
      </c>
      <c r="AQ3">
        <v>1</v>
      </c>
      <c r="AR3">
        <v>3</v>
      </c>
      <c r="AS3">
        <v>4</v>
      </c>
      <c r="AT3">
        <v>1</v>
      </c>
      <c r="AU3">
        <v>2</v>
      </c>
      <c r="AV3">
        <v>3</v>
      </c>
      <c r="AW3">
        <v>4</v>
      </c>
      <c r="AX3">
        <v>5</v>
      </c>
      <c r="AY3">
        <v>5</v>
      </c>
      <c r="AZ3">
        <v>5</v>
      </c>
    </row>
    <row r="4" spans="1:52" x14ac:dyDescent="0.25">
      <c r="A4" t="s">
        <v>62</v>
      </c>
      <c r="B4" s="4">
        <v>45483</v>
      </c>
      <c r="C4">
        <v>61</v>
      </c>
      <c r="D4" t="s">
        <v>53</v>
      </c>
      <c r="E4" t="s">
        <v>58</v>
      </c>
      <c r="G4" t="s">
        <v>55</v>
      </c>
      <c r="H4" t="s">
        <v>63</v>
      </c>
      <c r="I4">
        <v>1</v>
      </c>
      <c r="J4">
        <v>6</v>
      </c>
      <c r="K4">
        <v>1</v>
      </c>
      <c r="L4">
        <v>5</v>
      </c>
      <c r="M4">
        <v>2</v>
      </c>
      <c r="N4">
        <v>2</v>
      </c>
      <c r="O4">
        <v>4</v>
      </c>
      <c r="P4">
        <v>4</v>
      </c>
      <c r="Q4">
        <v>5</v>
      </c>
      <c r="R4">
        <v>5</v>
      </c>
      <c r="S4">
        <v>5</v>
      </c>
      <c r="T4">
        <v>3</v>
      </c>
      <c r="U4">
        <v>4</v>
      </c>
      <c r="V4">
        <v>4</v>
      </c>
      <c r="W4">
        <v>5</v>
      </c>
      <c r="X4">
        <v>5</v>
      </c>
      <c r="Y4">
        <v>5</v>
      </c>
      <c r="Z4">
        <v>2</v>
      </c>
      <c r="AA4">
        <v>1</v>
      </c>
      <c r="AB4">
        <v>3</v>
      </c>
      <c r="AC4">
        <v>4</v>
      </c>
      <c r="AD4">
        <v>4</v>
      </c>
      <c r="AE4">
        <v>1</v>
      </c>
      <c r="AF4">
        <v>2</v>
      </c>
      <c r="AG4">
        <v>3</v>
      </c>
      <c r="AH4">
        <v>4</v>
      </c>
      <c r="AI4">
        <v>1</v>
      </c>
      <c r="AJ4">
        <v>2</v>
      </c>
      <c r="AK4">
        <v>3</v>
      </c>
      <c r="AL4">
        <v>2</v>
      </c>
      <c r="AM4">
        <v>1</v>
      </c>
      <c r="AN4">
        <v>3</v>
      </c>
      <c r="AO4">
        <v>4</v>
      </c>
      <c r="AP4">
        <v>2</v>
      </c>
      <c r="AQ4">
        <v>1</v>
      </c>
      <c r="AR4">
        <v>3</v>
      </c>
      <c r="AS4">
        <v>4</v>
      </c>
      <c r="AT4">
        <v>2</v>
      </c>
      <c r="AU4">
        <v>1</v>
      </c>
      <c r="AV4">
        <v>3</v>
      </c>
      <c r="AW4">
        <v>4</v>
      </c>
      <c r="AX4">
        <v>4</v>
      </c>
      <c r="AY4">
        <v>5</v>
      </c>
      <c r="AZ4">
        <v>5</v>
      </c>
    </row>
    <row r="5" spans="1:52" x14ac:dyDescent="0.25">
      <c r="A5" t="s">
        <v>64</v>
      </c>
      <c r="B5" s="4">
        <v>45490</v>
      </c>
      <c r="C5">
        <v>28</v>
      </c>
      <c r="D5" t="s">
        <v>65</v>
      </c>
      <c r="E5" t="s">
        <v>58</v>
      </c>
      <c r="G5" t="s">
        <v>55</v>
      </c>
      <c r="H5" t="s">
        <v>66</v>
      </c>
      <c r="I5">
        <v>2</v>
      </c>
      <c r="J5">
        <v>6</v>
      </c>
      <c r="K5">
        <v>1</v>
      </c>
      <c r="L5">
        <v>4</v>
      </c>
      <c r="M5">
        <v>3</v>
      </c>
      <c r="N5">
        <v>2</v>
      </c>
      <c r="O5">
        <v>3</v>
      </c>
      <c r="P5">
        <v>3</v>
      </c>
      <c r="Q5">
        <v>5</v>
      </c>
      <c r="R5">
        <v>4</v>
      </c>
      <c r="S5">
        <v>5</v>
      </c>
      <c r="T5">
        <v>3</v>
      </c>
      <c r="U5">
        <v>4</v>
      </c>
      <c r="V5">
        <v>4</v>
      </c>
      <c r="W5">
        <v>4</v>
      </c>
      <c r="X5">
        <v>4</v>
      </c>
      <c r="Y5">
        <v>4</v>
      </c>
      <c r="Z5">
        <v>1</v>
      </c>
      <c r="AA5">
        <v>3</v>
      </c>
      <c r="AB5">
        <v>2</v>
      </c>
      <c r="AC5">
        <v>4</v>
      </c>
      <c r="AD5">
        <v>1</v>
      </c>
      <c r="AE5">
        <v>3</v>
      </c>
      <c r="AF5">
        <v>2</v>
      </c>
      <c r="AG5">
        <v>4</v>
      </c>
      <c r="AH5">
        <v>4</v>
      </c>
      <c r="AI5">
        <v>3</v>
      </c>
      <c r="AJ5">
        <v>2</v>
      </c>
      <c r="AK5">
        <v>1</v>
      </c>
      <c r="AL5">
        <v>3</v>
      </c>
      <c r="AM5">
        <v>2</v>
      </c>
      <c r="AN5">
        <v>1</v>
      </c>
      <c r="AO5">
        <v>4</v>
      </c>
      <c r="AP5">
        <v>4</v>
      </c>
      <c r="AQ5">
        <v>3</v>
      </c>
      <c r="AR5">
        <v>2</v>
      </c>
      <c r="AS5">
        <v>1</v>
      </c>
      <c r="AT5">
        <v>4</v>
      </c>
      <c r="AU5">
        <v>3</v>
      </c>
      <c r="AV5">
        <v>2</v>
      </c>
      <c r="AW5">
        <v>1</v>
      </c>
      <c r="AX5">
        <v>5</v>
      </c>
      <c r="AY5">
        <v>7</v>
      </c>
      <c r="AZ5">
        <v>6</v>
      </c>
    </row>
    <row r="6" spans="1:52" x14ac:dyDescent="0.25">
      <c r="A6" t="s">
        <v>67</v>
      </c>
      <c r="B6" s="4">
        <v>45490</v>
      </c>
      <c r="C6">
        <v>37</v>
      </c>
      <c r="D6" t="s">
        <v>53</v>
      </c>
      <c r="E6" t="s">
        <v>58</v>
      </c>
      <c r="G6" t="s">
        <v>55</v>
      </c>
      <c r="H6" t="s">
        <v>68</v>
      </c>
      <c r="I6">
        <v>1</v>
      </c>
      <c r="J6">
        <v>4</v>
      </c>
      <c r="K6">
        <v>2</v>
      </c>
      <c r="L6">
        <v>6</v>
      </c>
      <c r="M6">
        <v>3</v>
      </c>
      <c r="N6">
        <v>5</v>
      </c>
      <c r="O6">
        <v>5</v>
      </c>
      <c r="P6">
        <v>5</v>
      </c>
      <c r="Q6">
        <v>5</v>
      </c>
      <c r="R6">
        <v>5</v>
      </c>
      <c r="S6">
        <v>5</v>
      </c>
      <c r="T6">
        <v>5</v>
      </c>
      <c r="U6">
        <v>5</v>
      </c>
      <c r="V6">
        <v>3</v>
      </c>
      <c r="W6">
        <v>5</v>
      </c>
      <c r="X6">
        <v>5</v>
      </c>
      <c r="Y6">
        <v>5</v>
      </c>
      <c r="Z6">
        <v>4</v>
      </c>
      <c r="AA6">
        <v>3</v>
      </c>
      <c r="AB6">
        <v>2</v>
      </c>
      <c r="AC6">
        <v>1</v>
      </c>
      <c r="AD6">
        <v>4</v>
      </c>
      <c r="AE6">
        <v>3</v>
      </c>
      <c r="AF6">
        <v>2</v>
      </c>
      <c r="AG6">
        <v>1</v>
      </c>
      <c r="AH6">
        <v>4</v>
      </c>
      <c r="AI6">
        <v>3</v>
      </c>
      <c r="AJ6">
        <v>2</v>
      </c>
      <c r="AK6">
        <v>1</v>
      </c>
      <c r="AL6">
        <v>3</v>
      </c>
      <c r="AM6">
        <v>2</v>
      </c>
      <c r="AN6">
        <v>1</v>
      </c>
      <c r="AO6">
        <v>4</v>
      </c>
      <c r="AP6">
        <v>3</v>
      </c>
      <c r="AQ6">
        <v>2</v>
      </c>
      <c r="AR6">
        <v>1</v>
      </c>
      <c r="AS6">
        <v>4</v>
      </c>
      <c r="AT6">
        <v>4</v>
      </c>
      <c r="AU6">
        <v>3</v>
      </c>
      <c r="AV6">
        <v>2</v>
      </c>
      <c r="AW6">
        <v>1</v>
      </c>
      <c r="AX6">
        <v>6</v>
      </c>
      <c r="AY6">
        <v>6</v>
      </c>
      <c r="AZ6">
        <v>5</v>
      </c>
    </row>
    <row r="7" spans="1:52" x14ac:dyDescent="0.25">
      <c r="A7" t="s">
        <v>69</v>
      </c>
      <c r="B7" s="4">
        <v>45490</v>
      </c>
      <c r="C7">
        <v>64</v>
      </c>
      <c r="D7" t="s">
        <v>53</v>
      </c>
      <c r="E7" t="s">
        <v>54</v>
      </c>
      <c r="G7" t="s">
        <v>55</v>
      </c>
      <c r="H7" t="s">
        <v>66</v>
      </c>
      <c r="I7">
        <v>2</v>
      </c>
      <c r="J7">
        <v>3</v>
      </c>
      <c r="K7">
        <v>2</v>
      </c>
      <c r="L7">
        <v>3</v>
      </c>
      <c r="M7">
        <v>2</v>
      </c>
      <c r="N7">
        <v>5</v>
      </c>
      <c r="O7">
        <v>5</v>
      </c>
      <c r="P7">
        <v>5</v>
      </c>
      <c r="Q7">
        <v>5</v>
      </c>
      <c r="R7">
        <v>5</v>
      </c>
      <c r="S7">
        <v>5</v>
      </c>
      <c r="T7">
        <v>3</v>
      </c>
      <c r="U7">
        <v>4</v>
      </c>
      <c r="V7">
        <v>3</v>
      </c>
      <c r="W7">
        <v>5</v>
      </c>
      <c r="X7">
        <v>4</v>
      </c>
      <c r="Y7">
        <v>3</v>
      </c>
      <c r="Z7">
        <v>2</v>
      </c>
      <c r="AA7">
        <v>1</v>
      </c>
      <c r="AB7">
        <v>3</v>
      </c>
      <c r="AC7">
        <v>4</v>
      </c>
      <c r="AD7">
        <v>3</v>
      </c>
      <c r="AE7">
        <v>2</v>
      </c>
      <c r="AF7">
        <v>1</v>
      </c>
      <c r="AG7">
        <v>4</v>
      </c>
      <c r="AH7">
        <v>3</v>
      </c>
      <c r="AI7">
        <v>2</v>
      </c>
      <c r="AJ7">
        <v>1</v>
      </c>
      <c r="AK7">
        <v>4</v>
      </c>
      <c r="AL7">
        <v>3</v>
      </c>
      <c r="AM7">
        <v>2</v>
      </c>
      <c r="AN7">
        <v>1</v>
      </c>
      <c r="AO7">
        <v>4</v>
      </c>
      <c r="AP7">
        <v>3</v>
      </c>
      <c r="AQ7">
        <v>1</v>
      </c>
      <c r="AR7">
        <v>2</v>
      </c>
      <c r="AS7">
        <v>4</v>
      </c>
      <c r="AT7">
        <v>4</v>
      </c>
      <c r="AU7">
        <v>3</v>
      </c>
      <c r="AV7">
        <v>2</v>
      </c>
      <c r="AW7">
        <v>1</v>
      </c>
      <c r="AX7">
        <v>8</v>
      </c>
      <c r="AY7">
        <v>5</v>
      </c>
      <c r="AZ7">
        <v>6</v>
      </c>
    </row>
    <row r="8" spans="1:52" x14ac:dyDescent="0.25">
      <c r="A8" t="s">
        <v>70</v>
      </c>
      <c r="B8" s="4">
        <v>45490</v>
      </c>
      <c r="C8">
        <v>21</v>
      </c>
      <c r="D8" t="s">
        <v>53</v>
      </c>
      <c r="E8" t="s">
        <v>54</v>
      </c>
      <c r="G8" t="s">
        <v>55</v>
      </c>
      <c r="H8" t="s">
        <v>61</v>
      </c>
      <c r="I8">
        <v>3</v>
      </c>
      <c r="J8">
        <v>2</v>
      </c>
      <c r="K8">
        <v>3</v>
      </c>
      <c r="L8">
        <v>1</v>
      </c>
      <c r="M8">
        <v>3</v>
      </c>
      <c r="N8">
        <v>4</v>
      </c>
      <c r="O8">
        <v>5</v>
      </c>
      <c r="P8">
        <v>5</v>
      </c>
      <c r="Q8">
        <v>5</v>
      </c>
      <c r="R8">
        <v>3</v>
      </c>
      <c r="S8">
        <v>4</v>
      </c>
      <c r="T8">
        <v>5</v>
      </c>
      <c r="U8">
        <v>5</v>
      </c>
      <c r="V8">
        <v>5</v>
      </c>
      <c r="W8">
        <v>5</v>
      </c>
      <c r="X8">
        <v>5</v>
      </c>
      <c r="Y8">
        <v>5</v>
      </c>
      <c r="Z8">
        <v>1</v>
      </c>
      <c r="AA8">
        <v>2</v>
      </c>
      <c r="AB8">
        <v>3</v>
      </c>
      <c r="AC8">
        <v>4</v>
      </c>
      <c r="AD8">
        <v>3</v>
      </c>
      <c r="AE8">
        <v>2</v>
      </c>
      <c r="AF8">
        <v>1</v>
      </c>
      <c r="AG8">
        <v>4</v>
      </c>
      <c r="AH8">
        <v>3</v>
      </c>
      <c r="AI8">
        <v>1</v>
      </c>
      <c r="AJ8">
        <v>2</v>
      </c>
      <c r="AK8">
        <v>4</v>
      </c>
      <c r="AL8">
        <v>2</v>
      </c>
      <c r="AM8">
        <v>1</v>
      </c>
      <c r="AN8">
        <v>3</v>
      </c>
      <c r="AO8">
        <v>4</v>
      </c>
      <c r="AP8">
        <v>1</v>
      </c>
      <c r="AQ8">
        <v>2</v>
      </c>
      <c r="AR8">
        <v>3</v>
      </c>
      <c r="AS8">
        <v>4</v>
      </c>
      <c r="AT8">
        <v>2</v>
      </c>
      <c r="AU8">
        <v>1</v>
      </c>
      <c r="AV8">
        <v>3</v>
      </c>
      <c r="AW8">
        <v>4</v>
      </c>
      <c r="AX8">
        <v>5</v>
      </c>
      <c r="AY8">
        <v>6</v>
      </c>
      <c r="AZ8">
        <v>5</v>
      </c>
    </row>
    <row r="9" spans="1:52" x14ac:dyDescent="0.25">
      <c r="A9" t="s">
        <v>71</v>
      </c>
      <c r="B9" s="4">
        <v>45490</v>
      </c>
      <c r="C9">
        <v>22</v>
      </c>
      <c r="D9" t="s">
        <v>53</v>
      </c>
      <c r="E9" t="s">
        <v>58</v>
      </c>
      <c r="G9" t="s">
        <v>55</v>
      </c>
      <c r="H9" t="s">
        <v>72</v>
      </c>
      <c r="I9">
        <v>2</v>
      </c>
      <c r="J9">
        <v>5</v>
      </c>
      <c r="K9">
        <v>2</v>
      </c>
      <c r="L9">
        <v>2</v>
      </c>
      <c r="M9">
        <v>3</v>
      </c>
      <c r="N9">
        <v>2</v>
      </c>
      <c r="O9">
        <v>4</v>
      </c>
      <c r="P9">
        <v>4</v>
      </c>
      <c r="Q9">
        <v>5</v>
      </c>
      <c r="R9">
        <v>5</v>
      </c>
      <c r="S9">
        <v>5</v>
      </c>
      <c r="T9">
        <v>4</v>
      </c>
      <c r="U9">
        <v>4</v>
      </c>
      <c r="V9">
        <v>4</v>
      </c>
      <c r="W9">
        <v>5</v>
      </c>
      <c r="X9">
        <v>5</v>
      </c>
      <c r="Y9">
        <v>5</v>
      </c>
      <c r="Z9">
        <v>2</v>
      </c>
      <c r="AA9">
        <v>1</v>
      </c>
      <c r="AB9">
        <v>3</v>
      </c>
      <c r="AC9">
        <v>4</v>
      </c>
      <c r="AD9">
        <v>2</v>
      </c>
      <c r="AE9">
        <v>1</v>
      </c>
      <c r="AF9">
        <v>3</v>
      </c>
      <c r="AG9">
        <v>4</v>
      </c>
      <c r="AH9">
        <v>2</v>
      </c>
      <c r="AI9">
        <v>1</v>
      </c>
      <c r="AJ9">
        <v>3</v>
      </c>
      <c r="AK9">
        <v>4</v>
      </c>
      <c r="AL9">
        <v>2</v>
      </c>
      <c r="AM9">
        <v>1</v>
      </c>
      <c r="AN9">
        <v>3</v>
      </c>
      <c r="AO9">
        <v>4</v>
      </c>
      <c r="AP9">
        <v>3</v>
      </c>
      <c r="AQ9">
        <v>2</v>
      </c>
      <c r="AR9">
        <v>1</v>
      </c>
      <c r="AS9">
        <v>4</v>
      </c>
      <c r="AT9">
        <v>3</v>
      </c>
      <c r="AU9">
        <v>2</v>
      </c>
      <c r="AV9">
        <v>1</v>
      </c>
      <c r="AW9">
        <v>4</v>
      </c>
      <c r="AX9">
        <v>5</v>
      </c>
      <c r="AY9">
        <v>6</v>
      </c>
      <c r="AZ9">
        <v>6</v>
      </c>
    </row>
    <row r="10" spans="1:52" x14ac:dyDescent="0.25">
      <c r="A10" t="s">
        <v>73</v>
      </c>
      <c r="B10" s="4">
        <v>45497</v>
      </c>
      <c r="C10">
        <v>54</v>
      </c>
      <c r="D10" t="s">
        <v>53</v>
      </c>
      <c r="E10" t="s">
        <v>54</v>
      </c>
      <c r="G10" t="s">
        <v>55</v>
      </c>
      <c r="H10" t="s">
        <v>61</v>
      </c>
      <c r="I10">
        <v>2</v>
      </c>
      <c r="J10">
        <v>2</v>
      </c>
      <c r="K10">
        <v>3</v>
      </c>
      <c r="L10">
        <v>3</v>
      </c>
      <c r="M10">
        <v>3</v>
      </c>
      <c r="N10">
        <v>4</v>
      </c>
      <c r="O10">
        <v>5</v>
      </c>
      <c r="P10">
        <v>5</v>
      </c>
      <c r="Q10">
        <v>5</v>
      </c>
      <c r="R10">
        <v>5</v>
      </c>
      <c r="S10">
        <v>5</v>
      </c>
      <c r="T10">
        <v>4</v>
      </c>
      <c r="U10">
        <v>4</v>
      </c>
      <c r="V10">
        <v>4</v>
      </c>
      <c r="W10">
        <v>4</v>
      </c>
      <c r="X10">
        <v>4</v>
      </c>
      <c r="Y10">
        <v>4</v>
      </c>
      <c r="Z10">
        <v>3</v>
      </c>
      <c r="AA10">
        <v>1</v>
      </c>
      <c r="AB10">
        <v>2</v>
      </c>
      <c r="AC10">
        <v>4</v>
      </c>
      <c r="AD10">
        <v>3</v>
      </c>
      <c r="AE10">
        <v>2</v>
      </c>
      <c r="AF10">
        <v>1</v>
      </c>
      <c r="AG10">
        <v>4</v>
      </c>
      <c r="AH10" s="5"/>
      <c r="AI10" s="5"/>
      <c r="AJ10" s="5"/>
      <c r="AK10" s="5"/>
      <c r="AL10" s="5"/>
      <c r="AM10" s="5"/>
      <c r="AN10" s="5"/>
      <c r="AO10" s="5"/>
      <c r="AP10">
        <v>3</v>
      </c>
      <c r="AQ10">
        <v>2</v>
      </c>
      <c r="AR10">
        <v>1</v>
      </c>
      <c r="AS10">
        <v>4</v>
      </c>
      <c r="AT10">
        <v>3</v>
      </c>
      <c r="AU10">
        <v>2</v>
      </c>
      <c r="AV10">
        <v>1</v>
      </c>
      <c r="AW10">
        <v>4</v>
      </c>
      <c r="AX10">
        <v>5</v>
      </c>
      <c r="AY10">
        <v>5</v>
      </c>
      <c r="AZ10">
        <v>7</v>
      </c>
    </row>
    <row r="11" spans="1:52" x14ac:dyDescent="0.25">
      <c r="A11" t="s">
        <v>74</v>
      </c>
      <c r="B11" s="4">
        <v>45497</v>
      </c>
      <c r="C11">
        <v>46</v>
      </c>
      <c r="D11" t="s">
        <v>65</v>
      </c>
      <c r="E11" t="s">
        <v>54</v>
      </c>
      <c r="G11" t="s">
        <v>55</v>
      </c>
      <c r="H11" t="s">
        <v>75</v>
      </c>
      <c r="I11">
        <v>2</v>
      </c>
      <c r="J11">
        <v>1</v>
      </c>
      <c r="K11">
        <v>4</v>
      </c>
      <c r="L11">
        <v>6</v>
      </c>
      <c r="M11">
        <v>2</v>
      </c>
      <c r="N11">
        <v>5</v>
      </c>
      <c r="O11">
        <v>5</v>
      </c>
      <c r="P11">
        <v>4</v>
      </c>
      <c r="Q11">
        <v>5</v>
      </c>
      <c r="R11">
        <v>4</v>
      </c>
      <c r="S11">
        <v>5</v>
      </c>
      <c r="T11">
        <v>5</v>
      </c>
      <c r="U11">
        <v>5</v>
      </c>
      <c r="V11">
        <v>5</v>
      </c>
      <c r="W11">
        <v>5</v>
      </c>
      <c r="X11">
        <v>4</v>
      </c>
      <c r="Y11">
        <v>5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>
        <v>5</v>
      </c>
      <c r="AY11">
        <v>3</v>
      </c>
      <c r="AZ11">
        <v>5</v>
      </c>
    </row>
    <row r="12" spans="1:52" x14ac:dyDescent="0.25">
      <c r="A12" t="s">
        <v>76</v>
      </c>
      <c r="B12" s="4">
        <v>45497</v>
      </c>
      <c r="C12">
        <v>23</v>
      </c>
      <c r="D12" t="s">
        <v>65</v>
      </c>
      <c r="E12" t="s">
        <v>54</v>
      </c>
      <c r="G12" t="s">
        <v>55</v>
      </c>
      <c r="H12" t="s">
        <v>77</v>
      </c>
      <c r="I12">
        <v>1</v>
      </c>
      <c r="J12">
        <v>5</v>
      </c>
      <c r="K12">
        <v>3</v>
      </c>
      <c r="L12">
        <v>1</v>
      </c>
      <c r="M12">
        <v>2</v>
      </c>
      <c r="N12">
        <v>3</v>
      </c>
      <c r="O12">
        <v>5</v>
      </c>
      <c r="P12">
        <v>2</v>
      </c>
      <c r="Q12">
        <v>5</v>
      </c>
      <c r="R12">
        <v>4</v>
      </c>
      <c r="S12">
        <v>4</v>
      </c>
      <c r="T12">
        <v>3</v>
      </c>
      <c r="U12">
        <v>4</v>
      </c>
      <c r="V12">
        <v>2</v>
      </c>
      <c r="W12">
        <v>4</v>
      </c>
      <c r="X12">
        <v>3</v>
      </c>
      <c r="Y12">
        <v>3</v>
      </c>
      <c r="Z12">
        <v>2</v>
      </c>
      <c r="AA12">
        <v>1</v>
      </c>
      <c r="AB12">
        <v>3</v>
      </c>
      <c r="AC12">
        <v>4</v>
      </c>
      <c r="AD12">
        <v>4</v>
      </c>
      <c r="AE12">
        <v>3</v>
      </c>
      <c r="AF12">
        <v>2</v>
      </c>
      <c r="AG12">
        <v>1</v>
      </c>
      <c r="AH12">
        <v>2</v>
      </c>
      <c r="AI12">
        <v>1</v>
      </c>
      <c r="AJ12">
        <v>3</v>
      </c>
      <c r="AK12">
        <v>4</v>
      </c>
      <c r="AL12">
        <v>3</v>
      </c>
      <c r="AM12">
        <v>1</v>
      </c>
      <c r="AN12">
        <v>2</v>
      </c>
      <c r="AO12">
        <v>4</v>
      </c>
      <c r="AP12">
        <v>4</v>
      </c>
      <c r="AQ12">
        <v>2</v>
      </c>
      <c r="AR12">
        <v>1</v>
      </c>
      <c r="AS12">
        <v>3</v>
      </c>
      <c r="AT12">
        <v>4</v>
      </c>
      <c r="AU12">
        <v>3</v>
      </c>
      <c r="AV12">
        <v>2</v>
      </c>
      <c r="AW12">
        <v>1</v>
      </c>
      <c r="AX12">
        <v>7</v>
      </c>
      <c r="AY12">
        <v>4</v>
      </c>
      <c r="AZ12">
        <v>5</v>
      </c>
    </row>
    <row r="13" spans="1:52" x14ac:dyDescent="0.25">
      <c r="A13" t="s">
        <v>78</v>
      </c>
      <c r="B13" s="4">
        <v>45504</v>
      </c>
      <c r="C13">
        <v>67</v>
      </c>
      <c r="D13" t="s">
        <v>53</v>
      </c>
      <c r="E13" t="s">
        <v>58</v>
      </c>
      <c r="G13" t="s">
        <v>55</v>
      </c>
      <c r="H13" t="s">
        <v>61</v>
      </c>
      <c r="I13">
        <v>1</v>
      </c>
      <c r="J13">
        <v>5</v>
      </c>
      <c r="K13">
        <v>2</v>
      </c>
      <c r="L13">
        <v>4</v>
      </c>
      <c r="M13">
        <v>2</v>
      </c>
      <c r="N13">
        <v>2</v>
      </c>
      <c r="O13">
        <v>4</v>
      </c>
      <c r="P13">
        <v>2</v>
      </c>
      <c r="Q13">
        <v>5</v>
      </c>
      <c r="R13">
        <v>5</v>
      </c>
      <c r="S13">
        <v>4</v>
      </c>
      <c r="T13">
        <v>3</v>
      </c>
      <c r="U13">
        <v>4</v>
      </c>
      <c r="V13">
        <v>3</v>
      </c>
      <c r="W13">
        <v>5</v>
      </c>
      <c r="X13">
        <v>5</v>
      </c>
      <c r="Y13">
        <v>5</v>
      </c>
      <c r="Z13">
        <v>1</v>
      </c>
      <c r="AA13">
        <v>3</v>
      </c>
      <c r="AB13">
        <v>2</v>
      </c>
      <c r="AC13">
        <v>4</v>
      </c>
      <c r="AD13">
        <v>4</v>
      </c>
      <c r="AE13">
        <v>3</v>
      </c>
      <c r="AF13">
        <v>2</v>
      </c>
      <c r="AG13">
        <v>1</v>
      </c>
      <c r="AH13">
        <v>3</v>
      </c>
      <c r="AI13">
        <v>4</v>
      </c>
      <c r="AJ13">
        <v>1</v>
      </c>
      <c r="AK13">
        <v>2</v>
      </c>
      <c r="AL13">
        <v>2</v>
      </c>
      <c r="AM13">
        <v>3</v>
      </c>
      <c r="AN13">
        <v>1</v>
      </c>
      <c r="AO13">
        <v>4</v>
      </c>
      <c r="AP13">
        <v>2</v>
      </c>
      <c r="AQ13">
        <v>4</v>
      </c>
      <c r="AR13">
        <v>1</v>
      </c>
      <c r="AS13">
        <v>3</v>
      </c>
      <c r="AT13">
        <v>3</v>
      </c>
      <c r="AU13">
        <v>4</v>
      </c>
      <c r="AV13">
        <v>1</v>
      </c>
      <c r="AW13">
        <v>2</v>
      </c>
      <c r="AX13">
        <v>5</v>
      </c>
      <c r="AY13">
        <v>6</v>
      </c>
      <c r="AZ13">
        <v>6</v>
      </c>
    </row>
    <row r="14" spans="1:52" x14ac:dyDescent="0.25">
      <c r="A14" t="s">
        <v>79</v>
      </c>
      <c r="B14" s="4">
        <v>45504</v>
      </c>
      <c r="C14">
        <v>42</v>
      </c>
      <c r="D14" t="s">
        <v>65</v>
      </c>
      <c r="E14" t="s">
        <v>58</v>
      </c>
      <c r="G14" t="s">
        <v>55</v>
      </c>
      <c r="H14" t="s">
        <v>80</v>
      </c>
      <c r="I14">
        <v>2</v>
      </c>
      <c r="J14">
        <v>4</v>
      </c>
      <c r="K14">
        <v>3</v>
      </c>
      <c r="L14">
        <v>3</v>
      </c>
      <c r="M14">
        <v>3</v>
      </c>
      <c r="N14">
        <v>1</v>
      </c>
      <c r="O14">
        <v>4</v>
      </c>
      <c r="P14">
        <v>4</v>
      </c>
      <c r="Q14">
        <v>4</v>
      </c>
      <c r="R14">
        <v>3</v>
      </c>
      <c r="S14">
        <v>4</v>
      </c>
      <c r="T14">
        <v>2</v>
      </c>
      <c r="U14">
        <v>4</v>
      </c>
      <c r="V14">
        <v>4</v>
      </c>
      <c r="W14">
        <v>5</v>
      </c>
      <c r="X14">
        <v>3</v>
      </c>
      <c r="Y14">
        <v>3</v>
      </c>
      <c r="Z14">
        <v>2</v>
      </c>
      <c r="AA14">
        <v>1</v>
      </c>
      <c r="AB14">
        <v>3</v>
      </c>
      <c r="AC14">
        <v>4</v>
      </c>
      <c r="AD14">
        <v>2</v>
      </c>
      <c r="AE14">
        <v>1</v>
      </c>
      <c r="AF14">
        <v>3</v>
      </c>
      <c r="AG14">
        <v>4</v>
      </c>
      <c r="AH14">
        <v>4</v>
      </c>
      <c r="AI14">
        <v>1</v>
      </c>
      <c r="AJ14">
        <v>2</v>
      </c>
      <c r="AK14">
        <v>3</v>
      </c>
      <c r="AL14">
        <v>2</v>
      </c>
      <c r="AM14">
        <v>1</v>
      </c>
      <c r="AN14">
        <v>3</v>
      </c>
      <c r="AO14">
        <v>4</v>
      </c>
      <c r="AP14">
        <v>4</v>
      </c>
      <c r="AQ14">
        <v>1</v>
      </c>
      <c r="AR14">
        <v>2</v>
      </c>
      <c r="AS14">
        <v>3</v>
      </c>
      <c r="AT14">
        <v>4</v>
      </c>
      <c r="AU14">
        <v>3</v>
      </c>
      <c r="AV14">
        <v>1</v>
      </c>
      <c r="AW14">
        <v>2</v>
      </c>
      <c r="AX14">
        <v>6</v>
      </c>
      <c r="AY14">
        <v>4</v>
      </c>
      <c r="AZ14">
        <v>6</v>
      </c>
    </row>
    <row r="15" spans="1:52" x14ac:dyDescent="0.25">
      <c r="A15" t="s">
        <v>81</v>
      </c>
      <c r="B15" s="4">
        <v>45504</v>
      </c>
      <c r="C15">
        <v>61</v>
      </c>
      <c r="D15" t="s">
        <v>53</v>
      </c>
      <c r="E15" t="s">
        <v>54</v>
      </c>
      <c r="G15" t="s">
        <v>55</v>
      </c>
      <c r="H15" t="s">
        <v>66</v>
      </c>
      <c r="I15">
        <v>1</v>
      </c>
      <c r="J15">
        <v>2</v>
      </c>
      <c r="K15">
        <v>3</v>
      </c>
      <c r="L15">
        <v>6</v>
      </c>
      <c r="M15">
        <v>2</v>
      </c>
      <c r="N15">
        <v>5</v>
      </c>
      <c r="O15">
        <v>5</v>
      </c>
      <c r="P15">
        <v>5</v>
      </c>
      <c r="Q15">
        <v>5</v>
      </c>
      <c r="R15">
        <v>5</v>
      </c>
      <c r="S15">
        <v>5</v>
      </c>
      <c r="T15">
        <v>5</v>
      </c>
      <c r="U15">
        <v>5</v>
      </c>
      <c r="V15">
        <v>5</v>
      </c>
      <c r="W15">
        <v>3</v>
      </c>
      <c r="X15">
        <v>3</v>
      </c>
      <c r="Y15">
        <v>3</v>
      </c>
      <c r="Z15">
        <v>3</v>
      </c>
      <c r="AA15">
        <v>1</v>
      </c>
      <c r="AB15">
        <v>2</v>
      </c>
      <c r="AC15">
        <v>4</v>
      </c>
      <c r="AD15">
        <v>4</v>
      </c>
      <c r="AE15">
        <v>2</v>
      </c>
      <c r="AF15">
        <v>1</v>
      </c>
      <c r="AG15">
        <v>3</v>
      </c>
      <c r="AH15">
        <v>4</v>
      </c>
      <c r="AI15">
        <v>2</v>
      </c>
      <c r="AJ15">
        <v>1</v>
      </c>
      <c r="AK15">
        <v>3</v>
      </c>
      <c r="AL15">
        <v>4</v>
      </c>
      <c r="AM15">
        <v>3</v>
      </c>
      <c r="AN15">
        <v>2</v>
      </c>
      <c r="AO15">
        <v>1</v>
      </c>
      <c r="AP15">
        <v>2</v>
      </c>
      <c r="AQ15">
        <v>1</v>
      </c>
      <c r="AR15">
        <v>3</v>
      </c>
      <c r="AS15">
        <v>4</v>
      </c>
      <c r="AT15">
        <v>3</v>
      </c>
      <c r="AU15">
        <v>2</v>
      </c>
      <c r="AV15">
        <v>1</v>
      </c>
      <c r="AW15">
        <v>4</v>
      </c>
      <c r="AX15">
        <v>5</v>
      </c>
      <c r="AY15">
        <v>5</v>
      </c>
      <c r="AZ15">
        <v>5</v>
      </c>
    </row>
    <row r="16" spans="1:52" x14ac:dyDescent="0.25">
      <c r="A16" t="s">
        <v>82</v>
      </c>
      <c r="B16" s="4">
        <v>45504</v>
      </c>
      <c r="C16">
        <v>39</v>
      </c>
      <c r="D16" t="s">
        <v>53</v>
      </c>
      <c r="E16" t="s">
        <v>54</v>
      </c>
      <c r="G16" t="s">
        <v>55</v>
      </c>
      <c r="H16" t="s">
        <v>75</v>
      </c>
      <c r="I16">
        <v>1</v>
      </c>
      <c r="J16">
        <v>5</v>
      </c>
      <c r="K16">
        <v>3</v>
      </c>
      <c r="L16">
        <v>3</v>
      </c>
      <c r="M16">
        <v>2</v>
      </c>
      <c r="N16">
        <v>1</v>
      </c>
      <c r="O16">
        <v>1</v>
      </c>
      <c r="P16">
        <v>1</v>
      </c>
      <c r="Q16">
        <v>4</v>
      </c>
      <c r="R16">
        <v>4</v>
      </c>
      <c r="S16">
        <v>5</v>
      </c>
      <c r="T16">
        <v>3</v>
      </c>
      <c r="U16">
        <v>3</v>
      </c>
      <c r="V16">
        <v>2</v>
      </c>
      <c r="W16">
        <v>4</v>
      </c>
      <c r="X16">
        <v>4</v>
      </c>
      <c r="Y16">
        <v>4</v>
      </c>
      <c r="Z16">
        <v>1</v>
      </c>
      <c r="AA16">
        <v>2</v>
      </c>
      <c r="AB16">
        <v>3</v>
      </c>
      <c r="AC16">
        <v>4</v>
      </c>
      <c r="AD16">
        <v>3</v>
      </c>
      <c r="AE16">
        <v>1</v>
      </c>
      <c r="AF16">
        <v>2</v>
      </c>
      <c r="AG16">
        <v>4</v>
      </c>
      <c r="AH16">
        <v>1</v>
      </c>
      <c r="AI16">
        <v>2</v>
      </c>
      <c r="AJ16">
        <v>3</v>
      </c>
      <c r="AK16">
        <v>4</v>
      </c>
      <c r="AL16">
        <v>3</v>
      </c>
      <c r="AM16">
        <v>1</v>
      </c>
      <c r="AN16">
        <v>2</v>
      </c>
      <c r="AO16">
        <v>4</v>
      </c>
      <c r="AP16">
        <v>4</v>
      </c>
      <c r="AQ16">
        <v>2</v>
      </c>
      <c r="AR16">
        <v>1</v>
      </c>
      <c r="AS16">
        <v>3</v>
      </c>
      <c r="AT16">
        <v>4</v>
      </c>
      <c r="AU16">
        <v>3</v>
      </c>
      <c r="AV16">
        <v>1</v>
      </c>
      <c r="AW16">
        <v>2</v>
      </c>
      <c r="AX16">
        <v>5</v>
      </c>
      <c r="AY16">
        <v>7</v>
      </c>
      <c r="AZ16">
        <v>7</v>
      </c>
    </row>
    <row r="17" spans="1:52" x14ac:dyDescent="0.25">
      <c r="A17" t="s">
        <v>83</v>
      </c>
      <c r="B17" s="4">
        <v>45504</v>
      </c>
      <c r="C17">
        <v>66</v>
      </c>
      <c r="D17" t="s">
        <v>65</v>
      </c>
      <c r="E17" t="s">
        <v>54</v>
      </c>
      <c r="G17" t="s">
        <v>55</v>
      </c>
      <c r="H17" t="s">
        <v>61</v>
      </c>
      <c r="I17">
        <v>3</v>
      </c>
      <c r="J17">
        <v>3</v>
      </c>
      <c r="K17">
        <v>7</v>
      </c>
      <c r="L17">
        <v>2</v>
      </c>
      <c r="M17">
        <v>2</v>
      </c>
      <c r="N17">
        <v>5</v>
      </c>
      <c r="O17">
        <v>5</v>
      </c>
      <c r="P17">
        <v>4</v>
      </c>
      <c r="Q17">
        <v>5</v>
      </c>
      <c r="R17">
        <v>4</v>
      </c>
      <c r="S17">
        <v>4</v>
      </c>
      <c r="T17">
        <v>5</v>
      </c>
      <c r="U17">
        <v>5</v>
      </c>
      <c r="V17">
        <v>4</v>
      </c>
      <c r="W17">
        <v>5</v>
      </c>
      <c r="X17">
        <v>5</v>
      </c>
      <c r="Y17">
        <v>4</v>
      </c>
      <c r="Z17">
        <v>4</v>
      </c>
      <c r="AA17">
        <v>3</v>
      </c>
      <c r="AB17">
        <v>2</v>
      </c>
      <c r="AC17">
        <v>1</v>
      </c>
      <c r="AD17">
        <v>4</v>
      </c>
      <c r="AE17">
        <v>3</v>
      </c>
      <c r="AF17">
        <v>2</v>
      </c>
      <c r="AG17">
        <v>1</v>
      </c>
      <c r="AH17">
        <v>4</v>
      </c>
      <c r="AI17">
        <v>3</v>
      </c>
      <c r="AJ17">
        <v>2</v>
      </c>
      <c r="AK17">
        <v>1</v>
      </c>
      <c r="AL17">
        <v>4</v>
      </c>
      <c r="AM17">
        <v>3</v>
      </c>
      <c r="AN17">
        <v>2</v>
      </c>
      <c r="AO17">
        <v>1</v>
      </c>
      <c r="AP17">
        <v>4</v>
      </c>
      <c r="AQ17">
        <v>3</v>
      </c>
      <c r="AR17">
        <v>2</v>
      </c>
      <c r="AS17">
        <v>1</v>
      </c>
      <c r="AT17">
        <v>4</v>
      </c>
      <c r="AU17">
        <v>3</v>
      </c>
      <c r="AV17">
        <v>2</v>
      </c>
      <c r="AW17">
        <v>1</v>
      </c>
      <c r="AX17">
        <v>5</v>
      </c>
      <c r="AY17">
        <v>5</v>
      </c>
      <c r="AZ17">
        <v>6</v>
      </c>
    </row>
    <row r="18" spans="1:52" x14ac:dyDescent="0.25">
      <c r="A18" t="s">
        <v>84</v>
      </c>
      <c r="B18" s="4">
        <v>45511</v>
      </c>
      <c r="C18">
        <v>24</v>
      </c>
      <c r="D18" t="s">
        <v>65</v>
      </c>
      <c r="E18" t="s">
        <v>85</v>
      </c>
      <c r="G18" t="s">
        <v>55</v>
      </c>
      <c r="H18" t="s">
        <v>86</v>
      </c>
      <c r="I18">
        <v>2</v>
      </c>
      <c r="J18">
        <v>6</v>
      </c>
      <c r="K18">
        <v>3</v>
      </c>
      <c r="L18">
        <v>2</v>
      </c>
      <c r="M18">
        <v>1</v>
      </c>
      <c r="N18">
        <v>4</v>
      </c>
      <c r="O18">
        <v>5</v>
      </c>
      <c r="P18">
        <v>5</v>
      </c>
      <c r="Q18">
        <v>5</v>
      </c>
      <c r="R18">
        <v>2</v>
      </c>
      <c r="S18">
        <v>5</v>
      </c>
      <c r="T18">
        <v>5</v>
      </c>
      <c r="U18">
        <v>5</v>
      </c>
      <c r="V18">
        <v>5</v>
      </c>
      <c r="W18">
        <v>5</v>
      </c>
      <c r="X18">
        <v>5</v>
      </c>
      <c r="Y18">
        <v>5</v>
      </c>
      <c r="Z18">
        <v>2</v>
      </c>
      <c r="AA18">
        <v>1</v>
      </c>
      <c r="AB18">
        <v>3</v>
      </c>
      <c r="AC18">
        <v>4</v>
      </c>
      <c r="AD18">
        <v>3</v>
      </c>
      <c r="AE18">
        <v>4</v>
      </c>
      <c r="AF18">
        <v>2</v>
      </c>
      <c r="AG18">
        <v>1</v>
      </c>
      <c r="AH18">
        <v>4</v>
      </c>
      <c r="AI18">
        <v>3</v>
      </c>
      <c r="AJ18">
        <v>2</v>
      </c>
      <c r="AK18">
        <v>1</v>
      </c>
      <c r="AL18">
        <v>3</v>
      </c>
      <c r="AM18">
        <v>1</v>
      </c>
      <c r="AN18">
        <v>2</v>
      </c>
      <c r="AO18">
        <v>4</v>
      </c>
      <c r="AP18">
        <v>4</v>
      </c>
      <c r="AQ18">
        <v>3</v>
      </c>
      <c r="AR18">
        <v>2</v>
      </c>
      <c r="AS18">
        <v>1</v>
      </c>
      <c r="AT18">
        <v>4</v>
      </c>
      <c r="AU18">
        <v>3</v>
      </c>
      <c r="AV18">
        <v>2</v>
      </c>
      <c r="AW18">
        <v>1</v>
      </c>
      <c r="AX18">
        <v>5</v>
      </c>
      <c r="AY18">
        <v>7</v>
      </c>
      <c r="AZ18">
        <v>6</v>
      </c>
    </row>
    <row r="19" spans="1:52" x14ac:dyDescent="0.25">
      <c r="A19" t="s">
        <v>87</v>
      </c>
      <c r="B19" s="4">
        <v>45511</v>
      </c>
      <c r="C19">
        <v>34</v>
      </c>
      <c r="D19" t="s">
        <v>53</v>
      </c>
      <c r="E19" t="s">
        <v>58</v>
      </c>
      <c r="G19" t="s">
        <v>55</v>
      </c>
      <c r="H19" t="s">
        <v>88</v>
      </c>
      <c r="I19">
        <v>1</v>
      </c>
      <c r="J19">
        <v>6</v>
      </c>
      <c r="K19">
        <v>1</v>
      </c>
      <c r="L19">
        <v>4</v>
      </c>
      <c r="M19">
        <v>4</v>
      </c>
      <c r="N19">
        <v>3</v>
      </c>
      <c r="O19">
        <v>5</v>
      </c>
      <c r="P19">
        <v>4</v>
      </c>
      <c r="Q19">
        <v>2</v>
      </c>
      <c r="R19">
        <v>5</v>
      </c>
      <c r="S19">
        <v>5</v>
      </c>
      <c r="T19">
        <v>4</v>
      </c>
      <c r="U19">
        <v>5</v>
      </c>
      <c r="V19">
        <v>4</v>
      </c>
      <c r="W19">
        <v>2</v>
      </c>
      <c r="X19">
        <v>5</v>
      </c>
      <c r="Y19">
        <v>4</v>
      </c>
      <c r="Z19">
        <v>1</v>
      </c>
      <c r="AA19">
        <v>2</v>
      </c>
      <c r="AB19">
        <v>3</v>
      </c>
      <c r="AC19">
        <v>4</v>
      </c>
      <c r="AD19">
        <v>4</v>
      </c>
      <c r="AE19">
        <v>3</v>
      </c>
      <c r="AF19">
        <v>1</v>
      </c>
      <c r="AG19">
        <v>2</v>
      </c>
      <c r="AH19">
        <v>4</v>
      </c>
      <c r="AI19">
        <v>3</v>
      </c>
      <c r="AJ19">
        <v>1</v>
      </c>
      <c r="AK19">
        <v>2</v>
      </c>
      <c r="AL19">
        <v>1</v>
      </c>
      <c r="AM19">
        <v>2</v>
      </c>
      <c r="AN19">
        <v>3</v>
      </c>
      <c r="AO19">
        <v>4</v>
      </c>
      <c r="AP19">
        <v>4</v>
      </c>
      <c r="AQ19">
        <v>3</v>
      </c>
      <c r="AR19">
        <v>1</v>
      </c>
      <c r="AS19">
        <v>2</v>
      </c>
      <c r="AT19">
        <v>1</v>
      </c>
      <c r="AU19">
        <v>2</v>
      </c>
      <c r="AV19">
        <v>3</v>
      </c>
      <c r="AW19">
        <v>4</v>
      </c>
      <c r="AX19">
        <v>8</v>
      </c>
      <c r="AY19">
        <v>5</v>
      </c>
      <c r="AZ19">
        <v>8</v>
      </c>
    </row>
    <row r="20" spans="1:52" x14ac:dyDescent="0.25">
      <c r="A20" t="s">
        <v>89</v>
      </c>
      <c r="B20" s="4">
        <v>45511</v>
      </c>
      <c r="C20">
        <v>29</v>
      </c>
      <c r="D20" t="s">
        <v>53</v>
      </c>
      <c r="E20" t="s">
        <v>54</v>
      </c>
      <c r="G20" t="s">
        <v>55</v>
      </c>
      <c r="H20" t="s">
        <v>90</v>
      </c>
      <c r="I20">
        <v>2</v>
      </c>
      <c r="J20">
        <v>6</v>
      </c>
      <c r="K20">
        <v>1</v>
      </c>
      <c r="L20">
        <v>3</v>
      </c>
      <c r="M20">
        <v>3</v>
      </c>
      <c r="N20">
        <v>3</v>
      </c>
      <c r="O20">
        <v>3</v>
      </c>
      <c r="P20">
        <v>3</v>
      </c>
      <c r="Q20">
        <v>5</v>
      </c>
      <c r="R20">
        <v>4</v>
      </c>
      <c r="S20">
        <v>3</v>
      </c>
      <c r="T20">
        <v>4</v>
      </c>
      <c r="U20">
        <v>4</v>
      </c>
      <c r="V20">
        <v>3</v>
      </c>
      <c r="W20">
        <v>4</v>
      </c>
      <c r="X20">
        <v>4</v>
      </c>
      <c r="Y20">
        <v>5</v>
      </c>
      <c r="Z20">
        <v>4</v>
      </c>
      <c r="AA20">
        <v>2</v>
      </c>
      <c r="AB20">
        <v>1</v>
      </c>
      <c r="AC20">
        <v>3</v>
      </c>
      <c r="AD20">
        <v>3</v>
      </c>
      <c r="AE20">
        <v>1</v>
      </c>
      <c r="AF20">
        <v>2</v>
      </c>
      <c r="AG20">
        <v>4</v>
      </c>
      <c r="AH20">
        <v>4</v>
      </c>
      <c r="AI20">
        <v>2</v>
      </c>
      <c r="AJ20">
        <v>1</v>
      </c>
      <c r="AK20">
        <v>3</v>
      </c>
      <c r="AL20">
        <v>4</v>
      </c>
      <c r="AM20">
        <v>2</v>
      </c>
      <c r="AN20">
        <v>1</v>
      </c>
      <c r="AO20">
        <v>3</v>
      </c>
      <c r="AP20">
        <v>4</v>
      </c>
      <c r="AQ20">
        <v>3</v>
      </c>
      <c r="AR20">
        <v>1</v>
      </c>
      <c r="AS20">
        <v>2</v>
      </c>
      <c r="AT20">
        <v>4</v>
      </c>
      <c r="AU20">
        <v>3</v>
      </c>
      <c r="AV20">
        <v>1</v>
      </c>
      <c r="AW20">
        <v>2</v>
      </c>
      <c r="AX20">
        <v>5.5</v>
      </c>
      <c r="AY20">
        <v>6.5</v>
      </c>
      <c r="AZ20">
        <v>6.5</v>
      </c>
    </row>
    <row r="21" spans="1:52" x14ac:dyDescent="0.25">
      <c r="A21" t="s">
        <v>91</v>
      </c>
      <c r="B21" s="4">
        <v>45518</v>
      </c>
      <c r="C21">
        <v>24</v>
      </c>
      <c r="D21" t="s">
        <v>53</v>
      </c>
      <c r="E21" t="s">
        <v>85</v>
      </c>
      <c r="G21" t="s">
        <v>55</v>
      </c>
      <c r="H21" t="s">
        <v>68</v>
      </c>
      <c r="I21">
        <v>2</v>
      </c>
      <c r="J21">
        <v>5</v>
      </c>
      <c r="K21">
        <v>1</v>
      </c>
      <c r="L21">
        <v>2</v>
      </c>
      <c r="M21">
        <v>2</v>
      </c>
      <c r="N21">
        <v>3</v>
      </c>
      <c r="O21">
        <v>5</v>
      </c>
      <c r="P21">
        <v>5</v>
      </c>
      <c r="Q21">
        <v>5</v>
      </c>
      <c r="R21">
        <v>5</v>
      </c>
      <c r="S21">
        <v>5</v>
      </c>
      <c r="T21">
        <v>2</v>
      </c>
      <c r="U21">
        <v>3</v>
      </c>
      <c r="V21">
        <v>3</v>
      </c>
      <c r="W21">
        <v>5</v>
      </c>
      <c r="X21">
        <v>3</v>
      </c>
      <c r="Y21">
        <v>5</v>
      </c>
      <c r="Z21">
        <v>4</v>
      </c>
      <c r="AA21">
        <v>2</v>
      </c>
      <c r="AB21">
        <v>1</v>
      </c>
      <c r="AC21">
        <v>3</v>
      </c>
      <c r="AD21">
        <v>4</v>
      </c>
      <c r="AE21">
        <v>3</v>
      </c>
      <c r="AF21">
        <v>2</v>
      </c>
      <c r="AG21">
        <v>1</v>
      </c>
      <c r="AH21">
        <v>4</v>
      </c>
      <c r="AI21">
        <v>3</v>
      </c>
      <c r="AJ21">
        <v>2</v>
      </c>
      <c r="AK21">
        <v>1</v>
      </c>
      <c r="AL21">
        <v>4</v>
      </c>
      <c r="AM21">
        <v>3</v>
      </c>
      <c r="AN21">
        <v>2</v>
      </c>
      <c r="AO21">
        <v>1</v>
      </c>
      <c r="AP21">
        <v>4</v>
      </c>
      <c r="AQ21">
        <v>2</v>
      </c>
      <c r="AR21">
        <v>1</v>
      </c>
      <c r="AS21">
        <v>3</v>
      </c>
      <c r="AT21">
        <v>4</v>
      </c>
      <c r="AU21">
        <v>2</v>
      </c>
      <c r="AV21">
        <v>1</v>
      </c>
      <c r="AW21">
        <v>3</v>
      </c>
      <c r="AX21">
        <v>6</v>
      </c>
      <c r="AY21">
        <v>4</v>
      </c>
      <c r="AZ21">
        <v>5</v>
      </c>
    </row>
    <row r="22" spans="1:52" x14ac:dyDescent="0.25">
      <c r="A22" t="s">
        <v>92</v>
      </c>
      <c r="B22" s="4">
        <v>45518</v>
      </c>
      <c r="C22">
        <v>26</v>
      </c>
      <c r="D22" t="s">
        <v>53</v>
      </c>
      <c r="E22" t="s">
        <v>54</v>
      </c>
      <c r="G22" t="s">
        <v>55</v>
      </c>
      <c r="H22" t="s">
        <v>61</v>
      </c>
      <c r="I22">
        <v>1</v>
      </c>
      <c r="J22">
        <v>5</v>
      </c>
      <c r="K22">
        <v>0</v>
      </c>
      <c r="L22">
        <v>6</v>
      </c>
      <c r="M22">
        <v>3</v>
      </c>
      <c r="N22">
        <v>5</v>
      </c>
      <c r="O22">
        <v>5</v>
      </c>
      <c r="P22">
        <v>5</v>
      </c>
      <c r="Q22">
        <v>5</v>
      </c>
      <c r="R22">
        <v>5</v>
      </c>
      <c r="S22">
        <v>5</v>
      </c>
      <c r="T22">
        <v>5</v>
      </c>
      <c r="U22">
        <v>4</v>
      </c>
      <c r="V22">
        <v>2</v>
      </c>
      <c r="W22">
        <v>5</v>
      </c>
      <c r="X22">
        <v>5</v>
      </c>
      <c r="Y22">
        <v>4</v>
      </c>
      <c r="Z22">
        <v>4</v>
      </c>
      <c r="AA22">
        <v>3</v>
      </c>
      <c r="AB22">
        <v>2</v>
      </c>
      <c r="AC22">
        <v>1</v>
      </c>
      <c r="AD22">
        <v>4</v>
      </c>
      <c r="AE22">
        <v>3</v>
      </c>
      <c r="AF22">
        <v>2</v>
      </c>
      <c r="AG22">
        <v>1</v>
      </c>
      <c r="AH22">
        <v>4</v>
      </c>
      <c r="AI22">
        <v>3</v>
      </c>
      <c r="AJ22">
        <v>2</v>
      </c>
      <c r="AK22">
        <v>1</v>
      </c>
      <c r="AL22">
        <v>4</v>
      </c>
      <c r="AM22">
        <v>3</v>
      </c>
      <c r="AN22">
        <v>2</v>
      </c>
      <c r="AO22">
        <v>1</v>
      </c>
      <c r="AP22">
        <v>4</v>
      </c>
      <c r="AQ22">
        <v>3</v>
      </c>
      <c r="AR22">
        <v>2</v>
      </c>
      <c r="AS22">
        <v>1</v>
      </c>
      <c r="AT22">
        <v>4</v>
      </c>
      <c r="AU22">
        <v>3</v>
      </c>
      <c r="AV22">
        <v>2</v>
      </c>
      <c r="AW22">
        <v>1</v>
      </c>
      <c r="AX22">
        <v>5</v>
      </c>
      <c r="AY22">
        <v>6</v>
      </c>
      <c r="AZ22">
        <v>5</v>
      </c>
    </row>
    <row r="23" spans="1:52" x14ac:dyDescent="0.25">
      <c r="A23" t="s">
        <v>93</v>
      </c>
      <c r="B23" s="4">
        <v>45518</v>
      </c>
      <c r="C23">
        <v>41</v>
      </c>
      <c r="D23" t="s">
        <v>53</v>
      </c>
      <c r="E23" t="s">
        <v>54</v>
      </c>
      <c r="G23" t="s">
        <v>55</v>
      </c>
      <c r="H23" t="s">
        <v>94</v>
      </c>
      <c r="I23">
        <v>2</v>
      </c>
      <c r="J23">
        <v>6</v>
      </c>
      <c r="K23">
        <v>3</v>
      </c>
      <c r="L23">
        <v>5</v>
      </c>
      <c r="M23">
        <v>3</v>
      </c>
      <c r="N23">
        <v>4</v>
      </c>
      <c r="O23">
        <v>6</v>
      </c>
      <c r="P23">
        <v>3</v>
      </c>
      <c r="Q23">
        <v>5</v>
      </c>
      <c r="R23">
        <v>5</v>
      </c>
      <c r="S23">
        <v>5</v>
      </c>
      <c r="T23">
        <v>5</v>
      </c>
      <c r="U23">
        <v>4</v>
      </c>
      <c r="V23">
        <v>3</v>
      </c>
      <c r="W23">
        <v>5</v>
      </c>
      <c r="X23">
        <v>5</v>
      </c>
      <c r="Y23">
        <v>3</v>
      </c>
      <c r="Z23">
        <v>2</v>
      </c>
      <c r="AA23">
        <v>3</v>
      </c>
      <c r="AB23">
        <v>1</v>
      </c>
      <c r="AC23">
        <v>4</v>
      </c>
      <c r="AD23">
        <v>2</v>
      </c>
      <c r="AE23">
        <v>3</v>
      </c>
      <c r="AF23">
        <v>1</v>
      </c>
      <c r="AG23">
        <v>4</v>
      </c>
      <c r="AH23">
        <v>2</v>
      </c>
      <c r="AI23">
        <v>3</v>
      </c>
      <c r="AJ23">
        <v>1</v>
      </c>
      <c r="AK23">
        <v>4</v>
      </c>
      <c r="AL23">
        <v>1</v>
      </c>
      <c r="AM23">
        <v>4</v>
      </c>
      <c r="AN23">
        <v>2</v>
      </c>
      <c r="AO23">
        <v>3</v>
      </c>
      <c r="AP23">
        <v>1</v>
      </c>
      <c r="AQ23">
        <v>3</v>
      </c>
      <c r="AR23">
        <v>2</v>
      </c>
      <c r="AS23">
        <v>4</v>
      </c>
      <c r="AT23">
        <v>2</v>
      </c>
      <c r="AU23">
        <v>3</v>
      </c>
      <c r="AV23">
        <v>1</v>
      </c>
      <c r="AW23">
        <v>4</v>
      </c>
      <c r="AX23">
        <v>8</v>
      </c>
      <c r="AY23">
        <v>5</v>
      </c>
      <c r="AZ23">
        <v>5</v>
      </c>
    </row>
    <row r="24" spans="1:52" x14ac:dyDescent="0.25">
      <c r="A24" t="s">
        <v>95</v>
      </c>
      <c r="B24" s="4">
        <v>45518</v>
      </c>
      <c r="C24">
        <v>22</v>
      </c>
      <c r="D24" t="s">
        <v>53</v>
      </c>
      <c r="E24" t="s">
        <v>58</v>
      </c>
      <c r="G24" t="s">
        <v>55</v>
      </c>
      <c r="H24" t="s">
        <v>96</v>
      </c>
      <c r="I24">
        <v>1</v>
      </c>
      <c r="J24">
        <v>5</v>
      </c>
      <c r="K24">
        <v>2</v>
      </c>
      <c r="L24">
        <v>1</v>
      </c>
      <c r="M24">
        <v>4</v>
      </c>
      <c r="N24">
        <v>2</v>
      </c>
      <c r="O24">
        <v>5</v>
      </c>
      <c r="P24">
        <v>4</v>
      </c>
      <c r="Q24">
        <v>4</v>
      </c>
      <c r="R24">
        <v>4</v>
      </c>
      <c r="S24">
        <v>4</v>
      </c>
      <c r="T24">
        <v>3</v>
      </c>
      <c r="U24">
        <v>3</v>
      </c>
      <c r="V24">
        <v>3</v>
      </c>
      <c r="W24">
        <v>5</v>
      </c>
      <c r="X24">
        <v>5</v>
      </c>
      <c r="Y24">
        <v>3</v>
      </c>
      <c r="Z24">
        <v>3</v>
      </c>
      <c r="AA24">
        <v>1</v>
      </c>
      <c r="AB24">
        <v>2</v>
      </c>
      <c r="AC24">
        <v>4</v>
      </c>
      <c r="AD24">
        <v>4</v>
      </c>
      <c r="AE24">
        <v>2</v>
      </c>
      <c r="AF24">
        <v>1</v>
      </c>
      <c r="AG24">
        <v>3</v>
      </c>
      <c r="AH24">
        <v>4</v>
      </c>
      <c r="AI24">
        <v>1</v>
      </c>
      <c r="AJ24">
        <v>2</v>
      </c>
      <c r="AK24">
        <v>3</v>
      </c>
      <c r="AL24">
        <v>4</v>
      </c>
      <c r="AM24">
        <v>2</v>
      </c>
      <c r="AN24">
        <v>1</v>
      </c>
      <c r="AO24">
        <v>3</v>
      </c>
      <c r="AP24">
        <v>4</v>
      </c>
      <c r="AQ24">
        <v>1</v>
      </c>
      <c r="AR24">
        <v>2</v>
      </c>
      <c r="AS24">
        <v>3</v>
      </c>
      <c r="AT24">
        <v>4</v>
      </c>
      <c r="AU24">
        <v>2</v>
      </c>
      <c r="AV24">
        <v>1</v>
      </c>
      <c r="AW24">
        <v>3</v>
      </c>
      <c r="AX24">
        <v>5</v>
      </c>
      <c r="AY24">
        <v>4</v>
      </c>
      <c r="AZ24">
        <v>4</v>
      </c>
    </row>
    <row r="25" spans="1:52" x14ac:dyDescent="0.25">
      <c r="A25" t="s">
        <v>97</v>
      </c>
      <c r="B25" s="4">
        <v>45525</v>
      </c>
      <c r="C25">
        <v>50</v>
      </c>
      <c r="D25" t="s">
        <v>53</v>
      </c>
      <c r="E25" t="s">
        <v>58</v>
      </c>
      <c r="G25" t="s">
        <v>55</v>
      </c>
      <c r="H25" t="s">
        <v>68</v>
      </c>
      <c r="I25">
        <v>1</v>
      </c>
      <c r="J25">
        <v>6</v>
      </c>
      <c r="K25">
        <v>2</v>
      </c>
      <c r="L25">
        <v>4</v>
      </c>
      <c r="M25">
        <v>1</v>
      </c>
      <c r="N25">
        <v>3</v>
      </c>
      <c r="O25">
        <v>5</v>
      </c>
      <c r="P25">
        <v>5</v>
      </c>
      <c r="Q25">
        <v>5</v>
      </c>
      <c r="R25">
        <v>4</v>
      </c>
      <c r="S25">
        <v>5</v>
      </c>
      <c r="T25">
        <v>4</v>
      </c>
      <c r="U25">
        <v>5</v>
      </c>
      <c r="V25">
        <v>5</v>
      </c>
      <c r="W25">
        <v>4</v>
      </c>
      <c r="X25">
        <v>4</v>
      </c>
      <c r="Y25">
        <v>5</v>
      </c>
      <c r="Z25">
        <v>4</v>
      </c>
      <c r="AA25">
        <v>2</v>
      </c>
      <c r="AB25">
        <v>1</v>
      </c>
      <c r="AC25">
        <v>3</v>
      </c>
      <c r="AD25">
        <v>4</v>
      </c>
      <c r="AE25">
        <v>2</v>
      </c>
      <c r="AF25">
        <v>1</v>
      </c>
      <c r="AG25">
        <v>3</v>
      </c>
      <c r="AH25">
        <v>4</v>
      </c>
      <c r="AI25">
        <v>3</v>
      </c>
      <c r="AJ25">
        <v>1</v>
      </c>
      <c r="AK25">
        <v>2</v>
      </c>
      <c r="AL25">
        <v>4</v>
      </c>
      <c r="AM25">
        <v>2</v>
      </c>
      <c r="AN25">
        <v>1</v>
      </c>
      <c r="AO25">
        <v>3</v>
      </c>
      <c r="AP25">
        <v>4</v>
      </c>
      <c r="AQ25">
        <v>2</v>
      </c>
      <c r="AR25">
        <v>1</v>
      </c>
      <c r="AS25">
        <v>3</v>
      </c>
      <c r="AT25">
        <v>4</v>
      </c>
      <c r="AU25">
        <v>2</v>
      </c>
      <c r="AV25">
        <v>1</v>
      </c>
      <c r="AW25">
        <v>3</v>
      </c>
      <c r="AX25">
        <v>8</v>
      </c>
      <c r="AY25">
        <v>8</v>
      </c>
      <c r="AZ25">
        <v>7</v>
      </c>
    </row>
    <row r="26" spans="1:52" x14ac:dyDescent="0.25">
      <c r="A26" t="s">
        <v>98</v>
      </c>
      <c r="B26" s="4">
        <v>45525</v>
      </c>
      <c r="C26">
        <v>22</v>
      </c>
      <c r="D26" t="s">
        <v>65</v>
      </c>
      <c r="E26" t="s">
        <v>54</v>
      </c>
      <c r="G26" t="s">
        <v>55</v>
      </c>
      <c r="H26" t="s">
        <v>61</v>
      </c>
      <c r="I26">
        <v>2</v>
      </c>
      <c r="J26">
        <v>5</v>
      </c>
      <c r="K26">
        <v>1</v>
      </c>
      <c r="L26">
        <v>2</v>
      </c>
      <c r="M26">
        <v>3</v>
      </c>
      <c r="N26">
        <v>1</v>
      </c>
      <c r="O26">
        <v>5</v>
      </c>
      <c r="P26">
        <v>4</v>
      </c>
      <c r="Q26">
        <v>5</v>
      </c>
      <c r="R26">
        <v>3</v>
      </c>
      <c r="S26">
        <v>4</v>
      </c>
      <c r="T26">
        <v>3</v>
      </c>
      <c r="U26">
        <v>5</v>
      </c>
      <c r="V26">
        <v>3</v>
      </c>
      <c r="W26">
        <v>5</v>
      </c>
      <c r="X26">
        <v>3</v>
      </c>
      <c r="Y26">
        <v>3</v>
      </c>
      <c r="Z26">
        <v>1</v>
      </c>
      <c r="AA26">
        <v>2</v>
      </c>
      <c r="AB26">
        <v>3</v>
      </c>
      <c r="AC26">
        <v>4</v>
      </c>
      <c r="AD26">
        <v>4</v>
      </c>
      <c r="AE26">
        <v>3</v>
      </c>
      <c r="AF26">
        <v>1</v>
      </c>
      <c r="AG26">
        <v>2</v>
      </c>
      <c r="AH26">
        <v>2</v>
      </c>
      <c r="AI26">
        <v>1</v>
      </c>
      <c r="AJ26">
        <v>3</v>
      </c>
      <c r="AK26">
        <v>4</v>
      </c>
      <c r="AL26">
        <v>2</v>
      </c>
      <c r="AM26">
        <v>1</v>
      </c>
      <c r="AN26">
        <v>3</v>
      </c>
      <c r="AO26">
        <v>4</v>
      </c>
      <c r="AP26">
        <v>1</v>
      </c>
      <c r="AQ26">
        <v>2</v>
      </c>
      <c r="AR26">
        <v>3</v>
      </c>
      <c r="AS26">
        <v>4</v>
      </c>
      <c r="AT26">
        <v>2</v>
      </c>
      <c r="AU26">
        <v>1</v>
      </c>
      <c r="AV26">
        <v>3</v>
      </c>
      <c r="AW26">
        <v>4</v>
      </c>
      <c r="AX26">
        <v>5</v>
      </c>
      <c r="AY26">
        <v>5</v>
      </c>
      <c r="AZ26">
        <v>5</v>
      </c>
    </row>
    <row r="27" spans="1:52" x14ac:dyDescent="0.25">
      <c r="A27" t="s">
        <v>99</v>
      </c>
      <c r="B27" s="4">
        <v>45525</v>
      </c>
      <c r="C27">
        <v>22</v>
      </c>
      <c r="D27" t="s">
        <v>53</v>
      </c>
      <c r="E27" t="s">
        <v>58</v>
      </c>
      <c r="G27" t="s">
        <v>55</v>
      </c>
      <c r="H27" t="s">
        <v>61</v>
      </c>
      <c r="I27">
        <v>1</v>
      </c>
      <c r="J27">
        <v>5</v>
      </c>
      <c r="K27">
        <v>3</v>
      </c>
      <c r="L27">
        <v>4</v>
      </c>
      <c r="M27">
        <v>3</v>
      </c>
      <c r="N27">
        <v>1</v>
      </c>
      <c r="O27">
        <v>4</v>
      </c>
      <c r="P27">
        <v>1</v>
      </c>
      <c r="Q27">
        <v>5</v>
      </c>
      <c r="R27">
        <v>4</v>
      </c>
      <c r="S27">
        <v>4</v>
      </c>
      <c r="T27">
        <v>5</v>
      </c>
      <c r="U27">
        <v>5</v>
      </c>
      <c r="V27">
        <v>5</v>
      </c>
      <c r="W27">
        <v>5</v>
      </c>
      <c r="X27">
        <v>5</v>
      </c>
      <c r="Y27">
        <v>5</v>
      </c>
      <c r="Z27">
        <v>1</v>
      </c>
      <c r="AA27">
        <v>2</v>
      </c>
      <c r="AB27">
        <v>3</v>
      </c>
      <c r="AC27">
        <v>4</v>
      </c>
      <c r="AD27">
        <v>3</v>
      </c>
      <c r="AE27">
        <v>1</v>
      </c>
      <c r="AF27">
        <v>2</v>
      </c>
      <c r="AG27">
        <v>4</v>
      </c>
      <c r="AH27">
        <v>1</v>
      </c>
      <c r="AI27">
        <v>2</v>
      </c>
      <c r="AJ27">
        <v>3</v>
      </c>
      <c r="AK27">
        <v>4</v>
      </c>
      <c r="AL27">
        <v>1</v>
      </c>
      <c r="AM27">
        <v>2</v>
      </c>
      <c r="AN27">
        <v>3</v>
      </c>
      <c r="AO27">
        <v>4</v>
      </c>
      <c r="AP27">
        <v>3</v>
      </c>
      <c r="AQ27">
        <v>1</v>
      </c>
      <c r="AR27">
        <v>2</v>
      </c>
      <c r="AS27">
        <v>4</v>
      </c>
      <c r="AT27">
        <v>4</v>
      </c>
      <c r="AU27">
        <v>3</v>
      </c>
      <c r="AV27">
        <v>1</v>
      </c>
      <c r="AW27">
        <v>2</v>
      </c>
      <c r="AX27">
        <v>5</v>
      </c>
      <c r="AY27">
        <v>6</v>
      </c>
      <c r="AZ27">
        <v>5</v>
      </c>
    </row>
    <row r="28" spans="1:52" x14ac:dyDescent="0.25">
      <c r="A28" t="s">
        <v>100</v>
      </c>
      <c r="B28" s="4">
        <v>45525</v>
      </c>
      <c r="C28">
        <v>34</v>
      </c>
      <c r="D28" t="s">
        <v>65</v>
      </c>
      <c r="E28" t="s">
        <v>58</v>
      </c>
      <c r="G28" t="s">
        <v>55</v>
      </c>
      <c r="H28" t="s">
        <v>61</v>
      </c>
      <c r="I28">
        <v>2</v>
      </c>
      <c r="J28">
        <v>6</v>
      </c>
      <c r="K28">
        <v>1</v>
      </c>
      <c r="L28">
        <v>2</v>
      </c>
      <c r="M28">
        <v>3</v>
      </c>
      <c r="N28">
        <v>2</v>
      </c>
      <c r="O28">
        <v>3</v>
      </c>
      <c r="P28">
        <v>3</v>
      </c>
      <c r="Q28">
        <v>4</v>
      </c>
      <c r="R28">
        <v>4</v>
      </c>
      <c r="S28">
        <v>5</v>
      </c>
      <c r="T28">
        <v>3</v>
      </c>
      <c r="U28">
        <v>3</v>
      </c>
      <c r="V28">
        <v>3</v>
      </c>
      <c r="W28">
        <v>4</v>
      </c>
      <c r="X28">
        <v>4</v>
      </c>
      <c r="Y28">
        <v>4</v>
      </c>
      <c r="Z28">
        <v>1</v>
      </c>
      <c r="AA28">
        <v>2</v>
      </c>
      <c r="AB28">
        <v>3</v>
      </c>
      <c r="AC28">
        <v>4</v>
      </c>
      <c r="AD28">
        <v>2</v>
      </c>
      <c r="AE28">
        <v>1</v>
      </c>
      <c r="AF28">
        <v>3</v>
      </c>
      <c r="AG28">
        <v>4</v>
      </c>
      <c r="AH28">
        <v>2</v>
      </c>
      <c r="AI28">
        <v>1</v>
      </c>
      <c r="AJ28">
        <v>3</v>
      </c>
      <c r="AK28">
        <v>4</v>
      </c>
      <c r="AL28">
        <v>2</v>
      </c>
      <c r="AM28">
        <v>1</v>
      </c>
      <c r="AN28">
        <v>3</v>
      </c>
      <c r="AO28">
        <v>4</v>
      </c>
      <c r="AP28">
        <v>3</v>
      </c>
      <c r="AQ28">
        <v>2</v>
      </c>
      <c r="AR28">
        <v>1</v>
      </c>
      <c r="AS28">
        <v>4</v>
      </c>
      <c r="AT28">
        <v>4</v>
      </c>
      <c r="AU28">
        <v>3</v>
      </c>
      <c r="AV28">
        <v>1</v>
      </c>
      <c r="AW28">
        <v>2</v>
      </c>
      <c r="AX28">
        <v>6</v>
      </c>
      <c r="AY28">
        <v>7</v>
      </c>
      <c r="AZ28">
        <v>7</v>
      </c>
    </row>
    <row r="29" spans="1:52" x14ac:dyDescent="0.25">
      <c r="A29" t="s">
        <v>101</v>
      </c>
      <c r="B29" s="4">
        <v>45531</v>
      </c>
      <c r="C29">
        <v>34</v>
      </c>
      <c r="D29" t="s">
        <v>53</v>
      </c>
      <c r="E29" t="s">
        <v>58</v>
      </c>
      <c r="F29" t="s">
        <v>59</v>
      </c>
      <c r="G29" t="s">
        <v>60</v>
      </c>
      <c r="H29" t="s">
        <v>102</v>
      </c>
      <c r="I29">
        <v>1</v>
      </c>
      <c r="J29">
        <v>6</v>
      </c>
      <c r="K29">
        <v>1</v>
      </c>
      <c r="L29">
        <v>2</v>
      </c>
      <c r="M29">
        <v>5</v>
      </c>
      <c r="N29">
        <v>3</v>
      </c>
      <c r="O29">
        <v>5</v>
      </c>
      <c r="P29">
        <v>4</v>
      </c>
      <c r="Q29">
        <v>5</v>
      </c>
      <c r="R29">
        <v>4</v>
      </c>
      <c r="S29">
        <v>5</v>
      </c>
      <c r="T29">
        <v>5</v>
      </c>
      <c r="U29">
        <v>5</v>
      </c>
      <c r="V29">
        <v>5</v>
      </c>
      <c r="W29">
        <v>5</v>
      </c>
      <c r="X29">
        <v>5</v>
      </c>
      <c r="Y29">
        <v>5</v>
      </c>
      <c r="Z29">
        <v>3</v>
      </c>
      <c r="AA29">
        <v>1</v>
      </c>
      <c r="AB29">
        <v>2</v>
      </c>
      <c r="AC29">
        <v>4</v>
      </c>
      <c r="AD29">
        <v>3</v>
      </c>
      <c r="AE29">
        <v>1</v>
      </c>
      <c r="AF29">
        <v>2</v>
      </c>
      <c r="AG29">
        <v>4</v>
      </c>
      <c r="AH29">
        <v>3</v>
      </c>
      <c r="AI29">
        <v>1</v>
      </c>
      <c r="AJ29">
        <v>2</v>
      </c>
      <c r="AK29">
        <v>4</v>
      </c>
      <c r="AL29">
        <v>3</v>
      </c>
      <c r="AM29">
        <v>2</v>
      </c>
      <c r="AN29">
        <v>1</v>
      </c>
      <c r="AO29">
        <v>4</v>
      </c>
      <c r="AP29">
        <v>1</v>
      </c>
      <c r="AQ29">
        <v>2</v>
      </c>
      <c r="AR29">
        <v>3</v>
      </c>
      <c r="AS29">
        <v>4</v>
      </c>
      <c r="AT29">
        <v>4</v>
      </c>
      <c r="AU29">
        <v>2</v>
      </c>
      <c r="AV29">
        <v>1</v>
      </c>
      <c r="AW29">
        <v>3</v>
      </c>
      <c r="AX29">
        <v>5</v>
      </c>
      <c r="AY29">
        <v>7</v>
      </c>
      <c r="AZ29">
        <v>7</v>
      </c>
    </row>
    <row r="30" spans="1:52" x14ac:dyDescent="0.25">
      <c r="A30" t="s">
        <v>103</v>
      </c>
      <c r="B30" s="4">
        <v>45531</v>
      </c>
      <c r="C30">
        <v>34</v>
      </c>
      <c r="D30" t="s">
        <v>53</v>
      </c>
      <c r="E30" t="s">
        <v>58</v>
      </c>
      <c r="G30" t="s">
        <v>55</v>
      </c>
      <c r="H30" t="s">
        <v>75</v>
      </c>
      <c r="I30">
        <v>2</v>
      </c>
      <c r="J30">
        <v>6</v>
      </c>
      <c r="K30">
        <v>1</v>
      </c>
      <c r="L30">
        <v>3</v>
      </c>
      <c r="M30">
        <v>2</v>
      </c>
      <c r="N30">
        <v>1</v>
      </c>
      <c r="O30">
        <v>4</v>
      </c>
      <c r="P30">
        <v>3</v>
      </c>
      <c r="Q30">
        <v>4</v>
      </c>
      <c r="R30">
        <v>3</v>
      </c>
      <c r="S30">
        <v>3</v>
      </c>
      <c r="T30">
        <v>2</v>
      </c>
      <c r="U30">
        <v>3</v>
      </c>
      <c r="V30">
        <v>3</v>
      </c>
      <c r="W30">
        <v>3</v>
      </c>
      <c r="X30">
        <v>2</v>
      </c>
      <c r="Y30">
        <v>2</v>
      </c>
      <c r="Z30">
        <v>1</v>
      </c>
      <c r="AA30">
        <v>2</v>
      </c>
      <c r="AB30">
        <v>3</v>
      </c>
      <c r="AC30">
        <v>4</v>
      </c>
      <c r="AD30">
        <v>2</v>
      </c>
      <c r="AE30">
        <v>1</v>
      </c>
      <c r="AF30">
        <v>3</v>
      </c>
      <c r="AG30">
        <v>4</v>
      </c>
      <c r="AH30">
        <v>2</v>
      </c>
      <c r="AI30">
        <v>1</v>
      </c>
      <c r="AJ30">
        <v>3</v>
      </c>
      <c r="AK30">
        <v>4</v>
      </c>
      <c r="AL30">
        <v>3</v>
      </c>
      <c r="AM30">
        <v>2</v>
      </c>
      <c r="AN30">
        <v>1</v>
      </c>
      <c r="AO30">
        <v>4</v>
      </c>
      <c r="AP30">
        <v>1</v>
      </c>
      <c r="AQ30">
        <v>2</v>
      </c>
      <c r="AR30">
        <v>3</v>
      </c>
      <c r="AS30">
        <v>4</v>
      </c>
      <c r="AT30">
        <v>1</v>
      </c>
      <c r="AU30">
        <v>2</v>
      </c>
      <c r="AV30">
        <v>3</v>
      </c>
      <c r="AW30">
        <v>4</v>
      </c>
      <c r="AX30">
        <v>5</v>
      </c>
      <c r="AY30">
        <v>5</v>
      </c>
      <c r="AZ30">
        <v>5</v>
      </c>
    </row>
    <row r="31" spans="1:52" x14ac:dyDescent="0.25">
      <c r="A31" t="s">
        <v>104</v>
      </c>
      <c r="B31" s="4">
        <v>45532</v>
      </c>
      <c r="C31">
        <v>40</v>
      </c>
      <c r="D31" t="s">
        <v>65</v>
      </c>
      <c r="E31" t="s">
        <v>54</v>
      </c>
      <c r="G31" t="s">
        <v>55</v>
      </c>
      <c r="H31" t="s">
        <v>75</v>
      </c>
      <c r="I31">
        <v>1</v>
      </c>
      <c r="J31">
        <v>6</v>
      </c>
      <c r="K31">
        <v>3</v>
      </c>
      <c r="L31">
        <v>5</v>
      </c>
      <c r="M31">
        <v>1</v>
      </c>
      <c r="N31">
        <v>1</v>
      </c>
      <c r="O31">
        <v>4</v>
      </c>
      <c r="P31">
        <v>3</v>
      </c>
      <c r="Q31">
        <v>4</v>
      </c>
      <c r="R31">
        <v>3</v>
      </c>
      <c r="S31">
        <v>5</v>
      </c>
      <c r="T31">
        <v>2</v>
      </c>
      <c r="U31">
        <v>4</v>
      </c>
      <c r="V31">
        <v>2</v>
      </c>
      <c r="W31">
        <v>5</v>
      </c>
      <c r="X31">
        <v>2</v>
      </c>
      <c r="Y31">
        <v>5</v>
      </c>
      <c r="Z31">
        <v>1</v>
      </c>
      <c r="AA31">
        <v>2</v>
      </c>
      <c r="AB31">
        <v>3</v>
      </c>
      <c r="AC31">
        <v>4</v>
      </c>
      <c r="AD31">
        <v>4</v>
      </c>
      <c r="AE31">
        <v>3</v>
      </c>
      <c r="AF31">
        <v>2</v>
      </c>
      <c r="AG31">
        <v>1</v>
      </c>
      <c r="AH31">
        <v>3</v>
      </c>
      <c r="AI31">
        <v>1</v>
      </c>
      <c r="AJ31">
        <v>2</v>
      </c>
      <c r="AK31">
        <v>4</v>
      </c>
      <c r="AL31">
        <v>3</v>
      </c>
      <c r="AM31">
        <v>1</v>
      </c>
      <c r="AN31">
        <v>2</v>
      </c>
      <c r="AO31">
        <v>4</v>
      </c>
      <c r="AP31">
        <v>3</v>
      </c>
      <c r="AQ31">
        <v>1</v>
      </c>
      <c r="AR31">
        <v>2</v>
      </c>
      <c r="AS31">
        <v>4</v>
      </c>
      <c r="AT31">
        <v>4</v>
      </c>
      <c r="AU31">
        <v>3</v>
      </c>
      <c r="AV31">
        <v>1</v>
      </c>
      <c r="AW31">
        <v>2</v>
      </c>
      <c r="AX31">
        <v>5</v>
      </c>
      <c r="AY31">
        <v>5</v>
      </c>
      <c r="AZ31">
        <v>10</v>
      </c>
    </row>
    <row r="32" spans="1:52" x14ac:dyDescent="0.25">
      <c r="A32" t="s">
        <v>105</v>
      </c>
      <c r="B32" s="4">
        <v>45532</v>
      </c>
      <c r="C32">
        <v>49</v>
      </c>
      <c r="D32" t="s">
        <v>53</v>
      </c>
      <c r="E32" t="s">
        <v>54</v>
      </c>
      <c r="G32" t="s">
        <v>55</v>
      </c>
      <c r="H32" t="s">
        <v>61</v>
      </c>
      <c r="I32">
        <v>2</v>
      </c>
      <c r="J32">
        <v>2</v>
      </c>
      <c r="K32">
        <v>2</v>
      </c>
      <c r="L32">
        <v>1</v>
      </c>
      <c r="M32">
        <v>3</v>
      </c>
      <c r="N32">
        <v>1</v>
      </c>
      <c r="O32">
        <v>1</v>
      </c>
      <c r="P32">
        <v>4</v>
      </c>
      <c r="Q32">
        <v>1</v>
      </c>
      <c r="R32">
        <v>1</v>
      </c>
      <c r="S32">
        <v>4</v>
      </c>
      <c r="T32">
        <v>1</v>
      </c>
      <c r="U32">
        <v>1</v>
      </c>
      <c r="V32">
        <v>1</v>
      </c>
      <c r="W32">
        <v>1</v>
      </c>
      <c r="X32">
        <v>1</v>
      </c>
      <c r="Y32">
        <v>3</v>
      </c>
      <c r="Z32">
        <v>2</v>
      </c>
      <c r="AA32">
        <v>1</v>
      </c>
      <c r="AB32">
        <v>3</v>
      </c>
      <c r="AC32">
        <v>4</v>
      </c>
      <c r="AD32">
        <v>2</v>
      </c>
      <c r="AE32">
        <v>1</v>
      </c>
      <c r="AF32">
        <v>3</v>
      </c>
      <c r="AG32">
        <v>4</v>
      </c>
      <c r="AH32">
        <v>2</v>
      </c>
      <c r="AI32">
        <v>1</v>
      </c>
      <c r="AJ32">
        <v>3</v>
      </c>
      <c r="AK32">
        <v>4</v>
      </c>
      <c r="AL32">
        <v>2</v>
      </c>
      <c r="AM32">
        <v>1</v>
      </c>
      <c r="AN32">
        <v>3</v>
      </c>
      <c r="AO32">
        <v>4</v>
      </c>
      <c r="AP32">
        <v>2</v>
      </c>
      <c r="AQ32">
        <v>1</v>
      </c>
      <c r="AR32">
        <v>3</v>
      </c>
      <c r="AS32">
        <v>4</v>
      </c>
      <c r="AT32">
        <v>2</v>
      </c>
      <c r="AU32">
        <v>1</v>
      </c>
      <c r="AV32">
        <v>3</v>
      </c>
      <c r="AW32">
        <v>4</v>
      </c>
      <c r="AX32">
        <v>5</v>
      </c>
      <c r="AY32">
        <v>5</v>
      </c>
      <c r="AZ32">
        <v>10</v>
      </c>
    </row>
    <row r="33" spans="1:52" x14ac:dyDescent="0.25">
      <c r="A33" t="s">
        <v>106</v>
      </c>
      <c r="B33" s="4">
        <v>45532</v>
      </c>
      <c r="C33">
        <v>54</v>
      </c>
      <c r="D33" t="s">
        <v>53</v>
      </c>
      <c r="E33" t="s">
        <v>58</v>
      </c>
      <c r="G33" t="s">
        <v>55</v>
      </c>
      <c r="H33" t="s">
        <v>61</v>
      </c>
      <c r="I33">
        <v>1</v>
      </c>
      <c r="J33">
        <v>5</v>
      </c>
      <c r="K33">
        <v>1</v>
      </c>
      <c r="L33">
        <v>3</v>
      </c>
      <c r="M33">
        <v>2</v>
      </c>
      <c r="N33">
        <v>3</v>
      </c>
      <c r="O33">
        <v>4</v>
      </c>
      <c r="P33">
        <v>4</v>
      </c>
      <c r="Q33">
        <v>5</v>
      </c>
      <c r="R33">
        <v>5</v>
      </c>
      <c r="S33">
        <v>4</v>
      </c>
      <c r="T33">
        <v>3</v>
      </c>
      <c r="U33">
        <v>4</v>
      </c>
      <c r="V33">
        <v>4</v>
      </c>
      <c r="W33">
        <v>5</v>
      </c>
      <c r="X33">
        <v>5</v>
      </c>
      <c r="Y33">
        <v>5</v>
      </c>
      <c r="Z33">
        <v>2</v>
      </c>
      <c r="AA33">
        <v>1</v>
      </c>
      <c r="AB33">
        <v>3</v>
      </c>
      <c r="AC33">
        <v>4</v>
      </c>
      <c r="AD33">
        <v>3</v>
      </c>
      <c r="AE33">
        <v>2</v>
      </c>
      <c r="AF33">
        <v>1</v>
      </c>
      <c r="AG33">
        <v>4</v>
      </c>
      <c r="AH33">
        <v>3</v>
      </c>
      <c r="AI33">
        <v>2</v>
      </c>
      <c r="AJ33">
        <v>1</v>
      </c>
      <c r="AK33">
        <v>4</v>
      </c>
      <c r="AL33">
        <v>3</v>
      </c>
      <c r="AM33">
        <v>2</v>
      </c>
      <c r="AN33">
        <v>1</v>
      </c>
      <c r="AO33">
        <v>4</v>
      </c>
      <c r="AP33">
        <v>3</v>
      </c>
      <c r="AQ33">
        <v>2</v>
      </c>
      <c r="AR33">
        <v>1</v>
      </c>
      <c r="AS33">
        <v>4</v>
      </c>
      <c r="AT33">
        <v>3</v>
      </c>
      <c r="AU33">
        <v>2</v>
      </c>
      <c r="AV33">
        <v>1</v>
      </c>
      <c r="AW33">
        <v>4</v>
      </c>
      <c r="AX33">
        <v>5</v>
      </c>
      <c r="AY33">
        <v>2</v>
      </c>
      <c r="AZ33">
        <v>3</v>
      </c>
    </row>
    <row r="34" spans="1:52" x14ac:dyDescent="0.25">
      <c r="A34" t="s">
        <v>107</v>
      </c>
      <c r="B34" s="4">
        <v>45532</v>
      </c>
      <c r="C34">
        <v>35</v>
      </c>
      <c r="D34" t="s">
        <v>53</v>
      </c>
      <c r="E34" t="s">
        <v>58</v>
      </c>
      <c r="G34" t="s">
        <v>55</v>
      </c>
      <c r="H34" t="s">
        <v>61</v>
      </c>
      <c r="I34">
        <v>1</v>
      </c>
      <c r="J34">
        <v>5</v>
      </c>
      <c r="K34">
        <v>1</v>
      </c>
      <c r="L34">
        <v>3</v>
      </c>
      <c r="M34">
        <v>3</v>
      </c>
      <c r="N34">
        <v>2</v>
      </c>
      <c r="O34">
        <v>5</v>
      </c>
      <c r="P34">
        <v>5</v>
      </c>
      <c r="Q34">
        <v>5</v>
      </c>
      <c r="R34">
        <v>4</v>
      </c>
      <c r="S34">
        <v>4</v>
      </c>
      <c r="T34">
        <v>4</v>
      </c>
      <c r="U34">
        <v>3</v>
      </c>
      <c r="V34">
        <v>3</v>
      </c>
      <c r="W34">
        <v>5</v>
      </c>
      <c r="X34">
        <v>3</v>
      </c>
      <c r="Y34">
        <v>3</v>
      </c>
      <c r="Z34">
        <v>1</v>
      </c>
      <c r="AA34">
        <v>2</v>
      </c>
      <c r="AB34">
        <v>3</v>
      </c>
      <c r="AC34">
        <v>4</v>
      </c>
      <c r="AD34">
        <v>4</v>
      </c>
      <c r="AE34">
        <v>3</v>
      </c>
      <c r="AF34">
        <v>1</v>
      </c>
      <c r="AG34">
        <v>2</v>
      </c>
      <c r="AH34">
        <v>3</v>
      </c>
      <c r="AI34">
        <v>2</v>
      </c>
      <c r="AJ34">
        <v>1</v>
      </c>
      <c r="AK34">
        <v>4</v>
      </c>
      <c r="AL34">
        <v>2</v>
      </c>
      <c r="AM34">
        <v>1</v>
      </c>
      <c r="AN34">
        <v>3</v>
      </c>
      <c r="AO34">
        <v>4</v>
      </c>
      <c r="AP34">
        <v>3</v>
      </c>
      <c r="AQ34">
        <v>2</v>
      </c>
      <c r="AR34">
        <v>1</v>
      </c>
      <c r="AS34">
        <v>4</v>
      </c>
      <c r="AT34">
        <v>3</v>
      </c>
      <c r="AU34">
        <v>2</v>
      </c>
      <c r="AV34">
        <v>1</v>
      </c>
      <c r="AW34">
        <v>4</v>
      </c>
      <c r="AX34">
        <v>4</v>
      </c>
      <c r="AY34">
        <v>4</v>
      </c>
      <c r="AZ34">
        <v>4</v>
      </c>
    </row>
    <row r="35" spans="1:52" x14ac:dyDescent="0.25">
      <c r="A35" t="s">
        <v>108</v>
      </c>
      <c r="B35" s="4">
        <v>45532</v>
      </c>
      <c r="C35">
        <v>68</v>
      </c>
      <c r="D35" t="s">
        <v>65</v>
      </c>
      <c r="E35" t="s">
        <v>54</v>
      </c>
      <c r="G35" t="s">
        <v>55</v>
      </c>
      <c r="H35" t="s">
        <v>56</v>
      </c>
      <c r="I35">
        <v>4</v>
      </c>
      <c r="J35">
        <v>5</v>
      </c>
      <c r="K35">
        <v>2</v>
      </c>
      <c r="L35">
        <v>4</v>
      </c>
      <c r="M35">
        <v>4</v>
      </c>
      <c r="N35">
        <v>5</v>
      </c>
      <c r="O35">
        <v>4</v>
      </c>
      <c r="P35">
        <v>3</v>
      </c>
      <c r="Q35">
        <v>3</v>
      </c>
      <c r="R35">
        <v>4</v>
      </c>
      <c r="S35">
        <v>5</v>
      </c>
      <c r="T35">
        <v>4</v>
      </c>
      <c r="U35">
        <v>5</v>
      </c>
      <c r="V35">
        <v>4</v>
      </c>
      <c r="W35">
        <v>5</v>
      </c>
      <c r="X35">
        <v>2</v>
      </c>
      <c r="Y35">
        <v>2</v>
      </c>
      <c r="Z35">
        <v>3</v>
      </c>
      <c r="AA35">
        <v>2</v>
      </c>
      <c r="AB35">
        <v>1</v>
      </c>
      <c r="AC35">
        <v>4</v>
      </c>
      <c r="AD35">
        <v>3</v>
      </c>
      <c r="AE35">
        <v>2</v>
      </c>
      <c r="AF35">
        <v>1</v>
      </c>
      <c r="AG35">
        <v>4</v>
      </c>
      <c r="AH35">
        <v>3</v>
      </c>
      <c r="AI35">
        <v>2</v>
      </c>
      <c r="AJ35">
        <v>1</v>
      </c>
      <c r="AK35">
        <v>4</v>
      </c>
      <c r="AL35">
        <v>3</v>
      </c>
      <c r="AM35">
        <v>2</v>
      </c>
      <c r="AN35">
        <v>1</v>
      </c>
      <c r="AO35">
        <v>4</v>
      </c>
      <c r="AP35">
        <v>3</v>
      </c>
      <c r="AQ35">
        <v>2</v>
      </c>
      <c r="AR35">
        <v>1</v>
      </c>
      <c r="AS35">
        <v>4</v>
      </c>
      <c r="AT35">
        <v>3</v>
      </c>
      <c r="AU35">
        <v>2</v>
      </c>
      <c r="AV35">
        <v>1</v>
      </c>
      <c r="AW35">
        <v>4</v>
      </c>
      <c r="AX35">
        <v>4</v>
      </c>
      <c r="AY35">
        <v>4</v>
      </c>
      <c r="AZ35">
        <v>5</v>
      </c>
    </row>
    <row r="36" spans="1:52" x14ac:dyDescent="0.25">
      <c r="A36" t="s">
        <v>109</v>
      </c>
      <c r="B36" s="4">
        <v>45533</v>
      </c>
      <c r="C36">
        <v>32</v>
      </c>
      <c r="D36" t="s">
        <v>53</v>
      </c>
      <c r="E36" t="s">
        <v>58</v>
      </c>
      <c r="G36" t="s">
        <v>55</v>
      </c>
      <c r="H36" t="s">
        <v>90</v>
      </c>
      <c r="I36">
        <v>1</v>
      </c>
      <c r="J36">
        <v>6</v>
      </c>
      <c r="K36">
        <v>1</v>
      </c>
      <c r="L36">
        <v>4</v>
      </c>
      <c r="M36">
        <v>2</v>
      </c>
      <c r="N36">
        <v>2</v>
      </c>
      <c r="O36">
        <v>2</v>
      </c>
      <c r="P36">
        <v>2</v>
      </c>
      <c r="Q36">
        <v>5</v>
      </c>
      <c r="R36">
        <v>4</v>
      </c>
      <c r="S36">
        <v>4</v>
      </c>
      <c r="T36">
        <v>4</v>
      </c>
      <c r="U36">
        <v>4</v>
      </c>
      <c r="V36">
        <v>4</v>
      </c>
      <c r="W36">
        <v>5</v>
      </c>
      <c r="X36">
        <v>5</v>
      </c>
      <c r="Y36">
        <v>5</v>
      </c>
      <c r="Z36">
        <v>1</v>
      </c>
      <c r="AA36">
        <v>2</v>
      </c>
      <c r="AB36">
        <v>3</v>
      </c>
      <c r="AC36">
        <v>4</v>
      </c>
      <c r="AD36">
        <v>1</v>
      </c>
      <c r="AE36">
        <v>2</v>
      </c>
      <c r="AF36">
        <v>3</v>
      </c>
      <c r="AG36">
        <v>4</v>
      </c>
      <c r="AH36">
        <v>1</v>
      </c>
      <c r="AI36">
        <v>2</v>
      </c>
      <c r="AJ36">
        <v>3</v>
      </c>
      <c r="AK36">
        <v>4</v>
      </c>
      <c r="AL36">
        <v>3</v>
      </c>
      <c r="AM36">
        <v>2</v>
      </c>
      <c r="AN36">
        <v>1</v>
      </c>
      <c r="AO36">
        <v>4</v>
      </c>
      <c r="AP36">
        <v>4</v>
      </c>
      <c r="AQ36">
        <v>3</v>
      </c>
      <c r="AR36">
        <v>2</v>
      </c>
      <c r="AS36">
        <v>1</v>
      </c>
      <c r="AT36">
        <v>4</v>
      </c>
      <c r="AU36">
        <v>3</v>
      </c>
      <c r="AV36">
        <v>2</v>
      </c>
      <c r="AW36">
        <v>1</v>
      </c>
      <c r="AX36">
        <v>3</v>
      </c>
      <c r="AY36">
        <v>3</v>
      </c>
      <c r="AZ36">
        <v>3</v>
      </c>
    </row>
    <row r="37" spans="1:52" x14ac:dyDescent="0.25">
      <c r="A37" t="s">
        <v>110</v>
      </c>
      <c r="B37" s="4">
        <v>45533</v>
      </c>
      <c r="C37">
        <v>33</v>
      </c>
      <c r="D37" t="s">
        <v>65</v>
      </c>
      <c r="E37" t="s">
        <v>58</v>
      </c>
      <c r="G37" t="s">
        <v>55</v>
      </c>
      <c r="H37" t="s">
        <v>111</v>
      </c>
      <c r="I37">
        <v>2</v>
      </c>
      <c r="J37">
        <v>6</v>
      </c>
      <c r="K37">
        <v>2</v>
      </c>
      <c r="L37">
        <v>5</v>
      </c>
      <c r="M37">
        <v>5</v>
      </c>
      <c r="N37">
        <v>2</v>
      </c>
      <c r="O37">
        <v>4</v>
      </c>
      <c r="P37">
        <v>4</v>
      </c>
      <c r="Q37">
        <v>5</v>
      </c>
      <c r="R37">
        <v>5</v>
      </c>
      <c r="S37">
        <v>5</v>
      </c>
      <c r="T37">
        <v>2</v>
      </c>
      <c r="U37">
        <v>5</v>
      </c>
      <c r="V37">
        <v>5</v>
      </c>
      <c r="W37">
        <v>5</v>
      </c>
      <c r="X37">
        <v>5</v>
      </c>
      <c r="Y37">
        <v>5</v>
      </c>
      <c r="Z37">
        <v>3</v>
      </c>
      <c r="AA37">
        <v>2</v>
      </c>
      <c r="AB37">
        <v>1</v>
      </c>
      <c r="AC37">
        <v>4</v>
      </c>
      <c r="AD37">
        <v>4</v>
      </c>
      <c r="AE37">
        <v>3</v>
      </c>
      <c r="AF37">
        <v>2</v>
      </c>
      <c r="AG37">
        <v>1</v>
      </c>
      <c r="AH37">
        <v>4</v>
      </c>
      <c r="AI37">
        <v>3</v>
      </c>
      <c r="AJ37">
        <v>2</v>
      </c>
      <c r="AK37">
        <v>1</v>
      </c>
      <c r="AL37">
        <v>4</v>
      </c>
      <c r="AM37">
        <v>3</v>
      </c>
      <c r="AN37">
        <v>2</v>
      </c>
      <c r="AO37">
        <v>1</v>
      </c>
      <c r="AP37">
        <v>4</v>
      </c>
      <c r="AQ37">
        <v>3</v>
      </c>
      <c r="AR37">
        <v>2</v>
      </c>
      <c r="AS37">
        <v>1</v>
      </c>
      <c r="AT37">
        <v>4</v>
      </c>
      <c r="AU37">
        <v>3</v>
      </c>
      <c r="AV37">
        <v>2</v>
      </c>
      <c r="AW37">
        <v>1</v>
      </c>
      <c r="AX37">
        <v>6</v>
      </c>
      <c r="AY37">
        <v>5</v>
      </c>
      <c r="AZ37">
        <v>6</v>
      </c>
    </row>
    <row r="38" spans="1:52" x14ac:dyDescent="0.25">
      <c r="A38" t="s">
        <v>112</v>
      </c>
      <c r="B38" s="4">
        <v>45538</v>
      </c>
      <c r="C38">
        <v>30</v>
      </c>
      <c r="D38" t="s">
        <v>53</v>
      </c>
      <c r="E38" t="s">
        <v>58</v>
      </c>
      <c r="G38" t="s">
        <v>55</v>
      </c>
      <c r="H38" t="s">
        <v>61</v>
      </c>
      <c r="I38">
        <v>2</v>
      </c>
      <c r="J38">
        <v>6</v>
      </c>
      <c r="K38">
        <v>2</v>
      </c>
      <c r="L38">
        <v>2</v>
      </c>
      <c r="M38">
        <v>2</v>
      </c>
      <c r="N38">
        <v>5</v>
      </c>
      <c r="O38">
        <v>5</v>
      </c>
      <c r="P38">
        <v>5</v>
      </c>
      <c r="Q38">
        <v>5</v>
      </c>
      <c r="R38">
        <v>4</v>
      </c>
      <c r="S38">
        <v>4</v>
      </c>
      <c r="T38">
        <v>5</v>
      </c>
      <c r="U38">
        <v>5</v>
      </c>
      <c r="V38">
        <v>5</v>
      </c>
      <c r="W38">
        <v>5</v>
      </c>
      <c r="X38">
        <v>4</v>
      </c>
      <c r="Y38">
        <v>4</v>
      </c>
      <c r="Z38">
        <v>3</v>
      </c>
      <c r="AA38">
        <v>1</v>
      </c>
      <c r="AB38">
        <v>2</v>
      </c>
      <c r="AC38">
        <v>4</v>
      </c>
      <c r="AD38">
        <v>4</v>
      </c>
      <c r="AE38">
        <v>3</v>
      </c>
      <c r="AF38">
        <v>1</v>
      </c>
      <c r="AG38">
        <v>2</v>
      </c>
      <c r="AH38">
        <v>3</v>
      </c>
      <c r="AI38">
        <v>1</v>
      </c>
      <c r="AJ38">
        <v>2</v>
      </c>
      <c r="AK38">
        <v>4</v>
      </c>
      <c r="AL38">
        <v>3</v>
      </c>
      <c r="AM38">
        <v>1</v>
      </c>
      <c r="AN38">
        <v>2</v>
      </c>
      <c r="AO38">
        <v>4</v>
      </c>
      <c r="AP38">
        <v>2</v>
      </c>
      <c r="AQ38">
        <v>1</v>
      </c>
      <c r="AR38">
        <v>3</v>
      </c>
      <c r="AS38">
        <v>4</v>
      </c>
      <c r="AT38">
        <v>2</v>
      </c>
      <c r="AU38">
        <v>1</v>
      </c>
      <c r="AV38">
        <v>3</v>
      </c>
      <c r="AW38">
        <v>4</v>
      </c>
      <c r="AX38">
        <v>4</v>
      </c>
      <c r="AY38">
        <v>4</v>
      </c>
      <c r="AZ38">
        <v>4</v>
      </c>
    </row>
    <row r="39" spans="1:52" x14ac:dyDescent="0.25">
      <c r="A39" t="s">
        <v>113</v>
      </c>
      <c r="B39" s="4">
        <v>45539</v>
      </c>
      <c r="C39">
        <v>19</v>
      </c>
      <c r="D39" t="s">
        <v>53</v>
      </c>
      <c r="E39" t="s">
        <v>58</v>
      </c>
      <c r="G39" t="s">
        <v>55</v>
      </c>
      <c r="H39" t="s">
        <v>68</v>
      </c>
      <c r="I39">
        <v>1</v>
      </c>
      <c r="J39">
        <v>2</v>
      </c>
      <c r="K39">
        <v>4</v>
      </c>
      <c r="L39">
        <v>5</v>
      </c>
      <c r="M39">
        <v>2</v>
      </c>
      <c r="N39">
        <v>1</v>
      </c>
      <c r="O39">
        <v>4</v>
      </c>
      <c r="P39">
        <v>4</v>
      </c>
      <c r="Q39">
        <v>5</v>
      </c>
      <c r="R39">
        <v>4</v>
      </c>
      <c r="S39">
        <v>1</v>
      </c>
      <c r="T39">
        <v>4</v>
      </c>
      <c r="U39">
        <v>5</v>
      </c>
      <c r="V39">
        <v>5</v>
      </c>
      <c r="W39">
        <v>5</v>
      </c>
      <c r="X39">
        <v>4</v>
      </c>
      <c r="Y39">
        <v>5</v>
      </c>
      <c r="Z39">
        <v>2</v>
      </c>
      <c r="AA39">
        <v>1</v>
      </c>
      <c r="AB39">
        <v>3</v>
      </c>
      <c r="AC39">
        <v>4</v>
      </c>
      <c r="AD39">
        <v>4</v>
      </c>
      <c r="AE39">
        <v>1</v>
      </c>
      <c r="AF39">
        <v>2</v>
      </c>
      <c r="AG39">
        <v>3</v>
      </c>
      <c r="AH39">
        <v>4</v>
      </c>
      <c r="AI39">
        <v>1</v>
      </c>
      <c r="AJ39">
        <v>2</v>
      </c>
      <c r="AK39">
        <v>3</v>
      </c>
      <c r="AL39">
        <v>3</v>
      </c>
      <c r="AM39">
        <v>1</v>
      </c>
      <c r="AN39">
        <v>2</v>
      </c>
      <c r="AO39">
        <v>4</v>
      </c>
      <c r="AP39">
        <v>1</v>
      </c>
      <c r="AQ39">
        <v>2</v>
      </c>
      <c r="AR39">
        <v>3</v>
      </c>
      <c r="AS39">
        <v>4</v>
      </c>
      <c r="AT39">
        <v>4</v>
      </c>
      <c r="AU39">
        <v>3</v>
      </c>
      <c r="AV39">
        <v>2</v>
      </c>
      <c r="AW39">
        <v>1</v>
      </c>
      <c r="AX39">
        <v>4</v>
      </c>
      <c r="AY39">
        <v>8</v>
      </c>
      <c r="AZ39">
        <v>6</v>
      </c>
    </row>
    <row r="40" spans="1:52" x14ac:dyDescent="0.25">
      <c r="A40" t="s">
        <v>114</v>
      </c>
      <c r="B40" s="4">
        <v>45539</v>
      </c>
      <c r="C40">
        <v>68</v>
      </c>
      <c r="D40" t="s">
        <v>115</v>
      </c>
      <c r="E40" t="s">
        <v>54</v>
      </c>
      <c r="G40" t="s">
        <v>55</v>
      </c>
      <c r="H40" t="s">
        <v>68</v>
      </c>
      <c r="I40">
        <v>4</v>
      </c>
      <c r="J40">
        <v>6</v>
      </c>
      <c r="K40">
        <v>1</v>
      </c>
      <c r="L40">
        <v>2</v>
      </c>
      <c r="M40">
        <v>2</v>
      </c>
      <c r="N40">
        <v>5</v>
      </c>
      <c r="O40">
        <v>5</v>
      </c>
      <c r="P40">
        <v>5</v>
      </c>
      <c r="Q40">
        <v>5</v>
      </c>
      <c r="R40">
        <v>5</v>
      </c>
      <c r="S40">
        <v>5</v>
      </c>
      <c r="T40">
        <v>5</v>
      </c>
      <c r="U40">
        <v>5</v>
      </c>
      <c r="V40">
        <v>5</v>
      </c>
      <c r="W40">
        <v>5</v>
      </c>
      <c r="X40">
        <v>5</v>
      </c>
      <c r="Y40">
        <v>5</v>
      </c>
      <c r="Z40">
        <v>1</v>
      </c>
      <c r="AA40">
        <v>2</v>
      </c>
      <c r="AB40">
        <v>2</v>
      </c>
      <c r="AC40">
        <v>4</v>
      </c>
      <c r="AD40">
        <v>4</v>
      </c>
      <c r="AE40">
        <v>3</v>
      </c>
      <c r="AF40">
        <v>2</v>
      </c>
      <c r="AG40">
        <v>1</v>
      </c>
      <c r="AH40">
        <v>4</v>
      </c>
      <c r="AI40">
        <v>2</v>
      </c>
      <c r="AJ40">
        <v>3</v>
      </c>
      <c r="AK40">
        <v>1</v>
      </c>
      <c r="AL40">
        <v>4</v>
      </c>
      <c r="AM40">
        <v>3</v>
      </c>
      <c r="AN40">
        <v>2</v>
      </c>
      <c r="AO40">
        <v>1</v>
      </c>
      <c r="AP40">
        <v>3</v>
      </c>
      <c r="AQ40">
        <v>2</v>
      </c>
      <c r="AR40">
        <v>1</v>
      </c>
      <c r="AS40">
        <v>4</v>
      </c>
      <c r="AT40">
        <v>3</v>
      </c>
      <c r="AU40">
        <v>2</v>
      </c>
      <c r="AV40">
        <v>1</v>
      </c>
      <c r="AW40">
        <v>4</v>
      </c>
      <c r="AX40">
        <v>5</v>
      </c>
      <c r="AY40">
        <v>3</v>
      </c>
      <c r="AZ40">
        <v>2.5</v>
      </c>
    </row>
    <row r="41" spans="1:52" x14ac:dyDescent="0.25">
      <c r="A41" t="s">
        <v>116</v>
      </c>
      <c r="B41" s="4">
        <v>45539</v>
      </c>
      <c r="C41">
        <v>63</v>
      </c>
      <c r="D41" t="s">
        <v>53</v>
      </c>
      <c r="E41" t="s">
        <v>58</v>
      </c>
      <c r="G41" t="s">
        <v>55</v>
      </c>
      <c r="H41" t="s">
        <v>86</v>
      </c>
      <c r="I41">
        <v>1</v>
      </c>
      <c r="J41">
        <v>6</v>
      </c>
      <c r="K41">
        <v>1</v>
      </c>
      <c r="L41">
        <v>3</v>
      </c>
      <c r="M41">
        <v>5</v>
      </c>
      <c r="N41">
        <v>4</v>
      </c>
      <c r="O41">
        <v>5</v>
      </c>
      <c r="P41">
        <v>5</v>
      </c>
      <c r="Q41">
        <v>5</v>
      </c>
      <c r="R41">
        <v>4</v>
      </c>
      <c r="S41">
        <v>5</v>
      </c>
      <c r="T41">
        <v>4</v>
      </c>
      <c r="U41">
        <v>5</v>
      </c>
      <c r="V41">
        <v>5</v>
      </c>
      <c r="W41">
        <v>5</v>
      </c>
      <c r="X41">
        <v>5</v>
      </c>
      <c r="Y41">
        <v>5</v>
      </c>
      <c r="Z41">
        <v>3</v>
      </c>
      <c r="AA41">
        <v>1</v>
      </c>
      <c r="AB41">
        <v>2</v>
      </c>
      <c r="AC41">
        <v>4</v>
      </c>
      <c r="AD41">
        <v>3</v>
      </c>
      <c r="AE41">
        <v>2</v>
      </c>
      <c r="AF41">
        <v>1</v>
      </c>
      <c r="AG41">
        <v>4</v>
      </c>
      <c r="AH41">
        <v>4</v>
      </c>
      <c r="AI41">
        <v>3</v>
      </c>
      <c r="AJ41">
        <v>1</v>
      </c>
      <c r="AK41">
        <v>2</v>
      </c>
      <c r="AL41">
        <v>3</v>
      </c>
      <c r="AM41">
        <v>2</v>
      </c>
      <c r="AN41">
        <v>1</v>
      </c>
      <c r="AO41">
        <v>4</v>
      </c>
      <c r="AP41">
        <v>3</v>
      </c>
      <c r="AQ41">
        <v>2</v>
      </c>
      <c r="AR41">
        <v>1</v>
      </c>
      <c r="AS41">
        <v>4</v>
      </c>
      <c r="AT41">
        <v>4</v>
      </c>
      <c r="AU41">
        <v>3</v>
      </c>
      <c r="AV41">
        <v>2</v>
      </c>
      <c r="AW41">
        <v>1</v>
      </c>
      <c r="AX41">
        <v>4</v>
      </c>
      <c r="AY41">
        <v>2</v>
      </c>
      <c r="AZ41">
        <v>3</v>
      </c>
    </row>
    <row r="42" spans="1:52" x14ac:dyDescent="0.25">
      <c r="A42" t="s">
        <v>117</v>
      </c>
      <c r="B42" s="4">
        <v>45539</v>
      </c>
      <c r="C42">
        <v>47</v>
      </c>
      <c r="D42" t="s">
        <v>65</v>
      </c>
      <c r="E42" t="s">
        <v>54</v>
      </c>
      <c r="G42" t="s">
        <v>55</v>
      </c>
      <c r="H42" t="s">
        <v>61</v>
      </c>
      <c r="I42">
        <v>2</v>
      </c>
      <c r="J42">
        <v>5</v>
      </c>
      <c r="K42">
        <v>4</v>
      </c>
      <c r="L42">
        <v>4</v>
      </c>
      <c r="M42">
        <v>1</v>
      </c>
      <c r="N42">
        <v>2</v>
      </c>
      <c r="O42">
        <v>5</v>
      </c>
      <c r="P42">
        <v>5</v>
      </c>
      <c r="Q42">
        <v>5</v>
      </c>
      <c r="R42">
        <v>5</v>
      </c>
      <c r="S42">
        <v>5</v>
      </c>
      <c r="T42">
        <v>2</v>
      </c>
      <c r="U42">
        <v>4</v>
      </c>
      <c r="V42">
        <v>4</v>
      </c>
      <c r="W42">
        <v>5</v>
      </c>
      <c r="X42">
        <v>4</v>
      </c>
      <c r="Y42">
        <v>3</v>
      </c>
      <c r="Z42">
        <v>1</v>
      </c>
      <c r="AA42">
        <v>2</v>
      </c>
      <c r="AB42">
        <v>3</v>
      </c>
      <c r="AC42">
        <v>4</v>
      </c>
      <c r="AD42">
        <v>4</v>
      </c>
      <c r="AE42">
        <v>3</v>
      </c>
      <c r="AF42">
        <v>2</v>
      </c>
      <c r="AG42">
        <v>1</v>
      </c>
      <c r="AH42">
        <v>4</v>
      </c>
      <c r="AI42">
        <v>3</v>
      </c>
      <c r="AJ42">
        <v>2</v>
      </c>
      <c r="AK42">
        <v>1</v>
      </c>
      <c r="AL42">
        <v>1</v>
      </c>
      <c r="AM42">
        <v>2</v>
      </c>
      <c r="AN42">
        <v>3</v>
      </c>
      <c r="AO42">
        <v>4</v>
      </c>
      <c r="AP42">
        <v>2</v>
      </c>
      <c r="AQ42">
        <v>1</v>
      </c>
      <c r="AR42">
        <v>3</v>
      </c>
      <c r="AS42">
        <v>4</v>
      </c>
      <c r="AT42">
        <v>4</v>
      </c>
      <c r="AU42">
        <v>3</v>
      </c>
      <c r="AV42">
        <v>2</v>
      </c>
      <c r="AW42">
        <v>1</v>
      </c>
      <c r="AX42">
        <v>10</v>
      </c>
      <c r="AY42">
        <v>10</v>
      </c>
      <c r="AZ42">
        <v>10</v>
      </c>
    </row>
    <row r="43" spans="1:52" x14ac:dyDescent="0.25">
      <c r="A43" t="s">
        <v>118</v>
      </c>
      <c r="B43" s="4">
        <v>45540</v>
      </c>
      <c r="C43">
        <v>27</v>
      </c>
      <c r="D43" t="s">
        <v>65</v>
      </c>
      <c r="E43" t="s">
        <v>58</v>
      </c>
      <c r="G43" t="s">
        <v>55</v>
      </c>
      <c r="H43" t="s">
        <v>96</v>
      </c>
      <c r="I43">
        <v>2</v>
      </c>
      <c r="J43">
        <v>6</v>
      </c>
      <c r="K43">
        <v>2</v>
      </c>
      <c r="L43">
        <v>5</v>
      </c>
      <c r="M43">
        <v>3</v>
      </c>
      <c r="N43">
        <v>2</v>
      </c>
      <c r="O43">
        <v>3</v>
      </c>
      <c r="P43">
        <v>2</v>
      </c>
      <c r="Q43">
        <v>5</v>
      </c>
      <c r="R43">
        <v>4</v>
      </c>
      <c r="S43">
        <v>4</v>
      </c>
      <c r="T43">
        <v>4</v>
      </c>
      <c r="U43">
        <v>4</v>
      </c>
      <c r="V43">
        <v>4</v>
      </c>
      <c r="W43">
        <v>3</v>
      </c>
      <c r="X43">
        <v>4</v>
      </c>
      <c r="Y43">
        <v>4</v>
      </c>
      <c r="Z43">
        <v>3</v>
      </c>
      <c r="AA43">
        <v>2</v>
      </c>
      <c r="AB43">
        <v>1</v>
      </c>
      <c r="AC43">
        <v>4</v>
      </c>
      <c r="AD43">
        <v>3</v>
      </c>
      <c r="AE43">
        <v>2</v>
      </c>
      <c r="AF43">
        <v>1</v>
      </c>
      <c r="AG43">
        <v>4</v>
      </c>
      <c r="AH43">
        <v>3</v>
      </c>
      <c r="AI43">
        <v>2</v>
      </c>
      <c r="AJ43">
        <v>1</v>
      </c>
      <c r="AK43">
        <v>4</v>
      </c>
      <c r="AL43">
        <v>4</v>
      </c>
      <c r="AM43">
        <v>3</v>
      </c>
      <c r="AN43">
        <v>2</v>
      </c>
      <c r="AO43">
        <v>1</v>
      </c>
      <c r="AP43">
        <v>4</v>
      </c>
      <c r="AQ43">
        <v>3</v>
      </c>
      <c r="AR43">
        <v>2</v>
      </c>
      <c r="AS43">
        <v>1</v>
      </c>
      <c r="AT43">
        <v>4</v>
      </c>
      <c r="AU43">
        <v>3</v>
      </c>
      <c r="AV43">
        <v>2</v>
      </c>
      <c r="AW43">
        <v>1</v>
      </c>
      <c r="AX43">
        <v>5</v>
      </c>
      <c r="AY43">
        <v>5</v>
      </c>
      <c r="AZ43">
        <v>5</v>
      </c>
    </row>
    <row r="44" spans="1:52" x14ac:dyDescent="0.25">
      <c r="A44" t="s">
        <v>119</v>
      </c>
      <c r="B44" s="4">
        <v>45545</v>
      </c>
      <c r="C44">
        <v>21</v>
      </c>
      <c r="D44" t="s">
        <v>53</v>
      </c>
      <c r="E44" t="s">
        <v>54</v>
      </c>
      <c r="G44" t="s">
        <v>55</v>
      </c>
      <c r="H44" t="s">
        <v>86</v>
      </c>
      <c r="I44">
        <v>2</v>
      </c>
      <c r="J44">
        <v>2</v>
      </c>
      <c r="K44">
        <v>2</v>
      </c>
      <c r="L44">
        <v>1</v>
      </c>
      <c r="M44">
        <v>2</v>
      </c>
      <c r="N44">
        <v>3</v>
      </c>
      <c r="O44">
        <v>3</v>
      </c>
      <c r="P44">
        <v>2</v>
      </c>
      <c r="Q44">
        <v>5</v>
      </c>
      <c r="R44">
        <v>4</v>
      </c>
      <c r="S44">
        <v>3</v>
      </c>
      <c r="T44">
        <v>3</v>
      </c>
      <c r="U44">
        <v>3</v>
      </c>
      <c r="V44">
        <v>3</v>
      </c>
      <c r="W44">
        <v>5</v>
      </c>
      <c r="X44">
        <v>4</v>
      </c>
      <c r="Y44">
        <v>4</v>
      </c>
      <c r="Z44">
        <v>3</v>
      </c>
      <c r="AA44">
        <v>1</v>
      </c>
      <c r="AB44">
        <v>2</v>
      </c>
      <c r="AC44">
        <v>4</v>
      </c>
      <c r="AD44">
        <v>3</v>
      </c>
      <c r="AE44">
        <v>1</v>
      </c>
      <c r="AF44">
        <v>2</v>
      </c>
      <c r="AG44">
        <v>4</v>
      </c>
      <c r="AH44">
        <v>4</v>
      </c>
      <c r="AI44">
        <v>2</v>
      </c>
      <c r="AJ44">
        <v>1</v>
      </c>
      <c r="AK44">
        <v>3</v>
      </c>
      <c r="AL44">
        <v>3</v>
      </c>
      <c r="AM44">
        <v>2</v>
      </c>
      <c r="AN44">
        <v>1</v>
      </c>
      <c r="AO44">
        <v>4</v>
      </c>
      <c r="AP44">
        <v>2</v>
      </c>
      <c r="AQ44">
        <v>1</v>
      </c>
      <c r="AR44">
        <v>3</v>
      </c>
      <c r="AS44">
        <v>4</v>
      </c>
      <c r="AT44">
        <v>4</v>
      </c>
      <c r="AU44">
        <v>1</v>
      </c>
      <c r="AV44">
        <v>2</v>
      </c>
      <c r="AW44">
        <v>3</v>
      </c>
      <c r="AX44">
        <v>3</v>
      </c>
      <c r="AY44">
        <v>5</v>
      </c>
      <c r="AZ44">
        <v>8</v>
      </c>
    </row>
    <row r="45" spans="1:52" x14ac:dyDescent="0.25">
      <c r="A45" t="s">
        <v>120</v>
      </c>
      <c r="B45" s="4">
        <v>45546</v>
      </c>
      <c r="C45">
        <v>65</v>
      </c>
      <c r="D45" t="s">
        <v>53</v>
      </c>
      <c r="E45" t="s">
        <v>54</v>
      </c>
      <c r="G45" t="s">
        <v>55</v>
      </c>
      <c r="H45" t="s">
        <v>61</v>
      </c>
      <c r="I45">
        <v>4</v>
      </c>
      <c r="J45">
        <v>2</v>
      </c>
      <c r="K45">
        <v>1</v>
      </c>
      <c r="L45">
        <v>1</v>
      </c>
      <c r="M45" s="5"/>
      <c r="N45">
        <v>5</v>
      </c>
      <c r="O45">
        <v>5</v>
      </c>
      <c r="P45">
        <v>5</v>
      </c>
      <c r="Q45">
        <v>5</v>
      </c>
      <c r="R45">
        <v>5</v>
      </c>
      <c r="S45">
        <v>5</v>
      </c>
      <c r="T45">
        <v>5</v>
      </c>
      <c r="U45">
        <v>5</v>
      </c>
      <c r="V45">
        <v>5</v>
      </c>
      <c r="W45">
        <v>5</v>
      </c>
      <c r="X45">
        <v>5</v>
      </c>
      <c r="Y45">
        <v>5</v>
      </c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>
        <v>4</v>
      </c>
      <c r="AM45">
        <v>2</v>
      </c>
      <c r="AN45">
        <v>1</v>
      </c>
      <c r="AO45">
        <v>3</v>
      </c>
      <c r="AP45">
        <v>4</v>
      </c>
      <c r="AQ45">
        <v>2</v>
      </c>
      <c r="AR45">
        <v>1</v>
      </c>
      <c r="AS45">
        <v>3</v>
      </c>
      <c r="AT45" s="5"/>
      <c r="AU45" s="5"/>
      <c r="AV45" s="5"/>
      <c r="AW45" s="5"/>
      <c r="AX45">
        <v>6</v>
      </c>
      <c r="AY45">
        <v>4</v>
      </c>
      <c r="AZ45">
        <v>8</v>
      </c>
    </row>
    <row r="46" spans="1:52" x14ac:dyDescent="0.25">
      <c r="A46" t="s">
        <v>121</v>
      </c>
      <c r="B46" s="4">
        <v>45546</v>
      </c>
      <c r="C46">
        <v>25</v>
      </c>
      <c r="D46" t="s">
        <v>65</v>
      </c>
      <c r="E46" t="s">
        <v>58</v>
      </c>
      <c r="G46" t="s">
        <v>60</v>
      </c>
      <c r="H46" t="s">
        <v>86</v>
      </c>
      <c r="I46">
        <v>2</v>
      </c>
      <c r="J46">
        <v>5</v>
      </c>
      <c r="K46">
        <v>2</v>
      </c>
      <c r="L46">
        <v>2</v>
      </c>
      <c r="M46">
        <v>2</v>
      </c>
      <c r="N46">
        <v>2</v>
      </c>
      <c r="O46">
        <v>5</v>
      </c>
      <c r="P46">
        <v>4</v>
      </c>
      <c r="Q46">
        <v>5</v>
      </c>
      <c r="R46">
        <v>4</v>
      </c>
      <c r="S46">
        <v>3</v>
      </c>
      <c r="T46">
        <v>4</v>
      </c>
      <c r="U46">
        <v>5</v>
      </c>
      <c r="V46">
        <v>5</v>
      </c>
      <c r="W46">
        <v>5</v>
      </c>
      <c r="X46">
        <v>5</v>
      </c>
      <c r="Y46">
        <v>4</v>
      </c>
      <c r="Z46">
        <v>3</v>
      </c>
      <c r="AA46">
        <v>2</v>
      </c>
      <c r="AB46">
        <v>1</v>
      </c>
      <c r="AC46">
        <v>4</v>
      </c>
      <c r="AD46">
        <v>3</v>
      </c>
      <c r="AE46">
        <v>2</v>
      </c>
      <c r="AF46">
        <v>1</v>
      </c>
      <c r="AG46">
        <v>4</v>
      </c>
      <c r="AH46">
        <v>3</v>
      </c>
      <c r="AI46">
        <v>2</v>
      </c>
      <c r="AJ46">
        <v>1</v>
      </c>
      <c r="AK46">
        <v>4</v>
      </c>
      <c r="AL46">
        <v>3</v>
      </c>
      <c r="AM46">
        <v>2</v>
      </c>
      <c r="AN46">
        <v>1</v>
      </c>
      <c r="AO46">
        <v>4</v>
      </c>
      <c r="AP46">
        <v>3</v>
      </c>
      <c r="AQ46">
        <v>1</v>
      </c>
      <c r="AR46">
        <v>2</v>
      </c>
      <c r="AS46">
        <v>4</v>
      </c>
      <c r="AT46">
        <v>3</v>
      </c>
      <c r="AU46">
        <v>2</v>
      </c>
      <c r="AV46">
        <v>1</v>
      </c>
      <c r="AW46">
        <v>4</v>
      </c>
      <c r="AX46">
        <v>6</v>
      </c>
      <c r="AY46">
        <v>4</v>
      </c>
      <c r="AZ46">
        <v>5</v>
      </c>
    </row>
    <row r="47" spans="1:52" x14ac:dyDescent="0.25">
      <c r="A47" t="s">
        <v>122</v>
      </c>
      <c r="B47" s="4">
        <v>45547</v>
      </c>
      <c r="C47">
        <v>27</v>
      </c>
      <c r="D47" t="s">
        <v>53</v>
      </c>
      <c r="E47" t="s">
        <v>58</v>
      </c>
      <c r="G47" t="s">
        <v>55</v>
      </c>
      <c r="H47" t="s">
        <v>123</v>
      </c>
      <c r="I47">
        <v>3</v>
      </c>
      <c r="J47">
        <v>6</v>
      </c>
      <c r="K47">
        <v>2</v>
      </c>
      <c r="L47">
        <v>4</v>
      </c>
      <c r="M47">
        <v>1</v>
      </c>
      <c r="N47">
        <v>4</v>
      </c>
      <c r="O47">
        <v>3</v>
      </c>
      <c r="P47">
        <v>3</v>
      </c>
      <c r="Q47">
        <v>5</v>
      </c>
      <c r="R47">
        <v>4</v>
      </c>
      <c r="S47">
        <v>5</v>
      </c>
      <c r="T47">
        <v>3</v>
      </c>
      <c r="U47">
        <v>4</v>
      </c>
      <c r="V47">
        <v>3</v>
      </c>
      <c r="W47">
        <v>5</v>
      </c>
      <c r="X47">
        <v>5</v>
      </c>
      <c r="Y47">
        <v>5</v>
      </c>
      <c r="Z47">
        <v>2</v>
      </c>
      <c r="AA47">
        <v>1</v>
      </c>
      <c r="AB47">
        <v>3</v>
      </c>
      <c r="AC47">
        <v>4</v>
      </c>
      <c r="AD47">
        <v>4</v>
      </c>
      <c r="AE47">
        <v>3</v>
      </c>
      <c r="AF47">
        <v>2</v>
      </c>
      <c r="AG47">
        <v>1</v>
      </c>
      <c r="AH47">
        <v>1</v>
      </c>
      <c r="AI47">
        <v>2</v>
      </c>
      <c r="AJ47">
        <v>3</v>
      </c>
      <c r="AK47">
        <v>4</v>
      </c>
      <c r="AL47">
        <v>3</v>
      </c>
      <c r="AM47">
        <v>2</v>
      </c>
      <c r="AN47">
        <v>1</v>
      </c>
      <c r="AO47">
        <v>4</v>
      </c>
      <c r="AP47">
        <v>2</v>
      </c>
      <c r="AQ47">
        <v>1</v>
      </c>
      <c r="AR47">
        <v>3</v>
      </c>
      <c r="AS47">
        <v>4</v>
      </c>
      <c r="AT47">
        <v>4</v>
      </c>
      <c r="AU47">
        <v>2</v>
      </c>
      <c r="AV47">
        <v>3</v>
      </c>
      <c r="AW47">
        <v>1</v>
      </c>
      <c r="AX47">
        <v>6</v>
      </c>
      <c r="AY47">
        <v>7</v>
      </c>
      <c r="AZ47">
        <v>7</v>
      </c>
    </row>
    <row r="48" spans="1:52" x14ac:dyDescent="0.25">
      <c r="A48" t="s">
        <v>124</v>
      </c>
      <c r="B48" s="4">
        <v>45547</v>
      </c>
      <c r="C48">
        <v>22</v>
      </c>
      <c r="D48" t="s">
        <v>65</v>
      </c>
      <c r="E48" t="s">
        <v>58</v>
      </c>
      <c r="G48" t="s">
        <v>55</v>
      </c>
      <c r="H48" t="s">
        <v>61</v>
      </c>
      <c r="I48">
        <v>1</v>
      </c>
      <c r="J48">
        <v>5</v>
      </c>
      <c r="K48">
        <v>4</v>
      </c>
      <c r="L48">
        <v>5</v>
      </c>
      <c r="M48">
        <v>3</v>
      </c>
      <c r="N48">
        <v>1</v>
      </c>
      <c r="O48">
        <v>3</v>
      </c>
      <c r="P48">
        <v>3</v>
      </c>
      <c r="Q48">
        <v>4</v>
      </c>
      <c r="R48">
        <v>4</v>
      </c>
      <c r="S48">
        <v>5</v>
      </c>
      <c r="T48">
        <v>2</v>
      </c>
      <c r="U48">
        <v>3</v>
      </c>
      <c r="V48">
        <v>3</v>
      </c>
      <c r="W48">
        <v>3</v>
      </c>
      <c r="X48">
        <v>4</v>
      </c>
      <c r="Y48">
        <v>4</v>
      </c>
      <c r="Z48">
        <v>3</v>
      </c>
      <c r="AA48">
        <v>1</v>
      </c>
      <c r="AB48">
        <v>2</v>
      </c>
      <c r="AC48">
        <v>4</v>
      </c>
      <c r="AD48">
        <v>3</v>
      </c>
      <c r="AE48">
        <v>2</v>
      </c>
      <c r="AF48">
        <v>1</v>
      </c>
      <c r="AG48">
        <v>4</v>
      </c>
      <c r="AH48">
        <v>3</v>
      </c>
      <c r="AI48">
        <v>2</v>
      </c>
      <c r="AJ48">
        <v>1</v>
      </c>
      <c r="AK48">
        <v>4</v>
      </c>
      <c r="AL48">
        <v>3</v>
      </c>
      <c r="AM48">
        <v>2</v>
      </c>
      <c r="AN48">
        <v>1</v>
      </c>
      <c r="AO48">
        <v>4</v>
      </c>
      <c r="AP48">
        <v>4</v>
      </c>
      <c r="AQ48">
        <v>3</v>
      </c>
      <c r="AR48">
        <v>1</v>
      </c>
      <c r="AS48">
        <v>2</v>
      </c>
      <c r="AT48">
        <v>4</v>
      </c>
      <c r="AU48">
        <v>3</v>
      </c>
      <c r="AV48">
        <v>2</v>
      </c>
      <c r="AW48">
        <v>1</v>
      </c>
      <c r="AX48">
        <v>5</v>
      </c>
      <c r="AY48">
        <v>5</v>
      </c>
      <c r="AZ48">
        <v>5</v>
      </c>
    </row>
    <row r="49" spans="1:52" x14ac:dyDescent="0.25">
      <c r="A49" t="s">
        <v>125</v>
      </c>
      <c r="B49" s="4">
        <v>45552</v>
      </c>
      <c r="C49">
        <v>29</v>
      </c>
      <c r="D49" t="s">
        <v>65</v>
      </c>
      <c r="E49" t="s">
        <v>58</v>
      </c>
      <c r="G49" t="s">
        <v>55</v>
      </c>
      <c r="H49" t="s">
        <v>126</v>
      </c>
      <c r="I49">
        <v>2</v>
      </c>
      <c r="J49">
        <v>5</v>
      </c>
      <c r="K49">
        <v>1</v>
      </c>
      <c r="L49">
        <v>3</v>
      </c>
      <c r="M49">
        <v>1</v>
      </c>
      <c r="N49">
        <v>1</v>
      </c>
      <c r="O49">
        <v>3</v>
      </c>
      <c r="P49">
        <v>2</v>
      </c>
      <c r="Q49">
        <v>5</v>
      </c>
      <c r="R49">
        <v>3</v>
      </c>
      <c r="S49">
        <v>2</v>
      </c>
      <c r="T49">
        <v>2</v>
      </c>
      <c r="U49">
        <v>3</v>
      </c>
      <c r="V49">
        <v>2</v>
      </c>
      <c r="W49">
        <v>5</v>
      </c>
      <c r="X49">
        <v>3</v>
      </c>
      <c r="Y49">
        <v>3</v>
      </c>
      <c r="Z49">
        <v>1</v>
      </c>
      <c r="AA49">
        <v>2</v>
      </c>
      <c r="AB49">
        <v>3</v>
      </c>
      <c r="AC49">
        <v>4</v>
      </c>
      <c r="AD49">
        <v>4</v>
      </c>
      <c r="AE49">
        <v>1</v>
      </c>
      <c r="AF49">
        <v>3</v>
      </c>
      <c r="AG49">
        <v>2</v>
      </c>
      <c r="AH49">
        <v>2</v>
      </c>
      <c r="AI49">
        <v>1</v>
      </c>
      <c r="AJ49">
        <v>3</v>
      </c>
      <c r="AK49">
        <v>4</v>
      </c>
      <c r="AL49">
        <v>4</v>
      </c>
      <c r="AM49">
        <v>3</v>
      </c>
      <c r="AN49">
        <v>1</v>
      </c>
      <c r="AO49">
        <v>2</v>
      </c>
      <c r="AP49">
        <v>3</v>
      </c>
      <c r="AQ49">
        <v>2</v>
      </c>
      <c r="AR49">
        <v>1</v>
      </c>
      <c r="AS49">
        <v>4</v>
      </c>
      <c r="AT49">
        <v>4</v>
      </c>
      <c r="AU49">
        <v>2</v>
      </c>
      <c r="AV49">
        <v>1</v>
      </c>
      <c r="AW49">
        <v>3</v>
      </c>
      <c r="AX49">
        <v>6</v>
      </c>
      <c r="AY49">
        <v>5</v>
      </c>
      <c r="AZ49">
        <v>6</v>
      </c>
    </row>
    <row r="50" spans="1:52" x14ac:dyDescent="0.25">
      <c r="A50" t="s">
        <v>127</v>
      </c>
      <c r="B50" s="4">
        <v>45552</v>
      </c>
      <c r="C50">
        <v>19</v>
      </c>
      <c r="D50" t="s">
        <v>65</v>
      </c>
      <c r="E50" t="s">
        <v>54</v>
      </c>
      <c r="G50" t="s">
        <v>55</v>
      </c>
      <c r="H50" t="s">
        <v>61</v>
      </c>
      <c r="I50">
        <v>1</v>
      </c>
      <c r="J50">
        <v>2</v>
      </c>
      <c r="K50">
        <v>6</v>
      </c>
      <c r="L50">
        <v>5</v>
      </c>
      <c r="M50">
        <v>3</v>
      </c>
      <c r="N50">
        <v>2</v>
      </c>
      <c r="O50">
        <v>3</v>
      </c>
      <c r="P50">
        <v>3</v>
      </c>
      <c r="Q50">
        <v>5</v>
      </c>
      <c r="R50">
        <v>5</v>
      </c>
      <c r="S50">
        <v>5</v>
      </c>
      <c r="T50">
        <v>3</v>
      </c>
      <c r="U50">
        <v>3</v>
      </c>
      <c r="V50">
        <v>5</v>
      </c>
      <c r="W50">
        <v>5</v>
      </c>
      <c r="X50">
        <v>5</v>
      </c>
      <c r="Y50">
        <v>4</v>
      </c>
      <c r="Z50">
        <v>1</v>
      </c>
      <c r="AA50">
        <v>2</v>
      </c>
      <c r="AB50">
        <v>3</v>
      </c>
      <c r="AC50">
        <v>4</v>
      </c>
      <c r="AD50">
        <v>3</v>
      </c>
      <c r="AE50">
        <v>1</v>
      </c>
      <c r="AF50">
        <v>2</v>
      </c>
      <c r="AG50">
        <v>4</v>
      </c>
      <c r="AH50">
        <v>4</v>
      </c>
      <c r="AI50">
        <v>2</v>
      </c>
      <c r="AJ50">
        <v>1</v>
      </c>
      <c r="AK50">
        <v>3</v>
      </c>
      <c r="AL50">
        <v>3</v>
      </c>
      <c r="AM50">
        <v>1</v>
      </c>
      <c r="AN50">
        <v>2</v>
      </c>
      <c r="AO50">
        <v>4</v>
      </c>
      <c r="AP50">
        <v>4</v>
      </c>
      <c r="AQ50">
        <v>1</v>
      </c>
      <c r="AR50">
        <v>2</v>
      </c>
      <c r="AS50">
        <v>3</v>
      </c>
      <c r="AT50">
        <v>4</v>
      </c>
      <c r="AU50">
        <v>1</v>
      </c>
      <c r="AV50">
        <v>2</v>
      </c>
      <c r="AW50">
        <v>3</v>
      </c>
      <c r="AX50">
        <v>6</v>
      </c>
      <c r="AY50">
        <v>8</v>
      </c>
      <c r="AZ50">
        <v>7</v>
      </c>
    </row>
    <row r="51" spans="1:52" x14ac:dyDescent="0.25">
      <c r="A51" t="s">
        <v>128</v>
      </c>
      <c r="B51" s="4">
        <v>45553</v>
      </c>
      <c r="C51">
        <v>21</v>
      </c>
      <c r="D51" t="s">
        <v>53</v>
      </c>
      <c r="E51" t="s">
        <v>58</v>
      </c>
      <c r="G51" t="s">
        <v>55</v>
      </c>
      <c r="H51" t="s">
        <v>129</v>
      </c>
      <c r="I51">
        <v>1</v>
      </c>
      <c r="J51">
        <v>2</v>
      </c>
      <c r="K51">
        <v>3</v>
      </c>
      <c r="L51">
        <v>4</v>
      </c>
      <c r="M51">
        <v>4</v>
      </c>
      <c r="N51">
        <v>1</v>
      </c>
      <c r="O51">
        <v>3</v>
      </c>
      <c r="P51">
        <v>2</v>
      </c>
      <c r="Q51">
        <v>5</v>
      </c>
      <c r="R51">
        <v>3</v>
      </c>
      <c r="S51">
        <v>4</v>
      </c>
      <c r="T51">
        <v>2</v>
      </c>
      <c r="U51">
        <v>4</v>
      </c>
      <c r="V51">
        <v>2</v>
      </c>
      <c r="W51">
        <v>4</v>
      </c>
      <c r="X51">
        <v>4</v>
      </c>
      <c r="Y51">
        <v>4</v>
      </c>
      <c r="Z51">
        <v>3</v>
      </c>
      <c r="AA51">
        <v>1</v>
      </c>
      <c r="AB51">
        <v>2</v>
      </c>
      <c r="AC51">
        <v>4</v>
      </c>
      <c r="AD51">
        <v>3</v>
      </c>
      <c r="AE51">
        <v>2</v>
      </c>
      <c r="AF51">
        <v>1</v>
      </c>
      <c r="AG51">
        <v>4</v>
      </c>
      <c r="AH51">
        <v>2</v>
      </c>
      <c r="AI51">
        <v>1</v>
      </c>
      <c r="AJ51">
        <v>3</v>
      </c>
      <c r="AK51">
        <v>4</v>
      </c>
      <c r="AL51">
        <v>2</v>
      </c>
      <c r="AM51">
        <v>1</v>
      </c>
      <c r="AN51">
        <v>3</v>
      </c>
      <c r="AO51">
        <v>4</v>
      </c>
      <c r="AP51">
        <v>3</v>
      </c>
      <c r="AQ51">
        <v>2</v>
      </c>
      <c r="AR51">
        <v>1</v>
      </c>
      <c r="AS51">
        <v>4</v>
      </c>
      <c r="AT51">
        <v>3</v>
      </c>
      <c r="AU51">
        <v>1</v>
      </c>
      <c r="AV51">
        <v>2</v>
      </c>
      <c r="AW51">
        <v>4</v>
      </c>
      <c r="AX51">
        <v>4</v>
      </c>
      <c r="AY51">
        <v>7</v>
      </c>
      <c r="AZ51">
        <v>6</v>
      </c>
    </row>
    <row r="52" spans="1:52" x14ac:dyDescent="0.25">
      <c r="A52" t="s">
        <v>130</v>
      </c>
      <c r="B52" s="4">
        <v>45553</v>
      </c>
      <c r="C52">
        <v>22</v>
      </c>
      <c r="D52" t="s">
        <v>53</v>
      </c>
      <c r="E52" t="s">
        <v>85</v>
      </c>
      <c r="G52" t="s">
        <v>55</v>
      </c>
      <c r="H52" t="s">
        <v>61</v>
      </c>
      <c r="I52">
        <v>2</v>
      </c>
      <c r="J52">
        <v>5</v>
      </c>
      <c r="K52">
        <v>4</v>
      </c>
      <c r="L52">
        <v>4</v>
      </c>
      <c r="M52">
        <v>3</v>
      </c>
      <c r="N52">
        <v>4</v>
      </c>
      <c r="O52">
        <v>5</v>
      </c>
      <c r="P52">
        <v>5</v>
      </c>
      <c r="Q52">
        <v>5</v>
      </c>
      <c r="R52">
        <v>5</v>
      </c>
      <c r="S52">
        <v>5</v>
      </c>
      <c r="T52">
        <v>3</v>
      </c>
      <c r="U52">
        <v>5</v>
      </c>
      <c r="V52">
        <v>2</v>
      </c>
      <c r="W52">
        <v>5</v>
      </c>
      <c r="X52">
        <v>4</v>
      </c>
      <c r="Y52">
        <v>4</v>
      </c>
      <c r="Z52">
        <v>3</v>
      </c>
      <c r="AA52">
        <v>1</v>
      </c>
      <c r="AB52">
        <v>2</v>
      </c>
      <c r="AC52">
        <v>4</v>
      </c>
      <c r="AD52">
        <v>4</v>
      </c>
      <c r="AE52">
        <v>3</v>
      </c>
      <c r="AF52">
        <v>2</v>
      </c>
      <c r="AG52">
        <v>1</v>
      </c>
      <c r="AH52">
        <v>4</v>
      </c>
      <c r="AI52">
        <v>1</v>
      </c>
      <c r="AJ52">
        <v>2</v>
      </c>
      <c r="AK52">
        <v>3</v>
      </c>
      <c r="AL52">
        <v>3</v>
      </c>
      <c r="AM52">
        <v>2</v>
      </c>
      <c r="AN52">
        <v>1</v>
      </c>
      <c r="AO52">
        <v>4</v>
      </c>
      <c r="AP52">
        <v>3</v>
      </c>
      <c r="AQ52">
        <v>2</v>
      </c>
      <c r="AR52">
        <v>1</v>
      </c>
      <c r="AS52">
        <v>4</v>
      </c>
      <c r="AT52">
        <v>3</v>
      </c>
      <c r="AU52">
        <v>1</v>
      </c>
      <c r="AV52">
        <v>2</v>
      </c>
      <c r="AW52">
        <v>4</v>
      </c>
      <c r="AX52">
        <v>4</v>
      </c>
      <c r="AY52">
        <v>6</v>
      </c>
      <c r="AZ52">
        <v>5</v>
      </c>
    </row>
    <row r="53" spans="1:52" x14ac:dyDescent="0.25">
      <c r="A53" t="s">
        <v>131</v>
      </c>
      <c r="B53" s="4">
        <v>45553</v>
      </c>
      <c r="C53">
        <v>28</v>
      </c>
      <c r="D53" t="s">
        <v>53</v>
      </c>
      <c r="E53" t="s">
        <v>58</v>
      </c>
      <c r="G53" t="s">
        <v>55</v>
      </c>
      <c r="H53" t="s">
        <v>132</v>
      </c>
      <c r="I53">
        <v>3</v>
      </c>
      <c r="J53">
        <v>5</v>
      </c>
      <c r="K53">
        <v>2</v>
      </c>
      <c r="L53">
        <v>2</v>
      </c>
      <c r="M53">
        <v>2</v>
      </c>
      <c r="N53">
        <v>1</v>
      </c>
      <c r="O53">
        <v>4</v>
      </c>
      <c r="P53">
        <v>4</v>
      </c>
      <c r="Q53">
        <v>5</v>
      </c>
      <c r="R53">
        <v>4</v>
      </c>
      <c r="S53">
        <v>4</v>
      </c>
      <c r="T53">
        <v>2</v>
      </c>
      <c r="U53">
        <v>4</v>
      </c>
      <c r="V53">
        <v>4</v>
      </c>
      <c r="W53">
        <v>4</v>
      </c>
      <c r="X53">
        <v>4</v>
      </c>
      <c r="Y53">
        <v>4</v>
      </c>
      <c r="Z53">
        <v>1</v>
      </c>
      <c r="AA53">
        <v>2</v>
      </c>
      <c r="AB53">
        <v>3</v>
      </c>
      <c r="AC53">
        <v>4</v>
      </c>
      <c r="AD53">
        <v>4</v>
      </c>
      <c r="AE53">
        <v>2</v>
      </c>
      <c r="AF53">
        <v>1</v>
      </c>
      <c r="AG53">
        <v>3</v>
      </c>
      <c r="AH53">
        <v>4</v>
      </c>
      <c r="AI53">
        <v>2</v>
      </c>
      <c r="AJ53">
        <v>1</v>
      </c>
      <c r="AK53">
        <v>3</v>
      </c>
      <c r="AL53">
        <v>1</v>
      </c>
      <c r="AM53">
        <v>3</v>
      </c>
      <c r="AN53">
        <v>2</v>
      </c>
      <c r="AO53">
        <v>4</v>
      </c>
      <c r="AP53">
        <v>4</v>
      </c>
      <c r="AQ53">
        <v>2</v>
      </c>
      <c r="AR53">
        <v>1</v>
      </c>
      <c r="AS53">
        <v>3</v>
      </c>
      <c r="AT53">
        <v>4</v>
      </c>
      <c r="AU53">
        <v>3</v>
      </c>
      <c r="AV53">
        <v>1</v>
      </c>
      <c r="AW53">
        <v>2</v>
      </c>
      <c r="AX53">
        <v>5</v>
      </c>
      <c r="AY53">
        <v>7</v>
      </c>
      <c r="AZ53">
        <v>5</v>
      </c>
    </row>
    <row r="54" spans="1:52" x14ac:dyDescent="0.25">
      <c r="A54" t="s">
        <v>133</v>
      </c>
      <c r="B54" s="4">
        <v>45553</v>
      </c>
      <c r="C54">
        <v>40</v>
      </c>
      <c r="D54" t="s">
        <v>65</v>
      </c>
      <c r="E54" t="s">
        <v>58</v>
      </c>
      <c r="G54" t="s">
        <v>55</v>
      </c>
      <c r="H54" t="s">
        <v>61</v>
      </c>
      <c r="I54">
        <v>1</v>
      </c>
      <c r="J54">
        <v>5</v>
      </c>
      <c r="K54">
        <v>1</v>
      </c>
      <c r="L54">
        <v>1</v>
      </c>
      <c r="M54">
        <v>3</v>
      </c>
      <c r="N54">
        <v>1</v>
      </c>
      <c r="O54">
        <v>2</v>
      </c>
      <c r="P54">
        <v>2</v>
      </c>
      <c r="Q54">
        <v>3</v>
      </c>
      <c r="R54">
        <v>4</v>
      </c>
      <c r="S54">
        <v>5</v>
      </c>
      <c r="T54">
        <v>2</v>
      </c>
      <c r="U54">
        <v>3</v>
      </c>
      <c r="V54">
        <v>3</v>
      </c>
      <c r="W54">
        <v>4</v>
      </c>
      <c r="X54">
        <v>4</v>
      </c>
      <c r="Y54">
        <v>4</v>
      </c>
      <c r="Z54">
        <v>1</v>
      </c>
      <c r="AA54">
        <v>2</v>
      </c>
      <c r="AB54">
        <v>3</v>
      </c>
      <c r="AC54">
        <v>4</v>
      </c>
      <c r="AD54">
        <v>1</v>
      </c>
      <c r="AE54">
        <v>2</v>
      </c>
      <c r="AF54">
        <v>3</v>
      </c>
      <c r="AG54">
        <v>4</v>
      </c>
      <c r="AH54">
        <v>1</v>
      </c>
      <c r="AI54">
        <v>2</v>
      </c>
      <c r="AJ54">
        <v>3</v>
      </c>
      <c r="AK54">
        <v>4</v>
      </c>
      <c r="AL54">
        <v>2</v>
      </c>
      <c r="AM54">
        <v>1</v>
      </c>
      <c r="AN54">
        <v>3</v>
      </c>
      <c r="AO54">
        <v>4</v>
      </c>
      <c r="AP54">
        <v>2</v>
      </c>
      <c r="AQ54">
        <v>1</v>
      </c>
      <c r="AR54">
        <v>3</v>
      </c>
      <c r="AS54">
        <v>4</v>
      </c>
      <c r="AT54">
        <v>2</v>
      </c>
      <c r="AU54">
        <v>1</v>
      </c>
      <c r="AV54">
        <v>3</v>
      </c>
      <c r="AW54">
        <v>4</v>
      </c>
      <c r="AX54">
        <v>6</v>
      </c>
      <c r="AY54">
        <v>4</v>
      </c>
      <c r="AZ54">
        <v>5</v>
      </c>
    </row>
    <row r="55" spans="1:52" x14ac:dyDescent="0.25">
      <c r="A55" t="s">
        <v>134</v>
      </c>
      <c r="B55" s="4">
        <v>45553</v>
      </c>
      <c r="C55">
        <v>49</v>
      </c>
      <c r="D55" t="s">
        <v>53</v>
      </c>
      <c r="E55" t="s">
        <v>58</v>
      </c>
      <c r="G55" t="s">
        <v>55</v>
      </c>
      <c r="H55" t="s">
        <v>61</v>
      </c>
      <c r="I55">
        <v>2</v>
      </c>
      <c r="J55">
        <v>6</v>
      </c>
      <c r="K55">
        <v>2</v>
      </c>
      <c r="L55">
        <v>4</v>
      </c>
      <c r="M55">
        <v>2</v>
      </c>
      <c r="N55">
        <v>1</v>
      </c>
      <c r="O55">
        <v>4</v>
      </c>
      <c r="P55">
        <v>4</v>
      </c>
      <c r="Q55">
        <v>5</v>
      </c>
      <c r="R55">
        <v>5</v>
      </c>
      <c r="S55">
        <v>5</v>
      </c>
      <c r="T55">
        <v>3</v>
      </c>
      <c r="U55">
        <v>4</v>
      </c>
      <c r="V55">
        <v>4</v>
      </c>
      <c r="W55">
        <v>5</v>
      </c>
      <c r="X55">
        <v>5</v>
      </c>
      <c r="Y55">
        <v>4</v>
      </c>
      <c r="Z55">
        <v>4</v>
      </c>
      <c r="AA55">
        <v>1</v>
      </c>
      <c r="AB55">
        <v>2</v>
      </c>
      <c r="AC55">
        <v>3</v>
      </c>
      <c r="AD55">
        <v>4</v>
      </c>
      <c r="AE55">
        <v>3</v>
      </c>
      <c r="AF55">
        <v>1</v>
      </c>
      <c r="AG55">
        <v>2</v>
      </c>
      <c r="AH55">
        <v>4</v>
      </c>
      <c r="AI55">
        <v>3</v>
      </c>
      <c r="AJ55">
        <v>2</v>
      </c>
      <c r="AK55">
        <v>1</v>
      </c>
      <c r="AL55">
        <v>3</v>
      </c>
      <c r="AM55">
        <v>2</v>
      </c>
      <c r="AN55">
        <v>1</v>
      </c>
      <c r="AO55">
        <v>4</v>
      </c>
      <c r="AP55">
        <v>4</v>
      </c>
      <c r="AQ55">
        <v>2</v>
      </c>
      <c r="AR55">
        <v>1</v>
      </c>
      <c r="AS55">
        <v>3</v>
      </c>
      <c r="AT55">
        <v>4</v>
      </c>
      <c r="AU55">
        <v>2</v>
      </c>
      <c r="AV55">
        <v>1</v>
      </c>
      <c r="AW55">
        <v>3</v>
      </c>
      <c r="AX55">
        <v>3</v>
      </c>
      <c r="AY55">
        <v>4</v>
      </c>
      <c r="AZ55">
        <v>4</v>
      </c>
    </row>
    <row r="56" spans="1:52" x14ac:dyDescent="0.25">
      <c r="A56" t="s">
        <v>135</v>
      </c>
      <c r="B56" s="4">
        <v>45554</v>
      </c>
      <c r="C56">
        <v>22</v>
      </c>
      <c r="D56" t="s">
        <v>65</v>
      </c>
      <c r="E56" t="s">
        <v>136</v>
      </c>
      <c r="F56" t="s">
        <v>137</v>
      </c>
      <c r="G56" t="s">
        <v>55</v>
      </c>
      <c r="H56" t="s">
        <v>61</v>
      </c>
      <c r="I56">
        <v>1</v>
      </c>
      <c r="J56">
        <v>5</v>
      </c>
      <c r="K56">
        <v>3</v>
      </c>
      <c r="L56">
        <v>5</v>
      </c>
      <c r="M56">
        <v>1</v>
      </c>
      <c r="N56">
        <v>1</v>
      </c>
      <c r="O56">
        <v>3</v>
      </c>
      <c r="P56">
        <v>2</v>
      </c>
      <c r="Q56">
        <v>5</v>
      </c>
      <c r="R56">
        <v>3</v>
      </c>
      <c r="S56">
        <v>2</v>
      </c>
      <c r="T56">
        <v>2</v>
      </c>
      <c r="U56">
        <v>4</v>
      </c>
      <c r="V56">
        <v>4</v>
      </c>
      <c r="W56">
        <v>3</v>
      </c>
      <c r="X56">
        <v>4</v>
      </c>
      <c r="Y56">
        <v>3</v>
      </c>
      <c r="Z56">
        <v>1</v>
      </c>
      <c r="AA56">
        <v>2</v>
      </c>
      <c r="AB56">
        <v>3</v>
      </c>
      <c r="AC56">
        <v>4</v>
      </c>
      <c r="AD56">
        <v>3</v>
      </c>
      <c r="AE56">
        <v>2</v>
      </c>
      <c r="AF56">
        <v>1</v>
      </c>
      <c r="AG56">
        <v>4</v>
      </c>
      <c r="AH56">
        <v>3</v>
      </c>
      <c r="AI56">
        <v>2</v>
      </c>
      <c r="AJ56">
        <v>1</v>
      </c>
      <c r="AK56">
        <v>4</v>
      </c>
      <c r="AL56">
        <v>1</v>
      </c>
      <c r="AM56">
        <v>2</v>
      </c>
      <c r="AN56">
        <v>3</v>
      </c>
      <c r="AO56">
        <v>4</v>
      </c>
      <c r="AP56">
        <v>3</v>
      </c>
      <c r="AQ56">
        <v>2</v>
      </c>
      <c r="AR56">
        <v>1</v>
      </c>
      <c r="AS56">
        <v>4</v>
      </c>
      <c r="AT56">
        <v>3</v>
      </c>
      <c r="AU56">
        <v>2</v>
      </c>
      <c r="AV56">
        <v>1</v>
      </c>
      <c r="AW56">
        <v>4</v>
      </c>
      <c r="AX56">
        <v>4</v>
      </c>
      <c r="AY56">
        <v>6</v>
      </c>
      <c r="AZ56">
        <v>4</v>
      </c>
    </row>
    <row r="57" spans="1:52" x14ac:dyDescent="0.25">
      <c r="A57" t="s">
        <v>138</v>
      </c>
      <c r="B57" s="4">
        <v>45554</v>
      </c>
      <c r="C57">
        <v>42</v>
      </c>
      <c r="D57" t="s">
        <v>53</v>
      </c>
      <c r="E57" t="s">
        <v>85</v>
      </c>
      <c r="G57" t="s">
        <v>55</v>
      </c>
      <c r="H57" t="s">
        <v>111</v>
      </c>
      <c r="I57">
        <v>2</v>
      </c>
      <c r="J57">
        <v>6</v>
      </c>
      <c r="K57">
        <v>4</v>
      </c>
      <c r="L57">
        <v>5</v>
      </c>
      <c r="M57">
        <v>3</v>
      </c>
      <c r="N57">
        <v>2</v>
      </c>
      <c r="O57">
        <v>3</v>
      </c>
      <c r="P57">
        <v>2</v>
      </c>
      <c r="Q57">
        <v>5</v>
      </c>
      <c r="R57">
        <v>3</v>
      </c>
      <c r="S57">
        <v>4</v>
      </c>
      <c r="T57">
        <v>3</v>
      </c>
      <c r="U57">
        <v>2</v>
      </c>
      <c r="V57">
        <v>2</v>
      </c>
      <c r="W57">
        <v>5</v>
      </c>
      <c r="X57">
        <v>4</v>
      </c>
      <c r="Y57">
        <v>3</v>
      </c>
      <c r="Z57">
        <v>1</v>
      </c>
      <c r="AA57">
        <v>2</v>
      </c>
      <c r="AB57">
        <v>3</v>
      </c>
      <c r="AC57">
        <v>4</v>
      </c>
      <c r="AD57">
        <v>2</v>
      </c>
      <c r="AE57">
        <v>1</v>
      </c>
      <c r="AF57">
        <v>3</v>
      </c>
      <c r="AG57">
        <v>4</v>
      </c>
      <c r="AH57">
        <v>1</v>
      </c>
      <c r="AI57">
        <v>2</v>
      </c>
      <c r="AJ57">
        <v>3</v>
      </c>
      <c r="AK57">
        <v>4</v>
      </c>
      <c r="AL57">
        <v>3</v>
      </c>
      <c r="AM57">
        <v>2</v>
      </c>
      <c r="AN57">
        <v>1</v>
      </c>
      <c r="AO57">
        <v>4</v>
      </c>
      <c r="AP57">
        <v>2</v>
      </c>
      <c r="AQ57">
        <v>1</v>
      </c>
      <c r="AR57">
        <v>3</v>
      </c>
      <c r="AS57">
        <v>4</v>
      </c>
      <c r="AT57">
        <v>1</v>
      </c>
      <c r="AU57">
        <v>2</v>
      </c>
      <c r="AV57">
        <v>3</v>
      </c>
      <c r="AW57">
        <v>4</v>
      </c>
      <c r="AX57">
        <v>5</v>
      </c>
      <c r="AY57">
        <v>7</v>
      </c>
      <c r="AZ57">
        <v>7</v>
      </c>
    </row>
    <row r="58" spans="1:52" x14ac:dyDescent="0.25">
      <c r="A58" t="s">
        <v>139</v>
      </c>
      <c r="B58" s="4">
        <v>45559</v>
      </c>
      <c r="C58">
        <v>69</v>
      </c>
      <c r="D58" t="s">
        <v>53</v>
      </c>
      <c r="E58" t="s">
        <v>54</v>
      </c>
      <c r="G58" t="s">
        <v>55</v>
      </c>
      <c r="H58" t="s">
        <v>140</v>
      </c>
      <c r="I58">
        <v>4</v>
      </c>
      <c r="J58">
        <v>2</v>
      </c>
      <c r="K58">
        <v>1</v>
      </c>
      <c r="L58">
        <v>3</v>
      </c>
      <c r="M58">
        <v>3</v>
      </c>
      <c r="N58">
        <v>1</v>
      </c>
      <c r="O58">
        <v>5</v>
      </c>
      <c r="P58">
        <v>5</v>
      </c>
      <c r="Q58">
        <v>5</v>
      </c>
      <c r="R58">
        <v>5</v>
      </c>
      <c r="S58">
        <v>5</v>
      </c>
      <c r="T58">
        <v>4</v>
      </c>
      <c r="U58">
        <v>5</v>
      </c>
      <c r="V58">
        <v>5</v>
      </c>
      <c r="W58">
        <v>5</v>
      </c>
      <c r="X58">
        <v>5</v>
      </c>
      <c r="Y58">
        <v>5</v>
      </c>
      <c r="Z58">
        <v>2</v>
      </c>
      <c r="AA58">
        <v>1</v>
      </c>
      <c r="AB58">
        <v>3</v>
      </c>
      <c r="AC58">
        <v>4</v>
      </c>
      <c r="AD58">
        <v>3</v>
      </c>
      <c r="AE58">
        <v>2</v>
      </c>
      <c r="AF58">
        <v>1</v>
      </c>
      <c r="AG58">
        <v>4</v>
      </c>
      <c r="AH58">
        <v>3</v>
      </c>
      <c r="AI58">
        <v>2</v>
      </c>
      <c r="AJ58">
        <v>1</v>
      </c>
      <c r="AK58">
        <v>4</v>
      </c>
      <c r="AL58">
        <v>4</v>
      </c>
      <c r="AM58">
        <v>3</v>
      </c>
      <c r="AN58">
        <v>2</v>
      </c>
      <c r="AO58">
        <v>1</v>
      </c>
      <c r="AP58">
        <v>4</v>
      </c>
      <c r="AQ58">
        <v>3</v>
      </c>
      <c r="AR58">
        <v>2</v>
      </c>
      <c r="AS58">
        <v>1</v>
      </c>
      <c r="AT58">
        <v>4</v>
      </c>
      <c r="AU58">
        <v>3</v>
      </c>
      <c r="AV58">
        <v>2</v>
      </c>
      <c r="AW58">
        <v>1</v>
      </c>
      <c r="AX58">
        <v>5</v>
      </c>
      <c r="AY58">
        <v>5</v>
      </c>
      <c r="AZ58">
        <v>7</v>
      </c>
    </row>
    <row r="59" spans="1:52" x14ac:dyDescent="0.25">
      <c r="A59" t="s">
        <v>141</v>
      </c>
      <c r="B59" s="4">
        <v>45559</v>
      </c>
      <c r="C59">
        <v>36</v>
      </c>
      <c r="D59" t="s">
        <v>53</v>
      </c>
      <c r="E59" t="s">
        <v>54</v>
      </c>
      <c r="G59" t="s">
        <v>55</v>
      </c>
      <c r="H59" t="s">
        <v>61</v>
      </c>
      <c r="I59">
        <v>1</v>
      </c>
      <c r="J59">
        <v>4</v>
      </c>
      <c r="K59">
        <v>4</v>
      </c>
      <c r="L59">
        <v>3</v>
      </c>
      <c r="M59">
        <v>1</v>
      </c>
      <c r="N59">
        <v>3</v>
      </c>
      <c r="O59">
        <v>5</v>
      </c>
      <c r="P59">
        <v>4</v>
      </c>
      <c r="Q59">
        <v>5</v>
      </c>
      <c r="R59">
        <v>4</v>
      </c>
      <c r="S59">
        <v>3</v>
      </c>
      <c r="T59">
        <v>5</v>
      </c>
      <c r="U59">
        <v>5</v>
      </c>
      <c r="V59">
        <v>3</v>
      </c>
      <c r="W59">
        <v>4</v>
      </c>
      <c r="X59">
        <v>3</v>
      </c>
      <c r="Y59">
        <v>3</v>
      </c>
      <c r="Z59">
        <v>1</v>
      </c>
      <c r="AA59">
        <v>3</v>
      </c>
      <c r="AB59">
        <v>2</v>
      </c>
      <c r="AC59">
        <v>4</v>
      </c>
      <c r="AD59">
        <v>4</v>
      </c>
      <c r="AE59">
        <v>2</v>
      </c>
      <c r="AF59">
        <v>3</v>
      </c>
      <c r="AG59">
        <v>1</v>
      </c>
      <c r="AH59">
        <v>4</v>
      </c>
      <c r="AI59">
        <v>2</v>
      </c>
      <c r="AJ59">
        <v>3</v>
      </c>
      <c r="AK59">
        <v>1</v>
      </c>
      <c r="AL59">
        <v>4</v>
      </c>
      <c r="AM59">
        <v>3</v>
      </c>
      <c r="AN59">
        <v>1</v>
      </c>
      <c r="AO59">
        <v>2</v>
      </c>
      <c r="AP59">
        <v>3</v>
      </c>
      <c r="AQ59">
        <v>1</v>
      </c>
      <c r="AR59">
        <v>2</v>
      </c>
      <c r="AS59">
        <v>4</v>
      </c>
      <c r="AT59">
        <v>1</v>
      </c>
      <c r="AU59">
        <v>2</v>
      </c>
      <c r="AV59">
        <v>3</v>
      </c>
      <c r="AW59">
        <v>4</v>
      </c>
      <c r="AX59">
        <v>4</v>
      </c>
      <c r="AY59">
        <v>4</v>
      </c>
      <c r="AZ59">
        <v>4</v>
      </c>
    </row>
    <row r="60" spans="1:52" x14ac:dyDescent="0.25">
      <c r="A60" t="s">
        <v>142</v>
      </c>
      <c r="B60" s="4">
        <v>45560</v>
      </c>
      <c r="C60">
        <v>25</v>
      </c>
      <c r="D60" t="s">
        <v>53</v>
      </c>
      <c r="E60" t="s">
        <v>85</v>
      </c>
      <c r="G60" t="s">
        <v>55</v>
      </c>
      <c r="H60" t="s">
        <v>143</v>
      </c>
      <c r="I60">
        <v>1</v>
      </c>
      <c r="J60">
        <v>5</v>
      </c>
      <c r="K60">
        <v>1</v>
      </c>
      <c r="L60">
        <v>1</v>
      </c>
      <c r="M60">
        <v>3</v>
      </c>
      <c r="N60">
        <v>3</v>
      </c>
      <c r="O60">
        <v>5</v>
      </c>
      <c r="P60">
        <v>4</v>
      </c>
      <c r="Q60">
        <v>4</v>
      </c>
      <c r="R60">
        <v>3</v>
      </c>
      <c r="S60">
        <v>5</v>
      </c>
      <c r="T60">
        <v>3</v>
      </c>
      <c r="U60">
        <v>4</v>
      </c>
      <c r="V60">
        <v>3</v>
      </c>
      <c r="W60">
        <v>4</v>
      </c>
      <c r="X60">
        <v>4</v>
      </c>
      <c r="Y60">
        <v>4</v>
      </c>
      <c r="Z60">
        <v>1</v>
      </c>
      <c r="AA60">
        <v>2</v>
      </c>
      <c r="AB60">
        <v>3</v>
      </c>
      <c r="AC60">
        <v>4</v>
      </c>
      <c r="AD60">
        <v>4</v>
      </c>
      <c r="AE60">
        <v>1</v>
      </c>
      <c r="AF60">
        <v>2</v>
      </c>
      <c r="AG60">
        <v>3</v>
      </c>
      <c r="AH60">
        <v>3</v>
      </c>
      <c r="AI60">
        <v>1</v>
      </c>
      <c r="AJ60">
        <v>2</v>
      </c>
      <c r="AK60">
        <v>4</v>
      </c>
      <c r="AL60">
        <v>4</v>
      </c>
      <c r="AM60">
        <v>2</v>
      </c>
      <c r="AN60">
        <v>1</v>
      </c>
      <c r="AO60">
        <v>3</v>
      </c>
      <c r="AP60">
        <v>2</v>
      </c>
      <c r="AQ60">
        <v>1</v>
      </c>
      <c r="AR60">
        <v>3</v>
      </c>
      <c r="AS60">
        <v>4</v>
      </c>
      <c r="AT60">
        <v>4</v>
      </c>
      <c r="AU60">
        <v>2</v>
      </c>
      <c r="AV60">
        <v>1</v>
      </c>
      <c r="AW60">
        <v>3</v>
      </c>
      <c r="AX60">
        <v>5</v>
      </c>
      <c r="AY60">
        <v>6</v>
      </c>
      <c r="AZ60">
        <v>7</v>
      </c>
    </row>
    <row r="61" spans="1:52" x14ac:dyDescent="0.25">
      <c r="A61" t="s">
        <v>144</v>
      </c>
      <c r="B61" s="4">
        <v>45560</v>
      </c>
      <c r="C61">
        <v>24</v>
      </c>
      <c r="D61" t="s">
        <v>53</v>
      </c>
      <c r="E61" t="s">
        <v>58</v>
      </c>
      <c r="F61" t="s">
        <v>59</v>
      </c>
      <c r="G61" t="s">
        <v>55</v>
      </c>
      <c r="H61" t="s">
        <v>88</v>
      </c>
      <c r="I61">
        <v>2</v>
      </c>
      <c r="J61">
        <v>5</v>
      </c>
      <c r="K61">
        <v>2</v>
      </c>
      <c r="L61">
        <v>2</v>
      </c>
      <c r="M61">
        <v>3</v>
      </c>
      <c r="N61">
        <v>2</v>
      </c>
      <c r="O61">
        <v>4</v>
      </c>
      <c r="P61">
        <v>3</v>
      </c>
      <c r="Q61">
        <v>5</v>
      </c>
      <c r="R61">
        <v>3</v>
      </c>
      <c r="S61">
        <v>4</v>
      </c>
      <c r="T61">
        <v>3</v>
      </c>
      <c r="U61">
        <v>4</v>
      </c>
      <c r="V61">
        <v>3</v>
      </c>
      <c r="W61">
        <v>5</v>
      </c>
      <c r="X61">
        <v>4</v>
      </c>
      <c r="Y61">
        <v>3</v>
      </c>
      <c r="Z61">
        <v>3</v>
      </c>
      <c r="AA61">
        <v>1</v>
      </c>
      <c r="AB61">
        <v>2</v>
      </c>
      <c r="AC61">
        <v>4</v>
      </c>
      <c r="AD61">
        <v>4</v>
      </c>
      <c r="AE61">
        <v>3</v>
      </c>
      <c r="AF61">
        <v>1</v>
      </c>
      <c r="AG61">
        <v>2</v>
      </c>
      <c r="AH61">
        <v>4</v>
      </c>
      <c r="AI61">
        <v>3</v>
      </c>
      <c r="AJ61">
        <v>1</v>
      </c>
      <c r="AK61">
        <v>2</v>
      </c>
      <c r="AL61">
        <v>4</v>
      </c>
      <c r="AM61">
        <v>3</v>
      </c>
      <c r="AN61">
        <v>2</v>
      </c>
      <c r="AO61">
        <v>1</v>
      </c>
      <c r="AP61">
        <v>4</v>
      </c>
      <c r="AQ61">
        <v>3</v>
      </c>
      <c r="AR61">
        <v>1</v>
      </c>
      <c r="AS61">
        <v>2</v>
      </c>
      <c r="AT61">
        <v>4</v>
      </c>
      <c r="AU61">
        <v>3</v>
      </c>
      <c r="AV61">
        <v>2</v>
      </c>
      <c r="AW61">
        <v>1</v>
      </c>
      <c r="AX61">
        <v>3</v>
      </c>
      <c r="AY61">
        <v>5</v>
      </c>
      <c r="AZ61">
        <v>4</v>
      </c>
    </row>
    <row r="62" spans="1:52" x14ac:dyDescent="0.25">
      <c r="A62" t="s">
        <v>145</v>
      </c>
      <c r="B62" s="4">
        <v>45560</v>
      </c>
      <c r="C62">
        <v>55</v>
      </c>
      <c r="D62" t="s">
        <v>53</v>
      </c>
      <c r="E62" t="s">
        <v>58</v>
      </c>
      <c r="G62" t="s">
        <v>55</v>
      </c>
      <c r="H62" t="s">
        <v>86</v>
      </c>
      <c r="I62">
        <v>1</v>
      </c>
      <c r="J62">
        <v>5</v>
      </c>
      <c r="K62">
        <v>1</v>
      </c>
      <c r="L62">
        <v>6</v>
      </c>
      <c r="M62">
        <v>2</v>
      </c>
      <c r="N62">
        <v>3</v>
      </c>
      <c r="O62">
        <v>5</v>
      </c>
      <c r="P62">
        <v>5</v>
      </c>
      <c r="Q62">
        <v>5</v>
      </c>
      <c r="R62">
        <v>5</v>
      </c>
      <c r="S62">
        <v>3</v>
      </c>
      <c r="T62">
        <v>5</v>
      </c>
      <c r="U62">
        <v>5</v>
      </c>
      <c r="V62">
        <v>5</v>
      </c>
      <c r="W62">
        <v>5</v>
      </c>
      <c r="X62">
        <v>5</v>
      </c>
      <c r="Y62">
        <v>3</v>
      </c>
      <c r="Z62">
        <v>3</v>
      </c>
      <c r="AA62">
        <v>2</v>
      </c>
      <c r="AB62">
        <v>1</v>
      </c>
      <c r="AC62">
        <v>4</v>
      </c>
      <c r="AD62">
        <v>3</v>
      </c>
      <c r="AE62">
        <v>2</v>
      </c>
      <c r="AF62">
        <v>1</v>
      </c>
      <c r="AG62">
        <v>4</v>
      </c>
      <c r="AH62">
        <v>3</v>
      </c>
      <c r="AI62">
        <v>2</v>
      </c>
      <c r="AJ62">
        <v>1</v>
      </c>
      <c r="AK62">
        <v>4</v>
      </c>
      <c r="AL62">
        <v>3</v>
      </c>
      <c r="AM62">
        <v>2</v>
      </c>
      <c r="AN62">
        <v>1</v>
      </c>
      <c r="AO62">
        <v>4</v>
      </c>
      <c r="AP62">
        <v>3</v>
      </c>
      <c r="AQ62">
        <v>2</v>
      </c>
      <c r="AR62">
        <v>1</v>
      </c>
      <c r="AS62">
        <v>4</v>
      </c>
      <c r="AT62">
        <v>3</v>
      </c>
      <c r="AU62">
        <v>2</v>
      </c>
      <c r="AV62">
        <v>1</v>
      </c>
      <c r="AW62">
        <v>4</v>
      </c>
      <c r="AX62">
        <v>5</v>
      </c>
      <c r="AY62">
        <v>5</v>
      </c>
      <c r="AZ62">
        <v>5</v>
      </c>
    </row>
    <row r="63" spans="1:52" x14ac:dyDescent="0.25">
      <c r="A63" t="s">
        <v>146</v>
      </c>
      <c r="B63" s="4">
        <v>45560</v>
      </c>
      <c r="C63">
        <v>29</v>
      </c>
      <c r="D63" t="s">
        <v>53</v>
      </c>
      <c r="E63" t="s">
        <v>58</v>
      </c>
      <c r="G63" t="s">
        <v>55</v>
      </c>
      <c r="H63" t="s">
        <v>126</v>
      </c>
      <c r="I63">
        <v>1</v>
      </c>
      <c r="J63">
        <v>5</v>
      </c>
      <c r="K63">
        <v>1</v>
      </c>
      <c r="L63">
        <v>2</v>
      </c>
      <c r="M63">
        <v>2</v>
      </c>
      <c r="N63">
        <v>3</v>
      </c>
      <c r="O63">
        <v>5</v>
      </c>
      <c r="P63">
        <v>5</v>
      </c>
      <c r="Q63">
        <v>5</v>
      </c>
      <c r="R63">
        <v>4</v>
      </c>
      <c r="S63">
        <v>5</v>
      </c>
      <c r="T63">
        <v>4</v>
      </c>
      <c r="U63">
        <v>5</v>
      </c>
      <c r="V63">
        <v>5</v>
      </c>
      <c r="W63">
        <v>5</v>
      </c>
      <c r="X63">
        <v>4</v>
      </c>
      <c r="Y63">
        <v>5</v>
      </c>
      <c r="Z63">
        <v>3</v>
      </c>
      <c r="AA63">
        <v>1</v>
      </c>
      <c r="AB63">
        <v>2</v>
      </c>
      <c r="AC63">
        <v>4</v>
      </c>
      <c r="AD63">
        <v>4</v>
      </c>
      <c r="AE63">
        <v>3</v>
      </c>
      <c r="AF63">
        <v>2</v>
      </c>
      <c r="AG63">
        <v>1</v>
      </c>
      <c r="AH63">
        <v>4</v>
      </c>
      <c r="AI63">
        <v>3</v>
      </c>
      <c r="AJ63">
        <v>2</v>
      </c>
      <c r="AK63">
        <v>1</v>
      </c>
      <c r="AL63">
        <v>4</v>
      </c>
      <c r="AM63">
        <v>2</v>
      </c>
      <c r="AN63">
        <v>1</v>
      </c>
      <c r="AO63">
        <v>3</v>
      </c>
      <c r="AP63">
        <v>4</v>
      </c>
      <c r="AQ63">
        <v>2</v>
      </c>
      <c r="AR63">
        <v>1</v>
      </c>
      <c r="AS63">
        <v>3</v>
      </c>
      <c r="AT63">
        <v>4</v>
      </c>
      <c r="AU63">
        <v>3</v>
      </c>
      <c r="AV63">
        <v>2</v>
      </c>
      <c r="AW63">
        <v>1</v>
      </c>
      <c r="AX63">
        <v>5</v>
      </c>
      <c r="AY63">
        <v>6</v>
      </c>
      <c r="AZ63">
        <v>7</v>
      </c>
    </row>
    <row r="64" spans="1:52" x14ac:dyDescent="0.25">
      <c r="A64" t="s">
        <v>147</v>
      </c>
      <c r="B64" s="4">
        <v>45560</v>
      </c>
      <c r="C64">
        <v>39</v>
      </c>
      <c r="D64" t="s">
        <v>53</v>
      </c>
      <c r="E64" t="s">
        <v>58</v>
      </c>
      <c r="G64" t="s">
        <v>55</v>
      </c>
      <c r="H64" t="s">
        <v>148</v>
      </c>
      <c r="I64">
        <v>2</v>
      </c>
      <c r="J64">
        <v>6</v>
      </c>
      <c r="K64">
        <v>4</v>
      </c>
      <c r="L64">
        <v>5</v>
      </c>
      <c r="M64">
        <v>3</v>
      </c>
      <c r="N64">
        <v>4</v>
      </c>
      <c r="O64">
        <v>4</v>
      </c>
      <c r="P64">
        <v>4</v>
      </c>
      <c r="Q64">
        <v>4</v>
      </c>
      <c r="R64">
        <v>4</v>
      </c>
      <c r="S64">
        <v>4</v>
      </c>
      <c r="T64">
        <v>3</v>
      </c>
      <c r="U64">
        <v>3</v>
      </c>
      <c r="V64">
        <v>3</v>
      </c>
      <c r="W64">
        <v>3</v>
      </c>
      <c r="X64">
        <v>3</v>
      </c>
      <c r="Y64">
        <v>3</v>
      </c>
      <c r="Z64">
        <v>3</v>
      </c>
      <c r="AA64">
        <v>2</v>
      </c>
      <c r="AB64">
        <v>1</v>
      </c>
      <c r="AC64">
        <v>4</v>
      </c>
      <c r="AD64">
        <v>3</v>
      </c>
      <c r="AE64">
        <v>2</v>
      </c>
      <c r="AF64">
        <v>1</v>
      </c>
      <c r="AG64">
        <v>4</v>
      </c>
      <c r="AH64">
        <v>3</v>
      </c>
      <c r="AI64">
        <v>2</v>
      </c>
      <c r="AJ64">
        <v>1</v>
      </c>
      <c r="AK64">
        <v>4</v>
      </c>
      <c r="AL64">
        <v>3</v>
      </c>
      <c r="AM64">
        <v>2</v>
      </c>
      <c r="AN64">
        <v>1</v>
      </c>
      <c r="AO64">
        <v>4</v>
      </c>
      <c r="AP64">
        <v>3</v>
      </c>
      <c r="AQ64">
        <v>2</v>
      </c>
      <c r="AR64">
        <v>1</v>
      </c>
      <c r="AS64">
        <v>4</v>
      </c>
      <c r="AT64">
        <v>3</v>
      </c>
      <c r="AU64">
        <v>2</v>
      </c>
      <c r="AV64">
        <v>1</v>
      </c>
      <c r="AW64">
        <v>4</v>
      </c>
      <c r="AX64">
        <v>3.5</v>
      </c>
      <c r="AY64">
        <v>3.5</v>
      </c>
      <c r="AZ64">
        <v>3.5</v>
      </c>
    </row>
    <row r="65" spans="1:52" x14ac:dyDescent="0.25">
      <c r="A65" t="s">
        <v>149</v>
      </c>
      <c r="B65" s="4">
        <v>45561</v>
      </c>
      <c r="C65">
        <v>53</v>
      </c>
      <c r="D65" t="s">
        <v>53</v>
      </c>
      <c r="E65" t="s">
        <v>58</v>
      </c>
      <c r="G65" t="s">
        <v>55</v>
      </c>
      <c r="H65" t="s">
        <v>61</v>
      </c>
      <c r="I65">
        <v>1</v>
      </c>
      <c r="J65">
        <v>5</v>
      </c>
      <c r="K65">
        <v>4</v>
      </c>
      <c r="L65">
        <v>5</v>
      </c>
      <c r="M65">
        <v>2</v>
      </c>
      <c r="N65">
        <v>3</v>
      </c>
      <c r="O65">
        <v>4</v>
      </c>
      <c r="P65">
        <v>3</v>
      </c>
      <c r="Q65">
        <v>5</v>
      </c>
      <c r="R65">
        <v>5</v>
      </c>
      <c r="S65">
        <v>5</v>
      </c>
      <c r="T65">
        <v>3</v>
      </c>
      <c r="U65">
        <v>4</v>
      </c>
      <c r="V65">
        <v>3</v>
      </c>
      <c r="W65">
        <v>5</v>
      </c>
      <c r="X65">
        <v>4</v>
      </c>
      <c r="Y65">
        <v>4</v>
      </c>
      <c r="Z65">
        <v>2</v>
      </c>
      <c r="AA65">
        <v>1</v>
      </c>
      <c r="AB65">
        <v>3</v>
      </c>
      <c r="AC65">
        <v>4</v>
      </c>
      <c r="AD65">
        <v>2</v>
      </c>
      <c r="AE65">
        <v>1</v>
      </c>
      <c r="AF65">
        <v>3</v>
      </c>
      <c r="AG65">
        <v>4</v>
      </c>
      <c r="AH65">
        <v>1</v>
      </c>
      <c r="AI65">
        <v>2</v>
      </c>
      <c r="AJ65">
        <v>3</v>
      </c>
      <c r="AK65">
        <v>4</v>
      </c>
      <c r="AL65">
        <v>3</v>
      </c>
      <c r="AM65">
        <v>2</v>
      </c>
      <c r="AN65">
        <v>1</v>
      </c>
      <c r="AO65">
        <v>4</v>
      </c>
      <c r="AP65">
        <v>3</v>
      </c>
      <c r="AQ65">
        <v>2</v>
      </c>
      <c r="AR65">
        <v>1</v>
      </c>
      <c r="AS65">
        <v>4</v>
      </c>
      <c r="AT65">
        <v>3</v>
      </c>
      <c r="AU65">
        <v>2</v>
      </c>
      <c r="AV65">
        <v>1</v>
      </c>
      <c r="AW65">
        <v>4</v>
      </c>
      <c r="AX65">
        <v>3</v>
      </c>
      <c r="AY65">
        <v>3</v>
      </c>
      <c r="AZ65">
        <v>3</v>
      </c>
    </row>
    <row r="66" spans="1:52" x14ac:dyDescent="0.25">
      <c r="A66" t="s">
        <v>150</v>
      </c>
      <c r="B66" s="4">
        <v>45561</v>
      </c>
      <c r="C66">
        <v>32</v>
      </c>
      <c r="D66" t="s">
        <v>53</v>
      </c>
      <c r="E66" t="s">
        <v>58</v>
      </c>
      <c r="G66" t="s">
        <v>55</v>
      </c>
      <c r="H66" t="s">
        <v>61</v>
      </c>
      <c r="I66">
        <v>2</v>
      </c>
      <c r="J66">
        <v>5</v>
      </c>
      <c r="K66">
        <v>2</v>
      </c>
      <c r="L66">
        <v>6</v>
      </c>
      <c r="M66">
        <v>3</v>
      </c>
      <c r="N66">
        <v>1</v>
      </c>
      <c r="O66">
        <v>3</v>
      </c>
      <c r="P66">
        <v>3</v>
      </c>
      <c r="Q66">
        <v>4</v>
      </c>
      <c r="R66">
        <v>4</v>
      </c>
      <c r="S66">
        <v>4</v>
      </c>
      <c r="T66">
        <v>5</v>
      </c>
      <c r="U66">
        <v>5</v>
      </c>
      <c r="V66">
        <v>5</v>
      </c>
      <c r="W66">
        <v>5</v>
      </c>
      <c r="X66">
        <v>5</v>
      </c>
      <c r="Y66">
        <v>5</v>
      </c>
      <c r="Z66">
        <v>2</v>
      </c>
      <c r="AA66">
        <v>1</v>
      </c>
      <c r="AB66">
        <v>3</v>
      </c>
      <c r="AC66">
        <v>4</v>
      </c>
      <c r="AD66">
        <v>4</v>
      </c>
      <c r="AE66">
        <v>2</v>
      </c>
      <c r="AF66">
        <v>1</v>
      </c>
      <c r="AG66">
        <v>3</v>
      </c>
      <c r="AH66">
        <v>4</v>
      </c>
      <c r="AI66">
        <v>3</v>
      </c>
      <c r="AJ66">
        <v>2</v>
      </c>
      <c r="AK66">
        <v>1</v>
      </c>
      <c r="AL66">
        <v>3</v>
      </c>
      <c r="AM66">
        <v>2</v>
      </c>
      <c r="AN66">
        <v>1</v>
      </c>
      <c r="AO66">
        <v>4</v>
      </c>
      <c r="AP66">
        <v>1</v>
      </c>
      <c r="AQ66">
        <v>2</v>
      </c>
      <c r="AR66">
        <v>3</v>
      </c>
      <c r="AS66">
        <v>4</v>
      </c>
      <c r="AT66">
        <v>1</v>
      </c>
      <c r="AU66">
        <v>2</v>
      </c>
      <c r="AV66">
        <v>3</v>
      </c>
      <c r="AW66">
        <v>4</v>
      </c>
      <c r="AX66">
        <v>5</v>
      </c>
      <c r="AY66">
        <v>6</v>
      </c>
      <c r="AZ66">
        <v>6</v>
      </c>
    </row>
    <row r="67" spans="1:52" x14ac:dyDescent="0.25">
      <c r="A67" t="s">
        <v>151</v>
      </c>
      <c r="B67" s="4">
        <v>45567</v>
      </c>
      <c r="C67">
        <v>53</v>
      </c>
      <c r="D67" t="s">
        <v>53</v>
      </c>
      <c r="E67" t="s">
        <v>58</v>
      </c>
      <c r="G67" t="s">
        <v>55</v>
      </c>
      <c r="H67" t="s">
        <v>61</v>
      </c>
      <c r="I67">
        <v>2</v>
      </c>
      <c r="J67">
        <v>6</v>
      </c>
      <c r="K67">
        <v>4</v>
      </c>
      <c r="L67">
        <v>5</v>
      </c>
      <c r="M67">
        <v>2</v>
      </c>
      <c r="N67">
        <v>2</v>
      </c>
      <c r="O67">
        <v>4</v>
      </c>
      <c r="P67">
        <v>4</v>
      </c>
      <c r="Q67">
        <v>5</v>
      </c>
      <c r="R67">
        <v>5</v>
      </c>
      <c r="S67">
        <v>5</v>
      </c>
      <c r="T67">
        <v>4</v>
      </c>
      <c r="U67">
        <v>4</v>
      </c>
      <c r="V67">
        <v>4</v>
      </c>
      <c r="W67">
        <v>5</v>
      </c>
      <c r="X67">
        <v>5</v>
      </c>
      <c r="Y67">
        <v>5</v>
      </c>
      <c r="Z67">
        <v>3</v>
      </c>
      <c r="AA67">
        <v>2</v>
      </c>
      <c r="AB67">
        <v>1</v>
      </c>
      <c r="AC67">
        <v>4</v>
      </c>
      <c r="AD67">
        <v>3</v>
      </c>
      <c r="AE67">
        <v>2</v>
      </c>
      <c r="AF67">
        <v>1</v>
      </c>
      <c r="AG67">
        <v>4</v>
      </c>
      <c r="AH67">
        <v>3</v>
      </c>
      <c r="AI67">
        <v>2</v>
      </c>
      <c r="AJ67">
        <v>1</v>
      </c>
      <c r="AK67">
        <v>4</v>
      </c>
      <c r="AL67">
        <v>3</v>
      </c>
      <c r="AM67">
        <v>2</v>
      </c>
      <c r="AN67">
        <v>1</v>
      </c>
      <c r="AO67">
        <v>4</v>
      </c>
      <c r="AP67">
        <v>4</v>
      </c>
      <c r="AQ67">
        <v>3</v>
      </c>
      <c r="AR67">
        <v>2</v>
      </c>
      <c r="AS67">
        <v>1</v>
      </c>
      <c r="AT67">
        <v>4</v>
      </c>
      <c r="AU67">
        <v>3</v>
      </c>
      <c r="AV67">
        <v>2</v>
      </c>
      <c r="AW67">
        <v>1</v>
      </c>
      <c r="AX67">
        <v>4</v>
      </c>
      <c r="AY67">
        <v>4</v>
      </c>
      <c r="AZ67">
        <v>4</v>
      </c>
    </row>
    <row r="68" spans="1:52" x14ac:dyDescent="0.25">
      <c r="A68" t="s">
        <v>152</v>
      </c>
      <c r="B68" s="4">
        <v>45567</v>
      </c>
      <c r="C68">
        <v>40</v>
      </c>
      <c r="D68" t="s">
        <v>53</v>
      </c>
      <c r="E68" t="s">
        <v>58</v>
      </c>
      <c r="G68" t="s">
        <v>55</v>
      </c>
      <c r="H68" t="s">
        <v>86</v>
      </c>
      <c r="I68">
        <v>2</v>
      </c>
      <c r="J68">
        <v>6</v>
      </c>
      <c r="K68">
        <v>1</v>
      </c>
      <c r="L68">
        <v>3</v>
      </c>
      <c r="M68">
        <v>4</v>
      </c>
      <c r="N68">
        <v>2</v>
      </c>
      <c r="O68">
        <v>5</v>
      </c>
      <c r="P68">
        <v>2</v>
      </c>
      <c r="Q68">
        <v>5</v>
      </c>
      <c r="R68">
        <v>4</v>
      </c>
      <c r="S68">
        <v>2</v>
      </c>
      <c r="T68">
        <v>5</v>
      </c>
      <c r="U68">
        <v>2</v>
      </c>
      <c r="V68">
        <v>3</v>
      </c>
      <c r="W68">
        <v>1</v>
      </c>
      <c r="X68">
        <v>2</v>
      </c>
      <c r="Y68">
        <v>3</v>
      </c>
      <c r="Z68">
        <v>1</v>
      </c>
      <c r="AA68">
        <v>4</v>
      </c>
      <c r="AB68">
        <v>2</v>
      </c>
      <c r="AC68">
        <v>3</v>
      </c>
      <c r="AD68">
        <v>2</v>
      </c>
      <c r="AE68">
        <v>4</v>
      </c>
      <c r="AF68">
        <v>1</v>
      </c>
      <c r="AG68">
        <v>3</v>
      </c>
      <c r="AH68">
        <v>2</v>
      </c>
      <c r="AI68">
        <v>4</v>
      </c>
      <c r="AJ68">
        <v>1</v>
      </c>
      <c r="AK68">
        <v>3</v>
      </c>
      <c r="AL68">
        <v>2</v>
      </c>
      <c r="AM68">
        <v>4</v>
      </c>
      <c r="AN68">
        <v>1</v>
      </c>
      <c r="AO68">
        <v>3</v>
      </c>
      <c r="AP68">
        <v>2</v>
      </c>
      <c r="AQ68">
        <v>4</v>
      </c>
      <c r="AR68">
        <v>1</v>
      </c>
      <c r="AS68">
        <v>3</v>
      </c>
      <c r="AT68">
        <v>1</v>
      </c>
      <c r="AU68">
        <v>4</v>
      </c>
      <c r="AV68">
        <v>2</v>
      </c>
      <c r="AW68">
        <v>3</v>
      </c>
      <c r="AX68">
        <v>5</v>
      </c>
      <c r="AY68">
        <v>7</v>
      </c>
      <c r="AZ68">
        <v>6</v>
      </c>
    </row>
    <row r="69" spans="1:52" x14ac:dyDescent="0.25">
      <c r="A69" t="s">
        <v>153</v>
      </c>
      <c r="B69" s="4">
        <v>45567</v>
      </c>
      <c r="C69">
        <v>19</v>
      </c>
      <c r="D69" t="s">
        <v>53</v>
      </c>
      <c r="E69" t="s">
        <v>54</v>
      </c>
      <c r="G69" t="s">
        <v>55</v>
      </c>
      <c r="H69" t="s">
        <v>61</v>
      </c>
      <c r="I69">
        <v>2</v>
      </c>
      <c r="J69">
        <v>2</v>
      </c>
      <c r="K69">
        <v>4</v>
      </c>
      <c r="L69">
        <v>6</v>
      </c>
      <c r="M69">
        <v>1</v>
      </c>
      <c r="N69">
        <v>3</v>
      </c>
      <c r="O69">
        <v>4</v>
      </c>
      <c r="P69">
        <v>4</v>
      </c>
      <c r="Q69" s="5"/>
      <c r="R69">
        <v>4</v>
      </c>
      <c r="S69">
        <v>5</v>
      </c>
      <c r="T69">
        <v>2</v>
      </c>
      <c r="U69">
        <v>4</v>
      </c>
      <c r="V69">
        <v>4</v>
      </c>
      <c r="W69">
        <v>5</v>
      </c>
      <c r="X69">
        <v>5</v>
      </c>
      <c r="Y69">
        <v>4</v>
      </c>
      <c r="Z69">
        <v>1</v>
      </c>
      <c r="AA69">
        <v>2</v>
      </c>
      <c r="AB69">
        <v>3</v>
      </c>
      <c r="AC69">
        <v>4</v>
      </c>
      <c r="AD69">
        <v>1</v>
      </c>
      <c r="AE69">
        <v>2</v>
      </c>
      <c r="AF69">
        <v>3</v>
      </c>
      <c r="AG69">
        <v>4</v>
      </c>
      <c r="AH69">
        <v>3</v>
      </c>
      <c r="AI69">
        <v>2</v>
      </c>
      <c r="AJ69">
        <v>4</v>
      </c>
      <c r="AK69">
        <v>1</v>
      </c>
      <c r="AL69">
        <v>4</v>
      </c>
      <c r="AM69">
        <v>3</v>
      </c>
      <c r="AN69">
        <v>1</v>
      </c>
      <c r="AO69">
        <v>2</v>
      </c>
      <c r="AP69">
        <v>3</v>
      </c>
      <c r="AQ69">
        <v>2</v>
      </c>
      <c r="AR69">
        <v>1</v>
      </c>
      <c r="AS69">
        <v>4</v>
      </c>
      <c r="AT69">
        <v>4</v>
      </c>
      <c r="AU69">
        <v>3</v>
      </c>
      <c r="AV69">
        <v>2</v>
      </c>
      <c r="AW69">
        <v>1</v>
      </c>
      <c r="AX69">
        <v>5</v>
      </c>
      <c r="AY69">
        <v>5</v>
      </c>
      <c r="AZ69">
        <v>5</v>
      </c>
    </row>
    <row r="70" spans="1:52" x14ac:dyDescent="0.25">
      <c r="A70" t="s">
        <v>154</v>
      </c>
      <c r="B70" s="4">
        <v>45574</v>
      </c>
      <c r="C70">
        <v>62</v>
      </c>
      <c r="D70" t="s">
        <v>53</v>
      </c>
      <c r="E70" t="s">
        <v>58</v>
      </c>
      <c r="G70" t="s">
        <v>55</v>
      </c>
      <c r="H70" t="s">
        <v>63</v>
      </c>
      <c r="I70">
        <v>2</v>
      </c>
      <c r="J70">
        <v>6</v>
      </c>
      <c r="K70">
        <v>2</v>
      </c>
      <c r="L70">
        <v>3</v>
      </c>
      <c r="M70">
        <v>3</v>
      </c>
      <c r="N70">
        <v>3</v>
      </c>
      <c r="O70">
        <v>5</v>
      </c>
      <c r="P70">
        <v>5</v>
      </c>
      <c r="Q70">
        <v>5</v>
      </c>
      <c r="R70">
        <v>5</v>
      </c>
      <c r="S70">
        <v>4</v>
      </c>
      <c r="T70">
        <v>4</v>
      </c>
      <c r="U70">
        <v>5</v>
      </c>
      <c r="V70">
        <v>5</v>
      </c>
      <c r="W70">
        <v>5</v>
      </c>
      <c r="X70">
        <v>5</v>
      </c>
      <c r="Y70">
        <v>4</v>
      </c>
      <c r="Z70">
        <v>2</v>
      </c>
      <c r="AA70">
        <v>1</v>
      </c>
      <c r="AB70">
        <v>3</v>
      </c>
      <c r="AC70">
        <v>4</v>
      </c>
      <c r="AD70">
        <v>4</v>
      </c>
      <c r="AE70">
        <v>3</v>
      </c>
      <c r="AF70">
        <v>2</v>
      </c>
      <c r="AG70">
        <v>1</v>
      </c>
      <c r="AH70">
        <v>3</v>
      </c>
      <c r="AI70">
        <v>1</v>
      </c>
      <c r="AJ70">
        <v>2</v>
      </c>
      <c r="AK70">
        <v>4</v>
      </c>
      <c r="AL70">
        <v>3</v>
      </c>
      <c r="AM70">
        <v>2</v>
      </c>
      <c r="AN70">
        <v>1</v>
      </c>
      <c r="AO70">
        <v>4</v>
      </c>
      <c r="AP70">
        <v>3</v>
      </c>
      <c r="AQ70">
        <v>2</v>
      </c>
      <c r="AR70">
        <v>1</v>
      </c>
      <c r="AS70">
        <v>4</v>
      </c>
      <c r="AT70">
        <v>2</v>
      </c>
      <c r="AU70">
        <v>1</v>
      </c>
      <c r="AV70">
        <v>3</v>
      </c>
      <c r="AW70">
        <v>4</v>
      </c>
      <c r="AX70">
        <v>5</v>
      </c>
      <c r="AY70">
        <v>5</v>
      </c>
      <c r="AZ70">
        <v>5</v>
      </c>
    </row>
    <row r="71" spans="1:52" x14ac:dyDescent="0.25">
      <c r="A71" t="s">
        <v>155</v>
      </c>
      <c r="B71" s="4">
        <v>45574</v>
      </c>
      <c r="C71">
        <v>42</v>
      </c>
      <c r="D71" t="s">
        <v>53</v>
      </c>
      <c r="E71" t="s">
        <v>58</v>
      </c>
      <c r="G71" t="s">
        <v>55</v>
      </c>
      <c r="H71" t="s">
        <v>61</v>
      </c>
      <c r="I71">
        <v>2</v>
      </c>
      <c r="J71">
        <v>5</v>
      </c>
      <c r="K71">
        <v>4</v>
      </c>
      <c r="L71">
        <v>4</v>
      </c>
      <c r="M71">
        <v>2</v>
      </c>
      <c r="N71">
        <v>3</v>
      </c>
      <c r="O71">
        <v>5</v>
      </c>
      <c r="P71">
        <v>5</v>
      </c>
      <c r="Q71">
        <v>4</v>
      </c>
      <c r="R71">
        <v>5</v>
      </c>
      <c r="S71">
        <v>5</v>
      </c>
      <c r="T71">
        <v>2</v>
      </c>
      <c r="U71">
        <v>4</v>
      </c>
      <c r="V71">
        <v>4</v>
      </c>
      <c r="W71">
        <v>3</v>
      </c>
      <c r="X71">
        <v>3</v>
      </c>
      <c r="Y71">
        <v>3</v>
      </c>
      <c r="Z71">
        <v>1</v>
      </c>
      <c r="AA71">
        <v>2</v>
      </c>
      <c r="AB71">
        <v>3</v>
      </c>
      <c r="AC71">
        <v>4</v>
      </c>
      <c r="AD71">
        <v>4</v>
      </c>
      <c r="AE71">
        <v>3</v>
      </c>
      <c r="AF71">
        <v>2</v>
      </c>
      <c r="AG71">
        <v>1</v>
      </c>
      <c r="AH71">
        <v>4</v>
      </c>
      <c r="AI71">
        <v>3</v>
      </c>
      <c r="AJ71">
        <v>2</v>
      </c>
      <c r="AK71">
        <v>1</v>
      </c>
      <c r="AL71">
        <v>3</v>
      </c>
      <c r="AM71">
        <v>1</v>
      </c>
      <c r="AN71">
        <v>2</v>
      </c>
      <c r="AO71">
        <v>4</v>
      </c>
      <c r="AP71">
        <v>3</v>
      </c>
      <c r="AQ71">
        <v>1</v>
      </c>
      <c r="AR71">
        <v>2</v>
      </c>
      <c r="AS71">
        <v>4</v>
      </c>
      <c r="AT71">
        <v>3</v>
      </c>
      <c r="AU71">
        <v>2</v>
      </c>
      <c r="AV71">
        <v>1</v>
      </c>
      <c r="AW71">
        <v>4</v>
      </c>
      <c r="AX71">
        <v>5</v>
      </c>
      <c r="AY71">
        <v>5</v>
      </c>
      <c r="AZ71">
        <v>5</v>
      </c>
    </row>
    <row r="72" spans="1:52" x14ac:dyDescent="0.25">
      <c r="A72" t="s">
        <v>156</v>
      </c>
      <c r="B72" s="4">
        <v>45574</v>
      </c>
      <c r="C72">
        <v>43</v>
      </c>
      <c r="D72" t="s">
        <v>53</v>
      </c>
      <c r="E72" t="s">
        <v>58</v>
      </c>
      <c r="G72" t="s">
        <v>55</v>
      </c>
      <c r="H72" t="s">
        <v>157</v>
      </c>
      <c r="I72">
        <v>4</v>
      </c>
      <c r="J72">
        <v>6</v>
      </c>
      <c r="K72">
        <v>5</v>
      </c>
      <c r="L72">
        <v>5</v>
      </c>
      <c r="M72">
        <v>3</v>
      </c>
      <c r="N72">
        <v>1</v>
      </c>
      <c r="O72">
        <v>4</v>
      </c>
      <c r="P72">
        <v>5</v>
      </c>
      <c r="Q72">
        <v>5</v>
      </c>
      <c r="R72">
        <v>5</v>
      </c>
      <c r="S72">
        <v>2</v>
      </c>
      <c r="T72">
        <v>3</v>
      </c>
      <c r="U72">
        <v>3</v>
      </c>
      <c r="V72">
        <v>5</v>
      </c>
      <c r="W72">
        <v>4</v>
      </c>
      <c r="X72">
        <v>4</v>
      </c>
      <c r="Y72">
        <v>2</v>
      </c>
      <c r="Z72">
        <v>2</v>
      </c>
      <c r="AA72">
        <v>1</v>
      </c>
      <c r="AB72">
        <v>3</v>
      </c>
      <c r="AC72">
        <v>4</v>
      </c>
      <c r="AD72">
        <v>4</v>
      </c>
      <c r="AE72">
        <v>3</v>
      </c>
      <c r="AF72">
        <v>2</v>
      </c>
      <c r="AG72">
        <v>1</v>
      </c>
      <c r="AH72">
        <v>4</v>
      </c>
      <c r="AI72">
        <v>3</v>
      </c>
      <c r="AJ72">
        <v>2</v>
      </c>
      <c r="AK72">
        <v>1</v>
      </c>
      <c r="AL72">
        <v>4</v>
      </c>
      <c r="AM72">
        <v>2</v>
      </c>
      <c r="AN72">
        <v>1</v>
      </c>
      <c r="AO72">
        <v>3</v>
      </c>
      <c r="AP72">
        <v>3</v>
      </c>
      <c r="AQ72">
        <v>2</v>
      </c>
      <c r="AR72">
        <v>1</v>
      </c>
      <c r="AS72">
        <v>4</v>
      </c>
      <c r="AT72">
        <v>4</v>
      </c>
      <c r="AU72">
        <v>3</v>
      </c>
      <c r="AV72">
        <v>2</v>
      </c>
      <c r="AW72">
        <v>1</v>
      </c>
      <c r="AX72">
        <v>5</v>
      </c>
      <c r="AY72">
        <v>3</v>
      </c>
      <c r="AZ72">
        <v>3</v>
      </c>
    </row>
    <row r="73" spans="1:52" x14ac:dyDescent="0.25">
      <c r="A73" t="s">
        <v>158</v>
      </c>
      <c r="B73" s="4">
        <v>45574</v>
      </c>
      <c r="C73">
        <v>33</v>
      </c>
      <c r="D73" t="s">
        <v>53</v>
      </c>
      <c r="E73" t="s">
        <v>85</v>
      </c>
      <c r="G73" t="s">
        <v>55</v>
      </c>
      <c r="H73" t="s">
        <v>61</v>
      </c>
      <c r="I73">
        <v>2</v>
      </c>
      <c r="J73">
        <v>5</v>
      </c>
      <c r="K73">
        <v>1</v>
      </c>
      <c r="L73">
        <v>2</v>
      </c>
      <c r="M73">
        <v>2</v>
      </c>
      <c r="N73">
        <v>1</v>
      </c>
      <c r="O73">
        <v>2</v>
      </c>
      <c r="P73">
        <v>1</v>
      </c>
      <c r="Q73">
        <v>5</v>
      </c>
      <c r="R73">
        <v>4</v>
      </c>
      <c r="S73">
        <v>5</v>
      </c>
      <c r="T73">
        <v>2</v>
      </c>
      <c r="U73">
        <v>2</v>
      </c>
      <c r="V73">
        <v>1</v>
      </c>
      <c r="W73">
        <v>3</v>
      </c>
      <c r="X73">
        <v>4</v>
      </c>
      <c r="Y73">
        <v>4</v>
      </c>
      <c r="Z73">
        <v>3</v>
      </c>
      <c r="AA73">
        <v>1</v>
      </c>
      <c r="AB73">
        <v>2</v>
      </c>
      <c r="AC73">
        <v>4</v>
      </c>
      <c r="AD73">
        <v>3</v>
      </c>
      <c r="AE73">
        <v>2</v>
      </c>
      <c r="AF73">
        <v>1</v>
      </c>
      <c r="AG73">
        <v>4</v>
      </c>
      <c r="AH73">
        <v>1</v>
      </c>
      <c r="AI73">
        <v>2</v>
      </c>
      <c r="AJ73">
        <v>3</v>
      </c>
      <c r="AK73">
        <v>4</v>
      </c>
      <c r="AL73">
        <v>3</v>
      </c>
      <c r="AM73">
        <v>2</v>
      </c>
      <c r="AN73">
        <v>1</v>
      </c>
      <c r="AO73">
        <v>4</v>
      </c>
      <c r="AP73">
        <v>3</v>
      </c>
      <c r="AQ73">
        <v>2</v>
      </c>
      <c r="AR73">
        <v>1</v>
      </c>
      <c r="AS73">
        <v>4</v>
      </c>
      <c r="AT73">
        <v>4</v>
      </c>
      <c r="AU73">
        <v>2</v>
      </c>
      <c r="AV73">
        <v>1</v>
      </c>
      <c r="AW73">
        <v>3</v>
      </c>
      <c r="AX73">
        <v>6</v>
      </c>
      <c r="AY73">
        <v>5</v>
      </c>
      <c r="AZ73">
        <v>7</v>
      </c>
    </row>
    <row r="74" spans="1:52" x14ac:dyDescent="0.25">
      <c r="A74" t="s">
        <v>159</v>
      </c>
      <c r="B74" s="4">
        <v>45580</v>
      </c>
      <c r="C74">
        <v>30</v>
      </c>
      <c r="D74" t="s">
        <v>53</v>
      </c>
      <c r="E74" t="s">
        <v>160</v>
      </c>
      <c r="F74" t="s">
        <v>137</v>
      </c>
      <c r="G74" t="s">
        <v>55</v>
      </c>
      <c r="H74" t="s">
        <v>61</v>
      </c>
      <c r="I74">
        <v>2</v>
      </c>
      <c r="J74">
        <v>6</v>
      </c>
      <c r="K74">
        <v>1</v>
      </c>
      <c r="L74">
        <v>3</v>
      </c>
      <c r="M74">
        <v>3</v>
      </c>
      <c r="N74">
        <v>2</v>
      </c>
      <c r="O74">
        <v>5</v>
      </c>
      <c r="P74">
        <v>4</v>
      </c>
      <c r="Q74">
        <v>4</v>
      </c>
      <c r="R74">
        <v>5</v>
      </c>
      <c r="S74">
        <v>4</v>
      </c>
      <c r="T74">
        <v>4</v>
      </c>
      <c r="U74">
        <v>5</v>
      </c>
      <c r="V74">
        <v>3</v>
      </c>
      <c r="W74">
        <v>3</v>
      </c>
      <c r="X74">
        <v>3</v>
      </c>
      <c r="Y74">
        <v>3</v>
      </c>
      <c r="Z74">
        <v>1</v>
      </c>
      <c r="AA74">
        <v>2</v>
      </c>
      <c r="AB74">
        <v>3</v>
      </c>
      <c r="AC74">
        <v>4</v>
      </c>
      <c r="AD74">
        <v>4</v>
      </c>
      <c r="AE74">
        <v>3</v>
      </c>
      <c r="AF74">
        <v>2</v>
      </c>
      <c r="AG74">
        <v>1</v>
      </c>
      <c r="AH74">
        <v>4</v>
      </c>
      <c r="AI74">
        <v>3</v>
      </c>
      <c r="AJ74">
        <v>2</v>
      </c>
      <c r="AK74">
        <v>1</v>
      </c>
      <c r="AL74">
        <v>3</v>
      </c>
      <c r="AM74">
        <v>2</v>
      </c>
      <c r="AN74">
        <v>1</v>
      </c>
      <c r="AO74">
        <v>4</v>
      </c>
      <c r="AP74">
        <v>4</v>
      </c>
      <c r="AQ74">
        <v>2</v>
      </c>
      <c r="AR74">
        <v>1</v>
      </c>
      <c r="AS74">
        <v>3</v>
      </c>
      <c r="AT74">
        <v>3</v>
      </c>
      <c r="AU74">
        <v>1</v>
      </c>
      <c r="AV74">
        <v>2</v>
      </c>
      <c r="AW74">
        <v>4</v>
      </c>
      <c r="AX74">
        <v>6</v>
      </c>
      <c r="AY74">
        <v>5</v>
      </c>
      <c r="AZ74">
        <v>6</v>
      </c>
    </row>
    <row r="75" spans="1:52" x14ac:dyDescent="0.25">
      <c r="A75" t="s">
        <v>161</v>
      </c>
      <c r="B75" s="4">
        <v>45581</v>
      </c>
      <c r="C75">
        <v>44</v>
      </c>
      <c r="D75" t="s">
        <v>53</v>
      </c>
      <c r="E75" t="s">
        <v>54</v>
      </c>
      <c r="G75" t="s">
        <v>55</v>
      </c>
      <c r="H75" t="s">
        <v>61</v>
      </c>
      <c r="I75">
        <v>3</v>
      </c>
      <c r="J75">
        <v>2</v>
      </c>
      <c r="K75">
        <v>2</v>
      </c>
      <c r="L75">
        <v>1</v>
      </c>
      <c r="M75">
        <v>1</v>
      </c>
      <c r="N75">
        <v>3</v>
      </c>
      <c r="O75">
        <v>5</v>
      </c>
      <c r="P75">
        <v>5</v>
      </c>
      <c r="Q75">
        <v>5</v>
      </c>
      <c r="R75">
        <v>3</v>
      </c>
      <c r="S75">
        <v>5</v>
      </c>
      <c r="T75">
        <v>4</v>
      </c>
      <c r="U75">
        <v>5</v>
      </c>
      <c r="V75">
        <v>4</v>
      </c>
      <c r="W75">
        <v>5</v>
      </c>
      <c r="X75">
        <v>5</v>
      </c>
      <c r="Y75">
        <v>5</v>
      </c>
      <c r="Z75">
        <v>1</v>
      </c>
      <c r="AA75">
        <v>2</v>
      </c>
      <c r="AB75">
        <v>3</v>
      </c>
      <c r="AC75">
        <v>4</v>
      </c>
      <c r="AD75">
        <v>4</v>
      </c>
      <c r="AE75">
        <v>2</v>
      </c>
      <c r="AF75">
        <v>3</v>
      </c>
      <c r="AG75">
        <v>1</v>
      </c>
      <c r="AH75">
        <v>4</v>
      </c>
      <c r="AI75">
        <v>2</v>
      </c>
      <c r="AJ75">
        <v>3</v>
      </c>
      <c r="AK75">
        <v>1</v>
      </c>
      <c r="AL75">
        <v>2</v>
      </c>
      <c r="AM75">
        <v>1</v>
      </c>
      <c r="AN75">
        <v>3</v>
      </c>
      <c r="AO75">
        <v>4</v>
      </c>
      <c r="AP75">
        <v>1</v>
      </c>
      <c r="AQ75">
        <v>2</v>
      </c>
      <c r="AR75">
        <v>3</v>
      </c>
      <c r="AS75">
        <v>4</v>
      </c>
      <c r="AT75">
        <v>2</v>
      </c>
      <c r="AU75">
        <v>1</v>
      </c>
      <c r="AV75">
        <v>3</v>
      </c>
      <c r="AW75">
        <v>4</v>
      </c>
      <c r="AX75">
        <v>5</v>
      </c>
      <c r="AY75">
        <v>5</v>
      </c>
      <c r="AZ75">
        <v>5</v>
      </c>
    </row>
    <row r="76" spans="1:52" x14ac:dyDescent="0.25">
      <c r="A76" t="s">
        <v>162</v>
      </c>
      <c r="B76" s="4">
        <v>45581</v>
      </c>
      <c r="C76">
        <v>27</v>
      </c>
      <c r="D76" t="s">
        <v>53</v>
      </c>
      <c r="E76" t="s">
        <v>54</v>
      </c>
      <c r="G76" t="s">
        <v>55</v>
      </c>
      <c r="H76" t="s">
        <v>132</v>
      </c>
      <c r="I76">
        <v>2</v>
      </c>
      <c r="J76">
        <v>5</v>
      </c>
      <c r="K76">
        <v>1</v>
      </c>
      <c r="L76">
        <v>1</v>
      </c>
      <c r="M76">
        <v>4</v>
      </c>
      <c r="N76">
        <v>3</v>
      </c>
      <c r="O76">
        <v>5</v>
      </c>
      <c r="P76">
        <v>4</v>
      </c>
      <c r="Q76">
        <v>5</v>
      </c>
      <c r="R76">
        <v>5</v>
      </c>
      <c r="S76">
        <v>5</v>
      </c>
      <c r="T76">
        <v>4</v>
      </c>
      <c r="U76">
        <v>5</v>
      </c>
      <c r="V76">
        <v>2</v>
      </c>
      <c r="W76">
        <v>4</v>
      </c>
      <c r="X76">
        <v>5</v>
      </c>
      <c r="Y76">
        <v>5</v>
      </c>
      <c r="Z76">
        <v>1</v>
      </c>
      <c r="AA76">
        <v>2</v>
      </c>
      <c r="AB76">
        <v>3</v>
      </c>
      <c r="AC76">
        <v>4</v>
      </c>
      <c r="AD76">
        <v>4</v>
      </c>
      <c r="AE76">
        <v>2</v>
      </c>
      <c r="AF76">
        <v>1</v>
      </c>
      <c r="AG76">
        <v>3</v>
      </c>
      <c r="AH76">
        <v>4</v>
      </c>
      <c r="AI76">
        <v>2</v>
      </c>
      <c r="AJ76">
        <v>1</v>
      </c>
      <c r="AK76">
        <v>3</v>
      </c>
      <c r="AL76">
        <v>3</v>
      </c>
      <c r="AM76">
        <v>2</v>
      </c>
      <c r="AN76">
        <v>1</v>
      </c>
      <c r="AO76">
        <v>4</v>
      </c>
      <c r="AP76">
        <v>4</v>
      </c>
      <c r="AQ76">
        <v>2</v>
      </c>
      <c r="AR76">
        <v>1</v>
      </c>
      <c r="AS76">
        <v>3</v>
      </c>
      <c r="AT76">
        <v>4</v>
      </c>
      <c r="AU76">
        <v>3</v>
      </c>
      <c r="AV76">
        <v>2</v>
      </c>
      <c r="AW76">
        <v>1</v>
      </c>
      <c r="AX76">
        <v>6</v>
      </c>
      <c r="AY76">
        <v>8</v>
      </c>
      <c r="AZ76">
        <v>7</v>
      </c>
    </row>
    <row r="77" spans="1:52" x14ac:dyDescent="0.25">
      <c r="A77" t="s">
        <v>163</v>
      </c>
      <c r="B77" s="4">
        <v>45581</v>
      </c>
      <c r="C77">
        <v>24</v>
      </c>
      <c r="D77" t="s">
        <v>65</v>
      </c>
      <c r="E77" t="s">
        <v>54</v>
      </c>
      <c r="G77" t="s">
        <v>55</v>
      </c>
      <c r="H77" t="s">
        <v>86</v>
      </c>
      <c r="I77">
        <v>2</v>
      </c>
      <c r="J77">
        <v>5</v>
      </c>
      <c r="K77">
        <v>1</v>
      </c>
      <c r="L77">
        <v>3</v>
      </c>
      <c r="M77">
        <v>2</v>
      </c>
      <c r="N77">
        <v>2</v>
      </c>
      <c r="O77">
        <v>2</v>
      </c>
      <c r="P77">
        <v>3</v>
      </c>
      <c r="Q77">
        <v>5</v>
      </c>
      <c r="R77">
        <v>3</v>
      </c>
      <c r="S77">
        <v>2</v>
      </c>
      <c r="T77">
        <v>4</v>
      </c>
      <c r="U77">
        <v>3</v>
      </c>
      <c r="V77">
        <v>4</v>
      </c>
      <c r="W77">
        <v>5</v>
      </c>
      <c r="X77">
        <v>2</v>
      </c>
      <c r="Y77">
        <v>4</v>
      </c>
      <c r="Z77">
        <v>2</v>
      </c>
      <c r="AA77">
        <v>1</v>
      </c>
      <c r="AB77">
        <v>3</v>
      </c>
      <c r="AC77">
        <v>4</v>
      </c>
      <c r="AD77">
        <v>3</v>
      </c>
      <c r="AE77">
        <v>1</v>
      </c>
      <c r="AF77">
        <v>2</v>
      </c>
      <c r="AG77">
        <v>4</v>
      </c>
      <c r="AH77">
        <v>1</v>
      </c>
      <c r="AI77">
        <v>2</v>
      </c>
      <c r="AJ77">
        <v>3</v>
      </c>
      <c r="AK77">
        <v>4</v>
      </c>
      <c r="AL77">
        <v>3</v>
      </c>
      <c r="AM77">
        <v>2</v>
      </c>
      <c r="AN77">
        <v>1</v>
      </c>
      <c r="AO77">
        <v>4</v>
      </c>
      <c r="AP77">
        <v>1</v>
      </c>
      <c r="AQ77">
        <v>2</v>
      </c>
      <c r="AR77">
        <v>3</v>
      </c>
      <c r="AS77">
        <v>4</v>
      </c>
      <c r="AT77">
        <v>2</v>
      </c>
      <c r="AU77">
        <v>3</v>
      </c>
      <c r="AV77">
        <v>1</v>
      </c>
      <c r="AW77">
        <v>4</v>
      </c>
      <c r="AX77">
        <v>4</v>
      </c>
      <c r="AY77">
        <v>4</v>
      </c>
      <c r="AZ77">
        <v>4</v>
      </c>
    </row>
    <row r="78" spans="1:52" x14ac:dyDescent="0.25">
      <c r="A78" t="s">
        <v>164</v>
      </c>
      <c r="B78" s="4">
        <v>45582</v>
      </c>
      <c r="C78">
        <v>43</v>
      </c>
      <c r="D78" t="s">
        <v>53</v>
      </c>
      <c r="E78" t="s">
        <v>58</v>
      </c>
      <c r="G78" t="s">
        <v>60</v>
      </c>
      <c r="H78" t="s">
        <v>165</v>
      </c>
      <c r="I78">
        <v>4</v>
      </c>
      <c r="J78">
        <v>2</v>
      </c>
      <c r="K78">
        <v>4</v>
      </c>
      <c r="L78">
        <v>4</v>
      </c>
      <c r="M78">
        <v>3</v>
      </c>
      <c r="N78">
        <v>2</v>
      </c>
      <c r="O78">
        <v>4</v>
      </c>
      <c r="P78">
        <v>5</v>
      </c>
      <c r="Q78">
        <v>5</v>
      </c>
      <c r="R78">
        <v>5</v>
      </c>
      <c r="S78">
        <v>5</v>
      </c>
      <c r="T78">
        <v>4</v>
      </c>
      <c r="U78">
        <v>4</v>
      </c>
      <c r="V78">
        <v>5</v>
      </c>
      <c r="W78">
        <v>5</v>
      </c>
      <c r="X78">
        <v>5</v>
      </c>
      <c r="Y78">
        <v>5</v>
      </c>
      <c r="Z78">
        <v>1</v>
      </c>
      <c r="AA78">
        <v>2</v>
      </c>
      <c r="AB78">
        <v>3</v>
      </c>
      <c r="AC78">
        <v>4</v>
      </c>
      <c r="AD78">
        <v>3</v>
      </c>
      <c r="AE78">
        <v>2</v>
      </c>
      <c r="AF78">
        <v>1</v>
      </c>
      <c r="AG78">
        <v>4</v>
      </c>
      <c r="AH78">
        <v>4</v>
      </c>
      <c r="AI78">
        <v>2</v>
      </c>
      <c r="AJ78">
        <v>1</v>
      </c>
      <c r="AK78">
        <v>3</v>
      </c>
      <c r="AL78">
        <v>2</v>
      </c>
      <c r="AM78">
        <v>1</v>
      </c>
      <c r="AN78">
        <v>3</v>
      </c>
      <c r="AO78">
        <v>4</v>
      </c>
      <c r="AP78">
        <v>2</v>
      </c>
      <c r="AQ78">
        <v>1</v>
      </c>
      <c r="AR78">
        <v>3</v>
      </c>
      <c r="AS78">
        <v>4</v>
      </c>
      <c r="AT78">
        <v>4</v>
      </c>
      <c r="AU78">
        <v>3</v>
      </c>
      <c r="AV78">
        <v>2</v>
      </c>
      <c r="AW78">
        <v>1</v>
      </c>
      <c r="AX78">
        <v>5</v>
      </c>
      <c r="AY78">
        <v>5</v>
      </c>
      <c r="AZ78">
        <v>6</v>
      </c>
    </row>
    <row r="79" spans="1:52" x14ac:dyDescent="0.25">
      <c r="A79" t="s">
        <v>166</v>
      </c>
      <c r="B79" s="4">
        <v>45582</v>
      </c>
      <c r="C79">
        <v>49</v>
      </c>
      <c r="D79" t="s">
        <v>65</v>
      </c>
      <c r="E79" t="s">
        <v>58</v>
      </c>
      <c r="G79" t="s">
        <v>55</v>
      </c>
      <c r="H79" t="s">
        <v>90</v>
      </c>
      <c r="I79">
        <v>2</v>
      </c>
      <c r="J79">
        <v>2</v>
      </c>
      <c r="K79">
        <v>4</v>
      </c>
      <c r="L79">
        <v>4</v>
      </c>
      <c r="M79">
        <v>3</v>
      </c>
      <c r="N79">
        <v>2</v>
      </c>
      <c r="O79">
        <v>2</v>
      </c>
      <c r="P79">
        <v>3</v>
      </c>
      <c r="Q79">
        <v>4</v>
      </c>
      <c r="R79">
        <v>5</v>
      </c>
      <c r="S79">
        <v>5</v>
      </c>
      <c r="T79">
        <v>3</v>
      </c>
      <c r="U79">
        <v>3</v>
      </c>
      <c r="V79">
        <v>3</v>
      </c>
      <c r="W79">
        <v>4</v>
      </c>
      <c r="X79">
        <v>5</v>
      </c>
      <c r="Y79">
        <v>5</v>
      </c>
      <c r="Z79">
        <v>2</v>
      </c>
      <c r="AA79">
        <v>1</v>
      </c>
      <c r="AB79">
        <v>3</v>
      </c>
      <c r="AC79">
        <v>4</v>
      </c>
      <c r="AD79">
        <v>4</v>
      </c>
      <c r="AE79">
        <v>3</v>
      </c>
      <c r="AF79">
        <v>2</v>
      </c>
      <c r="AG79">
        <v>1</v>
      </c>
      <c r="AH79">
        <v>2</v>
      </c>
      <c r="AI79">
        <v>1</v>
      </c>
      <c r="AJ79">
        <v>3</v>
      </c>
      <c r="AK79">
        <v>4</v>
      </c>
      <c r="AL79">
        <v>4</v>
      </c>
      <c r="AM79">
        <v>3</v>
      </c>
      <c r="AN79">
        <v>2</v>
      </c>
      <c r="AO79">
        <v>1</v>
      </c>
      <c r="AP79">
        <v>4</v>
      </c>
      <c r="AQ79">
        <v>3</v>
      </c>
      <c r="AR79">
        <v>2</v>
      </c>
      <c r="AS79">
        <v>1</v>
      </c>
      <c r="AT79">
        <v>4</v>
      </c>
      <c r="AU79">
        <v>3</v>
      </c>
      <c r="AV79">
        <v>2</v>
      </c>
      <c r="AW79">
        <v>1</v>
      </c>
      <c r="AX79">
        <v>6</v>
      </c>
      <c r="AY79">
        <v>5</v>
      </c>
      <c r="AZ79">
        <v>5</v>
      </c>
    </row>
    <row r="80" spans="1:52" x14ac:dyDescent="0.25">
      <c r="A80" t="s">
        <v>167</v>
      </c>
      <c r="B80" s="4">
        <v>45587</v>
      </c>
      <c r="C80">
        <v>30</v>
      </c>
      <c r="D80" t="s">
        <v>53</v>
      </c>
      <c r="E80" t="s">
        <v>54</v>
      </c>
      <c r="G80" t="s">
        <v>55</v>
      </c>
      <c r="H80" t="s">
        <v>90</v>
      </c>
      <c r="I80">
        <v>2</v>
      </c>
      <c r="J80">
        <v>5</v>
      </c>
      <c r="K80">
        <v>3</v>
      </c>
      <c r="L80">
        <v>5</v>
      </c>
      <c r="M80">
        <v>4</v>
      </c>
      <c r="N80">
        <v>2</v>
      </c>
      <c r="O80">
        <v>4</v>
      </c>
      <c r="P80">
        <v>4</v>
      </c>
      <c r="Q80">
        <v>4</v>
      </c>
      <c r="R80">
        <v>5</v>
      </c>
      <c r="S80">
        <v>5</v>
      </c>
      <c r="T80">
        <v>3</v>
      </c>
      <c r="U80">
        <v>3</v>
      </c>
      <c r="V80">
        <v>3</v>
      </c>
      <c r="W80">
        <v>4</v>
      </c>
      <c r="X80">
        <v>5</v>
      </c>
      <c r="Y80">
        <v>5</v>
      </c>
      <c r="Z80">
        <v>2</v>
      </c>
      <c r="AA80">
        <v>1</v>
      </c>
      <c r="AB80">
        <v>3</v>
      </c>
      <c r="AC80">
        <v>4</v>
      </c>
      <c r="AD80">
        <v>3</v>
      </c>
      <c r="AE80">
        <v>1</v>
      </c>
      <c r="AF80">
        <v>2</v>
      </c>
      <c r="AG80">
        <v>4</v>
      </c>
      <c r="AH80">
        <v>3</v>
      </c>
      <c r="AI80">
        <v>1</v>
      </c>
      <c r="AJ80">
        <v>2</v>
      </c>
      <c r="AK80">
        <v>4</v>
      </c>
      <c r="AL80">
        <v>4</v>
      </c>
      <c r="AM80">
        <v>3</v>
      </c>
      <c r="AN80">
        <v>2</v>
      </c>
      <c r="AO80">
        <v>1</v>
      </c>
      <c r="AP80">
        <v>4</v>
      </c>
      <c r="AQ80">
        <v>3</v>
      </c>
      <c r="AR80">
        <v>2</v>
      </c>
      <c r="AS80">
        <v>1</v>
      </c>
      <c r="AT80">
        <v>4</v>
      </c>
      <c r="AU80">
        <v>3</v>
      </c>
      <c r="AV80">
        <v>2</v>
      </c>
      <c r="AW80">
        <v>1</v>
      </c>
      <c r="AX80">
        <v>7</v>
      </c>
      <c r="AY80">
        <v>5</v>
      </c>
      <c r="AZ80">
        <v>5</v>
      </c>
    </row>
    <row r="81" spans="1:52" x14ac:dyDescent="0.25">
      <c r="A81" t="s">
        <v>168</v>
      </c>
      <c r="B81" s="4">
        <v>45587</v>
      </c>
      <c r="C81">
        <v>26</v>
      </c>
      <c r="D81" t="s">
        <v>53</v>
      </c>
      <c r="E81" t="s">
        <v>54</v>
      </c>
      <c r="G81" t="s">
        <v>55</v>
      </c>
      <c r="H81" t="s">
        <v>111</v>
      </c>
      <c r="I81">
        <v>2</v>
      </c>
      <c r="J81">
        <v>5</v>
      </c>
      <c r="K81">
        <v>2</v>
      </c>
      <c r="L81">
        <v>4</v>
      </c>
      <c r="M81">
        <v>5</v>
      </c>
      <c r="N81">
        <v>4</v>
      </c>
      <c r="O81">
        <v>5</v>
      </c>
      <c r="P81">
        <v>5</v>
      </c>
      <c r="Q81">
        <v>5</v>
      </c>
      <c r="R81">
        <v>5</v>
      </c>
      <c r="S81">
        <v>5</v>
      </c>
      <c r="T81">
        <v>5</v>
      </c>
      <c r="U81">
        <v>5</v>
      </c>
      <c r="V81">
        <v>5</v>
      </c>
      <c r="W81">
        <v>5</v>
      </c>
      <c r="X81">
        <v>5</v>
      </c>
      <c r="Y81">
        <v>5</v>
      </c>
      <c r="Z81">
        <v>3</v>
      </c>
      <c r="AA81">
        <v>1</v>
      </c>
      <c r="AB81">
        <v>2</v>
      </c>
      <c r="AC81">
        <v>4</v>
      </c>
      <c r="AD81">
        <v>3</v>
      </c>
      <c r="AE81">
        <v>2</v>
      </c>
      <c r="AF81">
        <v>1</v>
      </c>
      <c r="AG81">
        <v>4</v>
      </c>
      <c r="AH81">
        <v>4</v>
      </c>
      <c r="AI81">
        <v>3</v>
      </c>
      <c r="AJ81">
        <v>2</v>
      </c>
      <c r="AK81">
        <v>1</v>
      </c>
      <c r="AL81">
        <v>3</v>
      </c>
      <c r="AM81">
        <v>2</v>
      </c>
      <c r="AN81">
        <v>1</v>
      </c>
      <c r="AO81">
        <v>4</v>
      </c>
      <c r="AP81">
        <v>4</v>
      </c>
      <c r="AQ81">
        <v>3</v>
      </c>
      <c r="AR81">
        <v>2</v>
      </c>
      <c r="AS81">
        <v>1</v>
      </c>
      <c r="AT81">
        <v>4</v>
      </c>
      <c r="AU81">
        <v>3</v>
      </c>
      <c r="AV81">
        <v>2</v>
      </c>
      <c r="AW81">
        <v>1</v>
      </c>
      <c r="AX81">
        <v>7</v>
      </c>
      <c r="AY81">
        <v>5</v>
      </c>
      <c r="AZ81">
        <v>6</v>
      </c>
    </row>
    <row r="82" spans="1:52" x14ac:dyDescent="0.25">
      <c r="A82" t="s">
        <v>169</v>
      </c>
      <c r="B82" s="4">
        <v>45588</v>
      </c>
      <c r="C82">
        <v>27</v>
      </c>
      <c r="D82" t="s">
        <v>53</v>
      </c>
      <c r="E82" t="s">
        <v>58</v>
      </c>
      <c r="G82" t="s">
        <v>60</v>
      </c>
      <c r="H82" t="s">
        <v>143</v>
      </c>
      <c r="I82">
        <v>2</v>
      </c>
      <c r="J82">
        <v>5</v>
      </c>
      <c r="K82">
        <v>2</v>
      </c>
      <c r="L82">
        <v>4</v>
      </c>
      <c r="M82">
        <v>2</v>
      </c>
      <c r="N82">
        <v>2</v>
      </c>
      <c r="O82">
        <v>4</v>
      </c>
      <c r="P82">
        <v>2</v>
      </c>
      <c r="Q82">
        <v>5</v>
      </c>
      <c r="R82">
        <v>4</v>
      </c>
      <c r="S82">
        <v>4</v>
      </c>
      <c r="T82">
        <v>4</v>
      </c>
      <c r="U82">
        <v>4</v>
      </c>
      <c r="V82">
        <v>4</v>
      </c>
      <c r="W82">
        <v>5</v>
      </c>
      <c r="X82">
        <v>5</v>
      </c>
      <c r="Y82">
        <v>4</v>
      </c>
      <c r="Z82">
        <v>1</v>
      </c>
      <c r="AA82">
        <v>2</v>
      </c>
      <c r="AB82">
        <v>3</v>
      </c>
      <c r="AC82">
        <v>4</v>
      </c>
      <c r="AD82">
        <v>2</v>
      </c>
      <c r="AE82">
        <v>1</v>
      </c>
      <c r="AF82">
        <v>3</v>
      </c>
      <c r="AG82">
        <v>4</v>
      </c>
      <c r="AH82">
        <v>1</v>
      </c>
      <c r="AI82">
        <v>2</v>
      </c>
      <c r="AJ82">
        <v>3</v>
      </c>
      <c r="AK82">
        <v>4</v>
      </c>
      <c r="AL82">
        <v>3</v>
      </c>
      <c r="AM82">
        <v>2</v>
      </c>
      <c r="AN82">
        <v>1</v>
      </c>
      <c r="AO82">
        <v>4</v>
      </c>
      <c r="AP82">
        <v>2</v>
      </c>
      <c r="AQ82">
        <v>1</v>
      </c>
      <c r="AR82">
        <v>3</v>
      </c>
      <c r="AS82">
        <v>4</v>
      </c>
      <c r="AT82">
        <v>2</v>
      </c>
      <c r="AU82">
        <v>1</v>
      </c>
      <c r="AV82">
        <v>3</v>
      </c>
      <c r="AW82">
        <v>4</v>
      </c>
      <c r="AX82">
        <v>4</v>
      </c>
      <c r="AY82">
        <v>5</v>
      </c>
      <c r="AZ82">
        <v>4</v>
      </c>
    </row>
    <row r="83" spans="1:52" x14ac:dyDescent="0.25">
      <c r="A83" t="s">
        <v>170</v>
      </c>
      <c r="B83" s="4">
        <v>45588</v>
      </c>
      <c r="C83">
        <v>63</v>
      </c>
      <c r="D83" t="s">
        <v>65</v>
      </c>
      <c r="E83" t="s">
        <v>58</v>
      </c>
      <c r="G83" t="s">
        <v>55</v>
      </c>
      <c r="H83" t="s">
        <v>88</v>
      </c>
      <c r="I83">
        <v>2</v>
      </c>
      <c r="J83">
        <v>2</v>
      </c>
      <c r="K83">
        <v>3</v>
      </c>
      <c r="L83">
        <v>3</v>
      </c>
      <c r="M83">
        <v>3</v>
      </c>
      <c r="N83">
        <v>3</v>
      </c>
      <c r="O83">
        <v>4</v>
      </c>
      <c r="P83">
        <v>4</v>
      </c>
      <c r="Q83">
        <v>5</v>
      </c>
      <c r="R83">
        <v>3</v>
      </c>
      <c r="S83">
        <v>3</v>
      </c>
      <c r="T83">
        <v>4</v>
      </c>
      <c r="U83">
        <v>5</v>
      </c>
      <c r="V83">
        <v>4</v>
      </c>
      <c r="W83">
        <v>5</v>
      </c>
      <c r="X83">
        <v>3</v>
      </c>
      <c r="Y83">
        <v>3</v>
      </c>
      <c r="Z83">
        <v>1</v>
      </c>
      <c r="AA83">
        <v>2</v>
      </c>
      <c r="AB83">
        <v>3</v>
      </c>
      <c r="AC83">
        <v>4</v>
      </c>
      <c r="AD83">
        <v>2</v>
      </c>
      <c r="AE83">
        <v>1</v>
      </c>
      <c r="AF83">
        <v>3</v>
      </c>
      <c r="AG83">
        <v>4</v>
      </c>
      <c r="AH83">
        <v>1</v>
      </c>
      <c r="AI83">
        <v>2</v>
      </c>
      <c r="AJ83">
        <v>3</v>
      </c>
      <c r="AK83">
        <v>4</v>
      </c>
      <c r="AL83">
        <v>2</v>
      </c>
      <c r="AM83">
        <v>1</v>
      </c>
      <c r="AN83">
        <v>3</v>
      </c>
      <c r="AO83">
        <v>4</v>
      </c>
      <c r="AP83">
        <v>1</v>
      </c>
      <c r="AQ83">
        <v>2</v>
      </c>
      <c r="AR83">
        <v>3</v>
      </c>
      <c r="AS83">
        <v>4</v>
      </c>
      <c r="AT83">
        <v>2</v>
      </c>
      <c r="AU83">
        <v>1</v>
      </c>
      <c r="AV83">
        <v>3</v>
      </c>
      <c r="AW83">
        <v>4</v>
      </c>
      <c r="AX83">
        <v>5</v>
      </c>
      <c r="AY83">
        <v>7</v>
      </c>
      <c r="AZ83">
        <v>6</v>
      </c>
    </row>
    <row r="84" spans="1:52" x14ac:dyDescent="0.25">
      <c r="A84" t="s">
        <v>171</v>
      </c>
      <c r="B84" s="4">
        <v>45588</v>
      </c>
      <c r="C84">
        <v>29</v>
      </c>
      <c r="D84" t="s">
        <v>65</v>
      </c>
      <c r="E84" t="s">
        <v>58</v>
      </c>
      <c r="F84" t="s">
        <v>59</v>
      </c>
      <c r="G84" t="s">
        <v>60</v>
      </c>
      <c r="H84" t="s">
        <v>172</v>
      </c>
      <c r="I84">
        <v>2</v>
      </c>
      <c r="J84">
        <v>2</v>
      </c>
      <c r="K84">
        <v>2</v>
      </c>
      <c r="L84">
        <v>3</v>
      </c>
      <c r="M84">
        <v>1</v>
      </c>
      <c r="N84">
        <v>2</v>
      </c>
      <c r="O84">
        <v>1</v>
      </c>
      <c r="P84">
        <v>1</v>
      </c>
      <c r="Q84">
        <v>5</v>
      </c>
      <c r="R84">
        <v>4</v>
      </c>
      <c r="S84">
        <v>5</v>
      </c>
      <c r="T84">
        <v>1</v>
      </c>
      <c r="U84">
        <v>1</v>
      </c>
      <c r="V84">
        <v>1</v>
      </c>
      <c r="W84">
        <v>2</v>
      </c>
      <c r="X84">
        <v>1</v>
      </c>
      <c r="Y84">
        <v>1</v>
      </c>
      <c r="Z84">
        <v>2</v>
      </c>
      <c r="AA84">
        <v>1</v>
      </c>
      <c r="AB84">
        <v>3</v>
      </c>
      <c r="AC84">
        <v>4</v>
      </c>
      <c r="AD84">
        <v>4</v>
      </c>
      <c r="AE84">
        <v>2</v>
      </c>
      <c r="AF84">
        <v>1</v>
      </c>
      <c r="AG84">
        <v>3</v>
      </c>
      <c r="AH84">
        <v>4</v>
      </c>
      <c r="AI84">
        <v>2</v>
      </c>
      <c r="AJ84">
        <v>1</v>
      </c>
      <c r="AK84">
        <v>3</v>
      </c>
      <c r="AL84">
        <v>4</v>
      </c>
      <c r="AM84">
        <v>3</v>
      </c>
      <c r="AN84">
        <v>2</v>
      </c>
      <c r="AO84">
        <v>1</v>
      </c>
      <c r="AP84">
        <v>3</v>
      </c>
      <c r="AQ84">
        <v>2</v>
      </c>
      <c r="AR84">
        <v>1</v>
      </c>
      <c r="AS84">
        <v>4</v>
      </c>
      <c r="AT84">
        <v>4</v>
      </c>
      <c r="AU84">
        <v>3</v>
      </c>
      <c r="AV84">
        <v>2</v>
      </c>
      <c r="AW84">
        <v>1</v>
      </c>
      <c r="AX84">
        <v>8</v>
      </c>
      <c r="AY84">
        <v>5</v>
      </c>
      <c r="AZ84">
        <v>8</v>
      </c>
    </row>
    <row r="85" spans="1:52" x14ac:dyDescent="0.25">
      <c r="A85" t="s">
        <v>173</v>
      </c>
      <c r="B85" s="4">
        <v>45588</v>
      </c>
      <c r="C85">
        <v>25</v>
      </c>
      <c r="D85" t="s">
        <v>53</v>
      </c>
      <c r="E85" t="s">
        <v>58</v>
      </c>
      <c r="G85" t="s">
        <v>55</v>
      </c>
      <c r="H85" t="s">
        <v>63</v>
      </c>
      <c r="I85">
        <v>1</v>
      </c>
      <c r="J85">
        <v>6</v>
      </c>
      <c r="K85">
        <v>4</v>
      </c>
      <c r="L85">
        <v>5</v>
      </c>
      <c r="M85">
        <v>3</v>
      </c>
      <c r="N85">
        <v>1</v>
      </c>
      <c r="O85">
        <v>5</v>
      </c>
      <c r="P85">
        <v>5</v>
      </c>
      <c r="Q85">
        <v>5</v>
      </c>
      <c r="R85">
        <v>3</v>
      </c>
      <c r="S85">
        <v>5</v>
      </c>
      <c r="T85">
        <v>4</v>
      </c>
      <c r="U85">
        <v>5</v>
      </c>
      <c r="V85">
        <v>5</v>
      </c>
      <c r="W85">
        <v>5</v>
      </c>
      <c r="X85">
        <v>3</v>
      </c>
      <c r="Y85">
        <v>3</v>
      </c>
      <c r="Z85">
        <v>1</v>
      </c>
      <c r="AA85">
        <v>2</v>
      </c>
      <c r="AB85">
        <v>3</v>
      </c>
      <c r="AC85">
        <v>4</v>
      </c>
      <c r="AD85">
        <v>4</v>
      </c>
      <c r="AE85">
        <v>3</v>
      </c>
      <c r="AF85">
        <v>2</v>
      </c>
      <c r="AG85">
        <v>1</v>
      </c>
      <c r="AH85">
        <v>4</v>
      </c>
      <c r="AI85">
        <v>3</v>
      </c>
      <c r="AJ85">
        <v>2</v>
      </c>
      <c r="AK85">
        <v>1</v>
      </c>
      <c r="AL85">
        <v>2</v>
      </c>
      <c r="AM85">
        <v>1</v>
      </c>
      <c r="AN85">
        <v>3</v>
      </c>
      <c r="AO85">
        <v>4</v>
      </c>
      <c r="AP85">
        <v>1</v>
      </c>
      <c r="AQ85">
        <v>2</v>
      </c>
      <c r="AR85">
        <v>3</v>
      </c>
      <c r="AS85">
        <v>4</v>
      </c>
      <c r="AT85">
        <v>1</v>
      </c>
      <c r="AU85">
        <v>2</v>
      </c>
      <c r="AV85">
        <v>3</v>
      </c>
      <c r="AW85">
        <v>4</v>
      </c>
      <c r="AX85">
        <v>5</v>
      </c>
      <c r="AY85">
        <v>6</v>
      </c>
      <c r="AZ85">
        <v>6</v>
      </c>
    </row>
    <row r="86" spans="1:52" x14ac:dyDescent="0.25">
      <c r="A86" t="s">
        <v>174</v>
      </c>
      <c r="B86" s="4">
        <v>45588</v>
      </c>
      <c r="C86">
        <v>27</v>
      </c>
      <c r="D86" t="s">
        <v>53</v>
      </c>
      <c r="E86" t="s">
        <v>58</v>
      </c>
      <c r="G86" t="s">
        <v>55</v>
      </c>
      <c r="H86" t="s">
        <v>143</v>
      </c>
      <c r="I86">
        <v>3</v>
      </c>
      <c r="J86">
        <v>6</v>
      </c>
      <c r="K86">
        <v>2</v>
      </c>
      <c r="L86">
        <v>5</v>
      </c>
      <c r="M86">
        <v>3</v>
      </c>
      <c r="N86">
        <v>3</v>
      </c>
      <c r="O86">
        <v>5</v>
      </c>
      <c r="P86">
        <v>4</v>
      </c>
      <c r="Q86">
        <v>5</v>
      </c>
      <c r="R86">
        <v>4</v>
      </c>
      <c r="S86">
        <v>4</v>
      </c>
      <c r="T86">
        <v>4</v>
      </c>
      <c r="U86">
        <v>5</v>
      </c>
      <c r="V86">
        <v>4</v>
      </c>
      <c r="W86">
        <v>5</v>
      </c>
      <c r="X86">
        <v>4</v>
      </c>
      <c r="Y86">
        <v>3</v>
      </c>
      <c r="Z86">
        <v>1</v>
      </c>
      <c r="AA86">
        <v>2</v>
      </c>
      <c r="AB86">
        <v>3</v>
      </c>
      <c r="AC86">
        <v>4</v>
      </c>
      <c r="AD86">
        <v>3</v>
      </c>
      <c r="AE86">
        <v>2</v>
      </c>
      <c r="AF86">
        <v>1</v>
      </c>
      <c r="AG86">
        <v>4</v>
      </c>
      <c r="AH86">
        <v>2</v>
      </c>
      <c r="AI86">
        <v>1</v>
      </c>
      <c r="AJ86">
        <v>3</v>
      </c>
      <c r="AK86">
        <v>4</v>
      </c>
      <c r="AL86">
        <v>3</v>
      </c>
      <c r="AM86">
        <v>2</v>
      </c>
      <c r="AN86">
        <v>1</v>
      </c>
      <c r="AO86">
        <v>4</v>
      </c>
      <c r="AP86">
        <v>2</v>
      </c>
      <c r="AQ86">
        <v>1</v>
      </c>
      <c r="AR86">
        <v>3</v>
      </c>
      <c r="AS86">
        <v>4</v>
      </c>
      <c r="AT86">
        <v>1</v>
      </c>
      <c r="AU86">
        <v>2</v>
      </c>
      <c r="AV86">
        <v>3</v>
      </c>
      <c r="AW86">
        <v>4</v>
      </c>
      <c r="AX86">
        <v>7</v>
      </c>
      <c r="AY86">
        <v>5</v>
      </c>
      <c r="AZ86">
        <v>6</v>
      </c>
    </row>
    <row r="87" spans="1:52" x14ac:dyDescent="0.25">
      <c r="A87" t="s">
        <v>175</v>
      </c>
      <c r="B87" s="4">
        <v>45589</v>
      </c>
      <c r="C87">
        <v>23</v>
      </c>
      <c r="D87" t="s">
        <v>53</v>
      </c>
      <c r="E87" t="s">
        <v>58</v>
      </c>
      <c r="G87" t="s">
        <v>55</v>
      </c>
      <c r="H87" t="s">
        <v>165</v>
      </c>
      <c r="I87">
        <v>1</v>
      </c>
      <c r="J87">
        <v>5</v>
      </c>
      <c r="K87">
        <v>1</v>
      </c>
      <c r="L87">
        <v>3</v>
      </c>
      <c r="M87">
        <v>3</v>
      </c>
      <c r="N87">
        <v>3</v>
      </c>
      <c r="O87">
        <v>4</v>
      </c>
      <c r="P87">
        <v>4</v>
      </c>
      <c r="Q87">
        <v>4</v>
      </c>
      <c r="R87">
        <v>4</v>
      </c>
      <c r="S87">
        <v>4</v>
      </c>
      <c r="T87">
        <v>3</v>
      </c>
      <c r="U87">
        <v>4</v>
      </c>
      <c r="V87">
        <v>4</v>
      </c>
      <c r="W87">
        <v>3</v>
      </c>
      <c r="X87">
        <v>3</v>
      </c>
      <c r="Y87">
        <v>3</v>
      </c>
      <c r="Z87">
        <v>3</v>
      </c>
      <c r="AA87">
        <v>1</v>
      </c>
      <c r="AB87">
        <v>2</v>
      </c>
      <c r="AC87">
        <v>4</v>
      </c>
      <c r="AD87">
        <v>3</v>
      </c>
      <c r="AE87">
        <v>1</v>
      </c>
      <c r="AF87">
        <v>2</v>
      </c>
      <c r="AG87">
        <v>4</v>
      </c>
      <c r="AH87">
        <v>3</v>
      </c>
      <c r="AI87">
        <v>1</v>
      </c>
      <c r="AJ87">
        <v>2</v>
      </c>
      <c r="AK87">
        <v>4</v>
      </c>
      <c r="AL87">
        <v>3</v>
      </c>
      <c r="AM87">
        <v>1</v>
      </c>
      <c r="AN87">
        <v>2</v>
      </c>
      <c r="AO87">
        <v>4</v>
      </c>
      <c r="AP87">
        <v>3</v>
      </c>
      <c r="AQ87">
        <v>1</v>
      </c>
      <c r="AR87">
        <v>2</v>
      </c>
      <c r="AS87">
        <v>4</v>
      </c>
      <c r="AT87">
        <v>3</v>
      </c>
      <c r="AU87">
        <v>1</v>
      </c>
      <c r="AV87">
        <v>2</v>
      </c>
      <c r="AW87">
        <v>4</v>
      </c>
      <c r="AX87">
        <v>6</v>
      </c>
      <c r="AY87">
        <v>4</v>
      </c>
      <c r="AZ87">
        <v>5</v>
      </c>
    </row>
    <row r="88" spans="1:52" x14ac:dyDescent="0.25">
      <c r="A88" t="s">
        <v>176</v>
      </c>
      <c r="B88" s="4">
        <v>45594</v>
      </c>
      <c r="C88">
        <v>32</v>
      </c>
      <c r="D88" t="s">
        <v>65</v>
      </c>
      <c r="E88" t="s">
        <v>54</v>
      </c>
      <c r="G88" t="s">
        <v>55</v>
      </c>
      <c r="H88" t="s">
        <v>132</v>
      </c>
      <c r="I88">
        <v>5</v>
      </c>
      <c r="J88">
        <v>5</v>
      </c>
      <c r="K88">
        <v>1</v>
      </c>
      <c r="L88">
        <v>1</v>
      </c>
      <c r="M88">
        <v>2</v>
      </c>
      <c r="N88">
        <v>5</v>
      </c>
      <c r="O88">
        <v>5</v>
      </c>
      <c r="P88">
        <v>5</v>
      </c>
      <c r="Q88">
        <v>5</v>
      </c>
      <c r="R88">
        <v>2</v>
      </c>
      <c r="S88">
        <v>5</v>
      </c>
      <c r="T88">
        <v>5</v>
      </c>
      <c r="U88">
        <v>5</v>
      </c>
      <c r="V88">
        <v>5</v>
      </c>
      <c r="W88">
        <v>5</v>
      </c>
      <c r="X88">
        <v>5</v>
      </c>
      <c r="Y88">
        <v>5</v>
      </c>
      <c r="Z88">
        <v>4</v>
      </c>
      <c r="AA88">
        <v>2</v>
      </c>
      <c r="AB88">
        <v>3</v>
      </c>
      <c r="AC88">
        <v>1</v>
      </c>
      <c r="AD88">
        <v>4</v>
      </c>
      <c r="AE88">
        <v>2</v>
      </c>
      <c r="AF88">
        <v>3</v>
      </c>
      <c r="AG88">
        <v>1</v>
      </c>
      <c r="AH88">
        <v>4</v>
      </c>
      <c r="AI88">
        <v>2</v>
      </c>
      <c r="AJ88">
        <v>3</v>
      </c>
      <c r="AK88">
        <v>1</v>
      </c>
      <c r="AL88">
        <v>3</v>
      </c>
      <c r="AM88">
        <v>1</v>
      </c>
      <c r="AN88">
        <v>2</v>
      </c>
      <c r="AO88">
        <v>4</v>
      </c>
      <c r="AP88">
        <v>3</v>
      </c>
      <c r="AQ88">
        <v>1</v>
      </c>
      <c r="AR88">
        <v>2</v>
      </c>
      <c r="AS88">
        <v>4</v>
      </c>
      <c r="AT88">
        <v>4</v>
      </c>
      <c r="AU88">
        <v>2</v>
      </c>
      <c r="AV88">
        <v>3</v>
      </c>
      <c r="AW88">
        <v>1</v>
      </c>
      <c r="AX88">
        <v>4</v>
      </c>
      <c r="AY88">
        <v>7</v>
      </c>
      <c r="AZ88">
        <v>5.5</v>
      </c>
    </row>
    <row r="89" spans="1:52" x14ac:dyDescent="0.25">
      <c r="A89" t="s">
        <v>177</v>
      </c>
      <c r="B89" s="4">
        <v>45595</v>
      </c>
      <c r="C89">
        <v>33</v>
      </c>
      <c r="D89" t="s">
        <v>65</v>
      </c>
      <c r="E89" t="s">
        <v>58</v>
      </c>
      <c r="F89" t="s">
        <v>59</v>
      </c>
      <c r="G89" t="s">
        <v>60</v>
      </c>
      <c r="H89" t="s">
        <v>178</v>
      </c>
      <c r="I89">
        <v>4</v>
      </c>
      <c r="J89">
        <v>2</v>
      </c>
      <c r="K89">
        <v>2</v>
      </c>
      <c r="L89">
        <v>6</v>
      </c>
      <c r="M89">
        <v>3</v>
      </c>
      <c r="N89">
        <v>4</v>
      </c>
      <c r="O89">
        <v>4</v>
      </c>
      <c r="P89">
        <v>4</v>
      </c>
      <c r="Q89">
        <v>5</v>
      </c>
      <c r="R89">
        <v>4</v>
      </c>
      <c r="S89">
        <v>5</v>
      </c>
      <c r="T89">
        <v>3</v>
      </c>
      <c r="U89">
        <v>4</v>
      </c>
      <c r="V89">
        <v>3</v>
      </c>
      <c r="W89">
        <v>5</v>
      </c>
      <c r="X89">
        <v>2</v>
      </c>
      <c r="Y89">
        <v>5</v>
      </c>
      <c r="Z89">
        <v>1</v>
      </c>
      <c r="AA89">
        <v>2</v>
      </c>
      <c r="AB89">
        <v>3</v>
      </c>
      <c r="AC89">
        <v>4</v>
      </c>
      <c r="AD89">
        <v>3</v>
      </c>
      <c r="AE89">
        <v>1</v>
      </c>
      <c r="AF89">
        <v>2</v>
      </c>
      <c r="AG89">
        <v>4</v>
      </c>
      <c r="AH89">
        <v>1</v>
      </c>
      <c r="AI89">
        <v>2</v>
      </c>
      <c r="AJ89">
        <v>3</v>
      </c>
      <c r="AK89">
        <v>4</v>
      </c>
      <c r="AL89">
        <v>2</v>
      </c>
      <c r="AM89">
        <v>1</v>
      </c>
      <c r="AN89">
        <v>3</v>
      </c>
      <c r="AO89">
        <v>4</v>
      </c>
      <c r="AP89">
        <v>1</v>
      </c>
      <c r="AQ89">
        <v>2</v>
      </c>
      <c r="AR89">
        <v>3</v>
      </c>
      <c r="AS89">
        <v>4</v>
      </c>
      <c r="AT89">
        <v>3</v>
      </c>
      <c r="AU89">
        <v>1</v>
      </c>
      <c r="AV89">
        <v>2</v>
      </c>
      <c r="AW89">
        <v>4</v>
      </c>
      <c r="AX89">
        <v>5</v>
      </c>
      <c r="AY89">
        <v>10</v>
      </c>
      <c r="AZ89">
        <v>10</v>
      </c>
    </row>
    <row r="90" spans="1:52" x14ac:dyDescent="0.25">
      <c r="A90" t="s">
        <v>179</v>
      </c>
      <c r="B90" s="4">
        <v>45595</v>
      </c>
      <c r="C90">
        <v>35</v>
      </c>
      <c r="D90" t="s">
        <v>53</v>
      </c>
      <c r="E90" t="s">
        <v>54</v>
      </c>
      <c r="G90" t="s">
        <v>55</v>
      </c>
      <c r="H90" t="s">
        <v>61</v>
      </c>
      <c r="I90">
        <v>1</v>
      </c>
      <c r="J90">
        <v>6</v>
      </c>
      <c r="K90">
        <v>4</v>
      </c>
      <c r="L90">
        <v>5</v>
      </c>
      <c r="M90">
        <v>2</v>
      </c>
      <c r="N90">
        <v>4</v>
      </c>
      <c r="O90">
        <v>4</v>
      </c>
      <c r="P90">
        <v>3</v>
      </c>
      <c r="Q90">
        <v>5</v>
      </c>
      <c r="R90">
        <v>4</v>
      </c>
      <c r="S90">
        <v>5</v>
      </c>
      <c r="T90">
        <v>3</v>
      </c>
      <c r="U90">
        <v>4</v>
      </c>
      <c r="V90">
        <v>4</v>
      </c>
      <c r="W90">
        <v>4</v>
      </c>
      <c r="X90">
        <v>4</v>
      </c>
      <c r="Y90">
        <v>4</v>
      </c>
      <c r="Z90">
        <v>1</v>
      </c>
      <c r="AA90">
        <v>2</v>
      </c>
      <c r="AB90">
        <v>3</v>
      </c>
      <c r="AC90">
        <v>4</v>
      </c>
      <c r="AD90">
        <v>1</v>
      </c>
      <c r="AE90">
        <v>2</v>
      </c>
      <c r="AF90">
        <v>3</v>
      </c>
      <c r="AG90">
        <v>4</v>
      </c>
      <c r="AH90">
        <v>1</v>
      </c>
      <c r="AI90">
        <v>2</v>
      </c>
      <c r="AJ90">
        <v>3</v>
      </c>
      <c r="AK90">
        <v>4</v>
      </c>
      <c r="AL90">
        <v>2</v>
      </c>
      <c r="AM90">
        <v>1</v>
      </c>
      <c r="AN90">
        <v>3</v>
      </c>
      <c r="AO90">
        <v>4</v>
      </c>
      <c r="AP90">
        <v>2</v>
      </c>
      <c r="AQ90">
        <v>1</v>
      </c>
      <c r="AR90">
        <v>3</v>
      </c>
      <c r="AS90">
        <v>4</v>
      </c>
      <c r="AT90">
        <v>1</v>
      </c>
      <c r="AU90">
        <v>2</v>
      </c>
      <c r="AV90">
        <v>3</v>
      </c>
      <c r="AW90">
        <v>4</v>
      </c>
      <c r="AX90">
        <v>6</v>
      </c>
      <c r="AY90">
        <v>5</v>
      </c>
      <c r="AZ90">
        <v>6</v>
      </c>
    </row>
    <row r="91" spans="1:52" x14ac:dyDescent="0.25">
      <c r="A91" t="s">
        <v>180</v>
      </c>
      <c r="B91" s="4">
        <v>45595</v>
      </c>
      <c r="C91">
        <v>68</v>
      </c>
      <c r="D91" t="s">
        <v>65</v>
      </c>
      <c r="E91" t="s">
        <v>54</v>
      </c>
      <c r="G91" t="s">
        <v>55</v>
      </c>
      <c r="H91" t="s">
        <v>132</v>
      </c>
      <c r="I91">
        <v>2</v>
      </c>
      <c r="J91">
        <v>5</v>
      </c>
      <c r="K91">
        <v>1</v>
      </c>
      <c r="L91">
        <v>1</v>
      </c>
      <c r="M91">
        <v>3</v>
      </c>
      <c r="N91">
        <v>4</v>
      </c>
      <c r="O91">
        <v>5</v>
      </c>
      <c r="P91">
        <v>5</v>
      </c>
      <c r="Q91">
        <v>4</v>
      </c>
      <c r="R91">
        <v>4</v>
      </c>
      <c r="S91">
        <v>4</v>
      </c>
      <c r="T91">
        <v>4</v>
      </c>
      <c r="U91">
        <v>5</v>
      </c>
      <c r="V91">
        <v>5</v>
      </c>
      <c r="W91">
        <v>4</v>
      </c>
      <c r="X91">
        <v>4</v>
      </c>
      <c r="Y91">
        <v>4</v>
      </c>
      <c r="Z91">
        <v>1</v>
      </c>
      <c r="AA91">
        <v>2</v>
      </c>
      <c r="AB91">
        <v>3</v>
      </c>
      <c r="AC91">
        <v>4</v>
      </c>
      <c r="AD91">
        <v>4</v>
      </c>
      <c r="AE91">
        <v>2</v>
      </c>
      <c r="AF91">
        <v>1</v>
      </c>
      <c r="AG91">
        <v>3</v>
      </c>
      <c r="AH91">
        <v>4</v>
      </c>
      <c r="AI91">
        <v>2</v>
      </c>
      <c r="AJ91">
        <v>1</v>
      </c>
      <c r="AK91">
        <v>3</v>
      </c>
      <c r="AL91">
        <v>4</v>
      </c>
      <c r="AM91">
        <v>2</v>
      </c>
      <c r="AN91">
        <v>1</v>
      </c>
      <c r="AO91">
        <v>3</v>
      </c>
      <c r="AP91">
        <v>3</v>
      </c>
      <c r="AQ91">
        <v>1</v>
      </c>
      <c r="AR91">
        <v>2</v>
      </c>
      <c r="AS91">
        <v>4</v>
      </c>
      <c r="AT91">
        <v>4</v>
      </c>
      <c r="AU91">
        <v>2</v>
      </c>
      <c r="AV91">
        <v>1</v>
      </c>
      <c r="AW91">
        <v>3</v>
      </c>
      <c r="AX91">
        <v>5</v>
      </c>
      <c r="AY91">
        <v>5</v>
      </c>
      <c r="AZ91">
        <v>5</v>
      </c>
    </row>
    <row r="92" spans="1:52" x14ac:dyDescent="0.25">
      <c r="A92" t="s">
        <v>181</v>
      </c>
      <c r="B92" s="4">
        <v>45595</v>
      </c>
      <c r="C92">
        <v>50</v>
      </c>
      <c r="D92" t="s">
        <v>65</v>
      </c>
      <c r="E92" t="s">
        <v>58</v>
      </c>
      <c r="G92" t="s">
        <v>55</v>
      </c>
      <c r="H92" t="s">
        <v>66</v>
      </c>
      <c r="I92">
        <v>2</v>
      </c>
      <c r="J92">
        <v>5</v>
      </c>
      <c r="K92">
        <v>9</v>
      </c>
      <c r="L92">
        <v>4</v>
      </c>
      <c r="M92">
        <v>3</v>
      </c>
      <c r="N92">
        <v>1</v>
      </c>
      <c r="O92">
        <v>3</v>
      </c>
      <c r="P92">
        <v>1</v>
      </c>
      <c r="Q92">
        <v>4</v>
      </c>
      <c r="R92">
        <v>3</v>
      </c>
      <c r="S92">
        <v>4</v>
      </c>
      <c r="T92">
        <v>2</v>
      </c>
      <c r="U92">
        <v>2</v>
      </c>
      <c r="V92">
        <v>2</v>
      </c>
      <c r="W92">
        <v>3</v>
      </c>
      <c r="X92">
        <v>2</v>
      </c>
      <c r="Y92">
        <v>3</v>
      </c>
      <c r="Z92">
        <v>1</v>
      </c>
      <c r="AA92">
        <v>2</v>
      </c>
      <c r="AB92">
        <v>3</v>
      </c>
      <c r="AC92">
        <v>4</v>
      </c>
      <c r="AD92">
        <v>1</v>
      </c>
      <c r="AE92">
        <v>2</v>
      </c>
      <c r="AF92">
        <v>3</v>
      </c>
      <c r="AG92">
        <v>4</v>
      </c>
      <c r="AH92">
        <v>1</v>
      </c>
      <c r="AI92">
        <v>2</v>
      </c>
      <c r="AJ92">
        <v>3</v>
      </c>
      <c r="AK92">
        <v>4</v>
      </c>
      <c r="AL92">
        <v>4</v>
      </c>
      <c r="AM92">
        <v>1</v>
      </c>
      <c r="AN92">
        <v>2</v>
      </c>
      <c r="AO92">
        <v>3</v>
      </c>
      <c r="AP92">
        <v>3</v>
      </c>
      <c r="AQ92">
        <v>1</v>
      </c>
      <c r="AR92">
        <v>2</v>
      </c>
      <c r="AS92">
        <v>4</v>
      </c>
      <c r="AT92">
        <v>4</v>
      </c>
      <c r="AU92">
        <v>1</v>
      </c>
      <c r="AV92">
        <v>2</v>
      </c>
      <c r="AW92">
        <v>3</v>
      </c>
      <c r="AX92">
        <v>5</v>
      </c>
      <c r="AY92">
        <v>4</v>
      </c>
      <c r="AZ92">
        <v>5</v>
      </c>
    </row>
    <row r="93" spans="1:52" x14ac:dyDescent="0.25">
      <c r="A93" t="s">
        <v>182</v>
      </c>
      <c r="B93" s="4">
        <v>45595</v>
      </c>
      <c r="C93">
        <v>24</v>
      </c>
      <c r="D93" t="s">
        <v>65</v>
      </c>
      <c r="E93" t="s">
        <v>58</v>
      </c>
      <c r="G93" t="s">
        <v>55</v>
      </c>
      <c r="H93" t="s">
        <v>61</v>
      </c>
      <c r="I93">
        <v>2</v>
      </c>
      <c r="J93">
        <v>5</v>
      </c>
      <c r="K93">
        <v>1</v>
      </c>
      <c r="L93">
        <v>1</v>
      </c>
      <c r="M93">
        <v>3</v>
      </c>
      <c r="N93">
        <v>2</v>
      </c>
      <c r="O93">
        <v>2</v>
      </c>
      <c r="P93">
        <v>2</v>
      </c>
      <c r="Q93">
        <v>3</v>
      </c>
      <c r="R93">
        <v>4</v>
      </c>
      <c r="S93">
        <v>4</v>
      </c>
      <c r="T93">
        <v>5</v>
      </c>
      <c r="U93">
        <v>5</v>
      </c>
      <c r="V93">
        <v>5</v>
      </c>
      <c r="W93">
        <v>3</v>
      </c>
      <c r="X93">
        <v>5</v>
      </c>
      <c r="Y93">
        <v>5</v>
      </c>
      <c r="Z93">
        <v>1</v>
      </c>
      <c r="AA93">
        <v>2</v>
      </c>
      <c r="AB93">
        <v>3</v>
      </c>
      <c r="AC93">
        <v>4</v>
      </c>
      <c r="AD93">
        <v>3</v>
      </c>
      <c r="AE93">
        <v>2</v>
      </c>
      <c r="AF93">
        <v>1</v>
      </c>
      <c r="AG93">
        <v>4</v>
      </c>
      <c r="AH93">
        <v>1</v>
      </c>
      <c r="AI93">
        <v>2</v>
      </c>
      <c r="AJ93">
        <v>3</v>
      </c>
      <c r="AK93">
        <v>4</v>
      </c>
      <c r="AL93">
        <v>1</v>
      </c>
      <c r="AM93">
        <v>2</v>
      </c>
      <c r="AN93">
        <v>3</v>
      </c>
      <c r="AO93">
        <v>4</v>
      </c>
      <c r="AP93">
        <v>4</v>
      </c>
      <c r="AQ93">
        <v>3</v>
      </c>
      <c r="AR93">
        <v>1</v>
      </c>
      <c r="AS93">
        <v>2</v>
      </c>
      <c r="AT93">
        <v>4</v>
      </c>
      <c r="AU93">
        <v>3</v>
      </c>
      <c r="AV93">
        <v>2</v>
      </c>
      <c r="AW93">
        <v>1</v>
      </c>
      <c r="AX93">
        <v>6</v>
      </c>
      <c r="AY93">
        <v>5</v>
      </c>
      <c r="AZ93">
        <v>6</v>
      </c>
    </row>
    <row r="94" spans="1:52" x14ac:dyDescent="0.25">
      <c r="A94" t="s">
        <v>183</v>
      </c>
      <c r="B94" s="4">
        <v>45596</v>
      </c>
      <c r="C94">
        <v>21</v>
      </c>
      <c r="D94" t="s">
        <v>53</v>
      </c>
      <c r="E94" t="s">
        <v>85</v>
      </c>
      <c r="G94" t="s">
        <v>55</v>
      </c>
      <c r="H94" t="s">
        <v>184</v>
      </c>
      <c r="I94">
        <v>1</v>
      </c>
      <c r="J94">
        <v>2</v>
      </c>
      <c r="K94">
        <v>2</v>
      </c>
      <c r="L94">
        <v>5</v>
      </c>
      <c r="M94">
        <v>3</v>
      </c>
      <c r="N94">
        <v>4</v>
      </c>
      <c r="O94">
        <v>5</v>
      </c>
      <c r="P94">
        <v>2</v>
      </c>
      <c r="Q94">
        <v>5</v>
      </c>
      <c r="R94">
        <v>1</v>
      </c>
      <c r="S94">
        <v>2</v>
      </c>
      <c r="T94">
        <v>3</v>
      </c>
      <c r="U94">
        <v>4</v>
      </c>
      <c r="V94">
        <v>2</v>
      </c>
      <c r="W94">
        <v>3</v>
      </c>
      <c r="X94">
        <v>2</v>
      </c>
      <c r="Y94">
        <v>2</v>
      </c>
      <c r="Z94">
        <v>3</v>
      </c>
      <c r="AA94">
        <v>2</v>
      </c>
      <c r="AB94">
        <v>1</v>
      </c>
      <c r="AC94">
        <v>4</v>
      </c>
      <c r="AD94">
        <v>4</v>
      </c>
      <c r="AE94">
        <v>3</v>
      </c>
      <c r="AF94">
        <v>1</v>
      </c>
      <c r="AG94">
        <v>2</v>
      </c>
      <c r="AH94">
        <v>3</v>
      </c>
      <c r="AI94">
        <v>1</v>
      </c>
      <c r="AJ94">
        <v>2</v>
      </c>
      <c r="AK94">
        <v>4</v>
      </c>
      <c r="AL94">
        <v>3</v>
      </c>
      <c r="AM94">
        <v>2</v>
      </c>
      <c r="AN94">
        <v>1</v>
      </c>
      <c r="AO94">
        <v>4</v>
      </c>
      <c r="AP94">
        <v>3</v>
      </c>
      <c r="AQ94">
        <v>1</v>
      </c>
      <c r="AR94">
        <v>2</v>
      </c>
      <c r="AS94">
        <v>4</v>
      </c>
      <c r="AT94">
        <v>3</v>
      </c>
      <c r="AU94">
        <v>2</v>
      </c>
      <c r="AV94">
        <v>1</v>
      </c>
      <c r="AW94">
        <v>4</v>
      </c>
      <c r="AX94">
        <v>6</v>
      </c>
      <c r="AY94">
        <v>5</v>
      </c>
      <c r="AZ94">
        <v>6</v>
      </c>
    </row>
    <row r="95" spans="1:52" x14ac:dyDescent="0.25">
      <c r="A95" t="s">
        <v>185</v>
      </c>
      <c r="B95" s="4">
        <v>45601</v>
      </c>
      <c r="C95">
        <v>24</v>
      </c>
      <c r="D95" t="s">
        <v>53</v>
      </c>
      <c r="E95" t="s">
        <v>58</v>
      </c>
      <c r="G95" t="s">
        <v>55</v>
      </c>
      <c r="H95" t="s">
        <v>186</v>
      </c>
      <c r="I95">
        <v>1</v>
      </c>
      <c r="J95">
        <v>6</v>
      </c>
      <c r="K95">
        <v>1</v>
      </c>
      <c r="L95">
        <v>3</v>
      </c>
      <c r="M95">
        <v>2</v>
      </c>
      <c r="N95">
        <v>2</v>
      </c>
      <c r="O95">
        <v>4</v>
      </c>
      <c r="P95">
        <v>3</v>
      </c>
      <c r="Q95">
        <v>5</v>
      </c>
      <c r="R95">
        <v>4</v>
      </c>
      <c r="S95">
        <v>4</v>
      </c>
      <c r="T95">
        <v>3</v>
      </c>
      <c r="U95">
        <v>5</v>
      </c>
      <c r="V95">
        <v>5</v>
      </c>
      <c r="W95">
        <v>5</v>
      </c>
      <c r="X95">
        <v>4</v>
      </c>
      <c r="Y95">
        <v>4</v>
      </c>
      <c r="Z95">
        <v>4</v>
      </c>
      <c r="AA95">
        <v>1</v>
      </c>
      <c r="AB95">
        <v>2</v>
      </c>
      <c r="AC95">
        <v>3</v>
      </c>
      <c r="AD95">
        <v>4</v>
      </c>
      <c r="AE95">
        <v>3</v>
      </c>
      <c r="AF95">
        <v>1</v>
      </c>
      <c r="AG95">
        <v>2</v>
      </c>
      <c r="AH95">
        <v>4</v>
      </c>
      <c r="AI95">
        <v>3</v>
      </c>
      <c r="AJ95">
        <v>1</v>
      </c>
      <c r="AK95">
        <v>2</v>
      </c>
      <c r="AL95">
        <v>4</v>
      </c>
      <c r="AM95">
        <v>3</v>
      </c>
      <c r="AN95">
        <v>2</v>
      </c>
      <c r="AO95">
        <v>1</v>
      </c>
      <c r="AP95">
        <v>4</v>
      </c>
      <c r="AQ95">
        <v>2</v>
      </c>
      <c r="AR95">
        <v>1</v>
      </c>
      <c r="AS95">
        <v>3</v>
      </c>
      <c r="AT95">
        <v>4</v>
      </c>
      <c r="AU95">
        <v>2</v>
      </c>
      <c r="AV95">
        <v>1</v>
      </c>
      <c r="AW95">
        <v>3</v>
      </c>
      <c r="AX95">
        <v>7</v>
      </c>
      <c r="AY95">
        <v>5</v>
      </c>
      <c r="AZ95">
        <v>6</v>
      </c>
    </row>
    <row r="96" spans="1:52" x14ac:dyDescent="0.25">
      <c r="A96" t="s">
        <v>187</v>
      </c>
      <c r="B96" s="4">
        <v>45602</v>
      </c>
      <c r="C96">
        <v>33</v>
      </c>
      <c r="D96" t="s">
        <v>65</v>
      </c>
      <c r="E96" t="s">
        <v>58</v>
      </c>
      <c r="F96" t="s">
        <v>59</v>
      </c>
      <c r="G96" t="s">
        <v>60</v>
      </c>
      <c r="H96" t="s">
        <v>188</v>
      </c>
      <c r="I96">
        <v>2</v>
      </c>
      <c r="J96">
        <v>5</v>
      </c>
      <c r="K96">
        <v>3</v>
      </c>
      <c r="L96">
        <v>5</v>
      </c>
      <c r="M96">
        <v>3</v>
      </c>
      <c r="N96">
        <v>2</v>
      </c>
      <c r="O96">
        <v>5</v>
      </c>
      <c r="P96">
        <v>3</v>
      </c>
      <c r="Q96">
        <v>5</v>
      </c>
      <c r="R96">
        <v>2</v>
      </c>
      <c r="S96">
        <v>4</v>
      </c>
      <c r="T96">
        <v>4</v>
      </c>
      <c r="U96">
        <v>5</v>
      </c>
      <c r="V96">
        <v>4</v>
      </c>
      <c r="W96">
        <v>5</v>
      </c>
      <c r="X96">
        <v>3</v>
      </c>
      <c r="Y96">
        <v>5</v>
      </c>
      <c r="Z96">
        <v>1</v>
      </c>
      <c r="AA96">
        <v>2</v>
      </c>
      <c r="AB96">
        <v>3</v>
      </c>
      <c r="AC96">
        <v>4</v>
      </c>
      <c r="AD96">
        <v>4</v>
      </c>
      <c r="AE96">
        <v>3</v>
      </c>
      <c r="AF96">
        <v>2</v>
      </c>
      <c r="AG96">
        <v>1</v>
      </c>
      <c r="AH96">
        <v>4</v>
      </c>
      <c r="AI96">
        <v>2</v>
      </c>
      <c r="AJ96">
        <v>1</v>
      </c>
      <c r="AK96">
        <v>3</v>
      </c>
      <c r="AL96">
        <v>3</v>
      </c>
      <c r="AM96">
        <v>2</v>
      </c>
      <c r="AN96">
        <v>1</v>
      </c>
      <c r="AO96">
        <v>4</v>
      </c>
      <c r="AP96">
        <v>3</v>
      </c>
      <c r="AQ96">
        <v>1</v>
      </c>
      <c r="AR96">
        <v>2</v>
      </c>
      <c r="AS96">
        <v>4</v>
      </c>
      <c r="AT96">
        <v>4</v>
      </c>
      <c r="AU96">
        <v>3</v>
      </c>
      <c r="AV96">
        <v>2</v>
      </c>
      <c r="AW96">
        <v>1</v>
      </c>
      <c r="AX96">
        <v>6</v>
      </c>
      <c r="AY96">
        <v>4</v>
      </c>
      <c r="AZ96">
        <v>5</v>
      </c>
    </row>
    <row r="97" spans="1:52" x14ac:dyDescent="0.25">
      <c r="A97" t="s">
        <v>189</v>
      </c>
      <c r="B97" s="4">
        <v>45602</v>
      </c>
      <c r="C97">
        <v>26</v>
      </c>
      <c r="D97" t="s">
        <v>53</v>
      </c>
      <c r="E97" t="s">
        <v>58</v>
      </c>
      <c r="G97" t="s">
        <v>55</v>
      </c>
      <c r="H97" t="s">
        <v>75</v>
      </c>
      <c r="I97">
        <v>5</v>
      </c>
      <c r="J97">
        <v>6</v>
      </c>
      <c r="K97">
        <v>2</v>
      </c>
      <c r="L97">
        <v>6</v>
      </c>
      <c r="M97">
        <v>2</v>
      </c>
      <c r="N97">
        <v>5</v>
      </c>
      <c r="O97">
        <v>5</v>
      </c>
      <c r="P97">
        <v>5</v>
      </c>
      <c r="Q97">
        <v>5</v>
      </c>
      <c r="R97">
        <v>5</v>
      </c>
      <c r="S97">
        <v>5</v>
      </c>
      <c r="T97">
        <v>5</v>
      </c>
      <c r="U97">
        <v>5</v>
      </c>
      <c r="V97">
        <v>4</v>
      </c>
      <c r="W97">
        <v>5</v>
      </c>
      <c r="X97">
        <v>5</v>
      </c>
      <c r="Y97">
        <v>5</v>
      </c>
      <c r="Z97">
        <v>3</v>
      </c>
      <c r="AA97">
        <v>2</v>
      </c>
      <c r="AB97">
        <v>1</v>
      </c>
      <c r="AC97">
        <v>4</v>
      </c>
      <c r="AD97">
        <v>4</v>
      </c>
      <c r="AE97">
        <v>2</v>
      </c>
      <c r="AF97">
        <v>1</v>
      </c>
      <c r="AG97">
        <v>3</v>
      </c>
      <c r="AH97">
        <v>4</v>
      </c>
      <c r="AI97">
        <v>2</v>
      </c>
      <c r="AJ97">
        <v>1</v>
      </c>
      <c r="AK97">
        <v>3</v>
      </c>
      <c r="AL97">
        <v>3</v>
      </c>
      <c r="AM97">
        <v>2</v>
      </c>
      <c r="AN97">
        <v>1</v>
      </c>
      <c r="AO97">
        <v>4</v>
      </c>
      <c r="AP97">
        <v>4</v>
      </c>
      <c r="AQ97">
        <v>3</v>
      </c>
      <c r="AR97">
        <v>2</v>
      </c>
      <c r="AS97">
        <v>1</v>
      </c>
      <c r="AT97">
        <v>4</v>
      </c>
      <c r="AU97">
        <v>3</v>
      </c>
      <c r="AV97">
        <v>2</v>
      </c>
      <c r="AW97">
        <v>1</v>
      </c>
      <c r="AX97">
        <v>8</v>
      </c>
      <c r="AY97">
        <v>4</v>
      </c>
      <c r="AZ97">
        <v>7</v>
      </c>
    </row>
    <row r="98" spans="1:52" x14ac:dyDescent="0.25">
      <c r="A98" t="s">
        <v>190</v>
      </c>
      <c r="B98" s="4">
        <v>45602</v>
      </c>
      <c r="C98">
        <v>21</v>
      </c>
      <c r="D98" t="s">
        <v>53</v>
      </c>
      <c r="E98" t="s">
        <v>85</v>
      </c>
      <c r="G98" t="s">
        <v>55</v>
      </c>
      <c r="H98" t="s">
        <v>157</v>
      </c>
      <c r="I98">
        <v>2</v>
      </c>
      <c r="J98">
        <v>5</v>
      </c>
      <c r="K98">
        <v>4</v>
      </c>
      <c r="L98">
        <v>5</v>
      </c>
      <c r="M98">
        <v>2</v>
      </c>
      <c r="N98">
        <v>1</v>
      </c>
      <c r="O98">
        <v>4</v>
      </c>
      <c r="P98">
        <v>1</v>
      </c>
      <c r="Q98">
        <v>5</v>
      </c>
      <c r="R98">
        <v>2</v>
      </c>
      <c r="S98">
        <v>2</v>
      </c>
      <c r="T98">
        <v>4</v>
      </c>
      <c r="U98">
        <v>4</v>
      </c>
      <c r="V98">
        <v>4</v>
      </c>
      <c r="W98">
        <v>3</v>
      </c>
      <c r="X98">
        <v>5</v>
      </c>
      <c r="Y98">
        <v>4</v>
      </c>
      <c r="Z98">
        <v>1</v>
      </c>
      <c r="AA98">
        <v>2</v>
      </c>
      <c r="AB98">
        <v>3</v>
      </c>
      <c r="AC98">
        <v>4</v>
      </c>
      <c r="AD98">
        <v>3</v>
      </c>
      <c r="AE98">
        <v>2</v>
      </c>
      <c r="AF98">
        <v>1</v>
      </c>
      <c r="AG98">
        <v>4</v>
      </c>
      <c r="AH98">
        <v>2</v>
      </c>
      <c r="AI98">
        <v>1</v>
      </c>
      <c r="AJ98">
        <v>3</v>
      </c>
      <c r="AK98">
        <v>4</v>
      </c>
      <c r="AL98">
        <v>3</v>
      </c>
      <c r="AM98">
        <v>2</v>
      </c>
      <c r="AN98">
        <v>1</v>
      </c>
      <c r="AO98">
        <v>4</v>
      </c>
      <c r="AP98">
        <v>2</v>
      </c>
      <c r="AQ98">
        <v>1</v>
      </c>
      <c r="AR98">
        <v>3</v>
      </c>
      <c r="AS98">
        <v>4</v>
      </c>
      <c r="AT98">
        <v>1</v>
      </c>
      <c r="AU98">
        <v>2</v>
      </c>
      <c r="AV98">
        <v>3</v>
      </c>
      <c r="AW98">
        <v>4</v>
      </c>
      <c r="AX98">
        <v>5</v>
      </c>
      <c r="AY98">
        <v>5</v>
      </c>
      <c r="AZ98">
        <v>5</v>
      </c>
    </row>
    <row r="99" spans="1:52" x14ac:dyDescent="0.25">
      <c r="A99" t="s">
        <v>191</v>
      </c>
      <c r="B99" s="4">
        <v>45602</v>
      </c>
      <c r="C99">
        <v>44</v>
      </c>
      <c r="D99" t="s">
        <v>65</v>
      </c>
      <c r="E99" t="s">
        <v>58</v>
      </c>
      <c r="G99" t="s">
        <v>55</v>
      </c>
      <c r="H99" t="s">
        <v>61</v>
      </c>
      <c r="I99">
        <v>1</v>
      </c>
      <c r="J99">
        <v>6</v>
      </c>
      <c r="K99">
        <v>2</v>
      </c>
      <c r="L99">
        <v>5</v>
      </c>
      <c r="M99">
        <v>3</v>
      </c>
      <c r="N99">
        <v>2</v>
      </c>
      <c r="O99">
        <v>2</v>
      </c>
      <c r="P99">
        <v>5</v>
      </c>
      <c r="Q99">
        <v>5</v>
      </c>
      <c r="R99">
        <v>3</v>
      </c>
      <c r="S99">
        <v>2</v>
      </c>
      <c r="T99">
        <v>5</v>
      </c>
      <c r="U99">
        <v>2</v>
      </c>
      <c r="V99">
        <v>3</v>
      </c>
      <c r="W99">
        <v>5</v>
      </c>
      <c r="X99">
        <v>2</v>
      </c>
      <c r="Y99">
        <v>4</v>
      </c>
      <c r="Z99">
        <v>3</v>
      </c>
      <c r="AA99">
        <v>2</v>
      </c>
      <c r="AB99">
        <v>1</v>
      </c>
      <c r="AC99">
        <v>4</v>
      </c>
      <c r="AD99">
        <v>3</v>
      </c>
      <c r="AE99">
        <v>2</v>
      </c>
      <c r="AF99">
        <v>1</v>
      </c>
      <c r="AG99">
        <v>4</v>
      </c>
      <c r="AH99">
        <v>3</v>
      </c>
      <c r="AI99">
        <v>2</v>
      </c>
      <c r="AJ99">
        <v>1</v>
      </c>
      <c r="AK99">
        <v>4</v>
      </c>
      <c r="AL99">
        <v>3</v>
      </c>
      <c r="AM99">
        <v>2</v>
      </c>
      <c r="AN99">
        <v>1</v>
      </c>
      <c r="AO99">
        <v>4</v>
      </c>
      <c r="AP99">
        <v>3</v>
      </c>
      <c r="AQ99">
        <v>2</v>
      </c>
      <c r="AR99">
        <v>1</v>
      </c>
      <c r="AS99">
        <v>4</v>
      </c>
      <c r="AT99">
        <v>3</v>
      </c>
      <c r="AU99">
        <v>2</v>
      </c>
      <c r="AV99">
        <v>1</v>
      </c>
      <c r="AW99">
        <v>4</v>
      </c>
      <c r="AX99">
        <v>7</v>
      </c>
      <c r="AY99">
        <v>4</v>
      </c>
      <c r="AZ99">
        <v>6</v>
      </c>
    </row>
    <row r="100" spans="1:52" x14ac:dyDescent="0.25">
      <c r="A100" t="s">
        <v>192</v>
      </c>
      <c r="B100" s="4">
        <v>45602</v>
      </c>
      <c r="C100">
        <v>24</v>
      </c>
      <c r="D100" t="s">
        <v>53</v>
      </c>
      <c r="E100" t="s">
        <v>85</v>
      </c>
      <c r="G100" t="s">
        <v>55</v>
      </c>
      <c r="H100" t="s">
        <v>61</v>
      </c>
      <c r="I100">
        <v>1</v>
      </c>
      <c r="J100">
        <v>5</v>
      </c>
      <c r="K100">
        <v>4</v>
      </c>
      <c r="L100">
        <v>4</v>
      </c>
      <c r="M100">
        <v>2</v>
      </c>
      <c r="N100">
        <v>2</v>
      </c>
      <c r="O100">
        <v>5</v>
      </c>
      <c r="P100">
        <v>5</v>
      </c>
      <c r="Q100">
        <v>5</v>
      </c>
      <c r="R100">
        <v>3</v>
      </c>
      <c r="S100">
        <v>2</v>
      </c>
      <c r="T100">
        <v>4</v>
      </c>
      <c r="U100">
        <v>3</v>
      </c>
      <c r="V100">
        <v>3</v>
      </c>
      <c r="W100">
        <v>5</v>
      </c>
      <c r="X100">
        <v>3</v>
      </c>
      <c r="Y100">
        <v>3</v>
      </c>
      <c r="Z100">
        <v>3</v>
      </c>
      <c r="AA100">
        <v>1</v>
      </c>
      <c r="AB100">
        <v>2</v>
      </c>
      <c r="AC100">
        <v>4</v>
      </c>
      <c r="AD100">
        <v>2</v>
      </c>
      <c r="AE100">
        <v>1</v>
      </c>
      <c r="AF100">
        <v>3</v>
      </c>
      <c r="AG100">
        <v>4</v>
      </c>
      <c r="AH100">
        <v>2</v>
      </c>
      <c r="AI100">
        <v>4</v>
      </c>
      <c r="AJ100">
        <v>1</v>
      </c>
      <c r="AK100">
        <v>3</v>
      </c>
      <c r="AL100">
        <v>4</v>
      </c>
      <c r="AM100">
        <v>2</v>
      </c>
      <c r="AN100">
        <v>1</v>
      </c>
      <c r="AO100">
        <v>3</v>
      </c>
      <c r="AP100">
        <v>1</v>
      </c>
      <c r="AQ100">
        <v>2</v>
      </c>
      <c r="AR100">
        <v>3</v>
      </c>
      <c r="AS100">
        <v>4</v>
      </c>
      <c r="AT100">
        <v>2</v>
      </c>
      <c r="AU100">
        <v>1</v>
      </c>
      <c r="AV100">
        <v>3</v>
      </c>
      <c r="AW100">
        <v>4</v>
      </c>
      <c r="AX100">
        <v>6</v>
      </c>
      <c r="AY100">
        <v>6</v>
      </c>
      <c r="AZ100">
        <v>6</v>
      </c>
    </row>
    <row r="101" spans="1:52" x14ac:dyDescent="0.25">
      <c r="A101" t="s">
        <v>193</v>
      </c>
      <c r="B101" s="4">
        <v>45603</v>
      </c>
      <c r="C101">
        <v>26</v>
      </c>
      <c r="D101" t="s">
        <v>53</v>
      </c>
      <c r="E101" t="s">
        <v>58</v>
      </c>
      <c r="G101" t="s">
        <v>55</v>
      </c>
      <c r="H101" t="s">
        <v>61</v>
      </c>
      <c r="I101">
        <v>2</v>
      </c>
      <c r="J101">
        <v>6</v>
      </c>
      <c r="K101">
        <v>3</v>
      </c>
      <c r="L101">
        <v>2</v>
      </c>
      <c r="M101">
        <v>2</v>
      </c>
      <c r="N101">
        <v>2</v>
      </c>
      <c r="O101">
        <v>3</v>
      </c>
      <c r="P101">
        <v>3</v>
      </c>
      <c r="Q101">
        <v>5</v>
      </c>
      <c r="R101">
        <v>5</v>
      </c>
      <c r="S101">
        <v>5</v>
      </c>
      <c r="T101">
        <v>3</v>
      </c>
      <c r="U101">
        <v>2</v>
      </c>
      <c r="V101">
        <v>2</v>
      </c>
      <c r="W101">
        <v>5</v>
      </c>
      <c r="X101">
        <v>5</v>
      </c>
      <c r="Y101">
        <v>5</v>
      </c>
      <c r="Z101">
        <v>1</v>
      </c>
      <c r="AA101">
        <v>3</v>
      </c>
      <c r="AB101">
        <v>2</v>
      </c>
      <c r="AC101">
        <v>4</v>
      </c>
      <c r="AD101">
        <v>2</v>
      </c>
      <c r="AE101">
        <v>3</v>
      </c>
      <c r="AF101">
        <v>1</v>
      </c>
      <c r="AG101">
        <v>4</v>
      </c>
      <c r="AH101">
        <v>4</v>
      </c>
      <c r="AI101">
        <v>3</v>
      </c>
      <c r="AJ101">
        <v>2</v>
      </c>
      <c r="AK101">
        <v>1</v>
      </c>
      <c r="AL101">
        <v>2</v>
      </c>
      <c r="AM101">
        <v>3</v>
      </c>
      <c r="AN101">
        <v>1</v>
      </c>
      <c r="AO101">
        <v>4</v>
      </c>
      <c r="AP101">
        <v>4</v>
      </c>
      <c r="AQ101">
        <v>2</v>
      </c>
      <c r="AR101">
        <v>3</v>
      </c>
      <c r="AS101">
        <v>1</v>
      </c>
      <c r="AT101">
        <v>4</v>
      </c>
      <c r="AU101">
        <v>2</v>
      </c>
      <c r="AV101">
        <v>3</v>
      </c>
      <c r="AW101">
        <v>1</v>
      </c>
      <c r="AX101">
        <v>5</v>
      </c>
      <c r="AY101">
        <v>5</v>
      </c>
      <c r="AZ101">
        <v>5</v>
      </c>
    </row>
    <row r="102" spans="1:52" x14ac:dyDescent="0.25">
      <c r="A102" t="s">
        <v>194</v>
      </c>
      <c r="B102" s="4">
        <v>45608</v>
      </c>
      <c r="C102">
        <v>30</v>
      </c>
      <c r="D102" t="s">
        <v>53</v>
      </c>
      <c r="E102" t="s">
        <v>58</v>
      </c>
      <c r="G102" t="s">
        <v>55</v>
      </c>
      <c r="H102" t="s">
        <v>61</v>
      </c>
      <c r="I102">
        <v>1</v>
      </c>
      <c r="J102">
        <v>6</v>
      </c>
      <c r="K102">
        <v>2</v>
      </c>
      <c r="L102">
        <v>4</v>
      </c>
      <c r="M102">
        <v>3</v>
      </c>
      <c r="N102">
        <v>4</v>
      </c>
      <c r="O102">
        <v>4</v>
      </c>
      <c r="P102">
        <v>4</v>
      </c>
      <c r="Q102">
        <v>5</v>
      </c>
      <c r="R102">
        <v>3</v>
      </c>
      <c r="S102">
        <v>4</v>
      </c>
      <c r="T102">
        <v>3</v>
      </c>
      <c r="U102">
        <v>4</v>
      </c>
      <c r="V102">
        <v>3</v>
      </c>
      <c r="W102">
        <v>5</v>
      </c>
      <c r="X102">
        <v>3</v>
      </c>
      <c r="Y102">
        <v>5</v>
      </c>
      <c r="Z102">
        <v>2</v>
      </c>
      <c r="AA102">
        <v>3</v>
      </c>
      <c r="AB102">
        <v>1</v>
      </c>
      <c r="AC102">
        <v>4</v>
      </c>
      <c r="AD102">
        <v>3</v>
      </c>
      <c r="AE102">
        <v>4</v>
      </c>
      <c r="AF102">
        <v>2</v>
      </c>
      <c r="AG102">
        <v>1</v>
      </c>
      <c r="AH102">
        <v>2</v>
      </c>
      <c r="AI102">
        <v>1</v>
      </c>
      <c r="AJ102">
        <v>3</v>
      </c>
      <c r="AK102">
        <v>4</v>
      </c>
      <c r="AL102">
        <v>4</v>
      </c>
      <c r="AM102">
        <v>3</v>
      </c>
      <c r="AN102">
        <v>1</v>
      </c>
      <c r="AO102">
        <v>2</v>
      </c>
      <c r="AP102">
        <v>1</v>
      </c>
      <c r="AQ102">
        <v>3</v>
      </c>
      <c r="AR102">
        <v>2</v>
      </c>
      <c r="AS102">
        <v>4</v>
      </c>
      <c r="AT102">
        <v>4</v>
      </c>
      <c r="AU102">
        <v>3</v>
      </c>
      <c r="AV102">
        <v>2</v>
      </c>
      <c r="AW102">
        <v>1</v>
      </c>
      <c r="AX102">
        <v>5</v>
      </c>
      <c r="AY102">
        <v>3</v>
      </c>
      <c r="AZ102">
        <v>4</v>
      </c>
    </row>
    <row r="103" spans="1:52" x14ac:dyDescent="0.25">
      <c r="A103" t="s">
        <v>195</v>
      </c>
      <c r="B103" s="4">
        <v>45608</v>
      </c>
      <c r="C103">
        <v>30</v>
      </c>
      <c r="D103" t="s">
        <v>53</v>
      </c>
      <c r="E103" t="s">
        <v>54</v>
      </c>
      <c r="G103" t="s">
        <v>55</v>
      </c>
      <c r="H103" t="s">
        <v>61</v>
      </c>
      <c r="I103">
        <v>3</v>
      </c>
      <c r="J103">
        <v>5</v>
      </c>
      <c r="K103">
        <v>2</v>
      </c>
      <c r="L103">
        <v>3</v>
      </c>
      <c r="M103">
        <v>3</v>
      </c>
      <c r="N103">
        <v>1</v>
      </c>
      <c r="O103">
        <v>4</v>
      </c>
      <c r="P103">
        <v>5</v>
      </c>
      <c r="Q103">
        <v>5</v>
      </c>
      <c r="R103">
        <v>4</v>
      </c>
      <c r="S103">
        <v>5</v>
      </c>
      <c r="T103">
        <v>2</v>
      </c>
      <c r="U103">
        <v>4</v>
      </c>
      <c r="V103">
        <v>5</v>
      </c>
      <c r="W103">
        <v>5</v>
      </c>
      <c r="X103">
        <v>4</v>
      </c>
      <c r="Y103">
        <v>5</v>
      </c>
      <c r="Z103">
        <v>3</v>
      </c>
      <c r="AA103">
        <v>1</v>
      </c>
      <c r="AB103">
        <v>2</v>
      </c>
      <c r="AC103">
        <v>4</v>
      </c>
      <c r="AD103">
        <v>4</v>
      </c>
      <c r="AE103">
        <v>1</v>
      </c>
      <c r="AF103">
        <v>2</v>
      </c>
      <c r="AG103">
        <v>3</v>
      </c>
      <c r="AH103">
        <v>4</v>
      </c>
      <c r="AI103">
        <v>3</v>
      </c>
      <c r="AJ103">
        <v>2</v>
      </c>
      <c r="AK103">
        <v>1</v>
      </c>
      <c r="AL103">
        <v>3</v>
      </c>
      <c r="AM103">
        <v>1</v>
      </c>
      <c r="AN103">
        <v>2</v>
      </c>
      <c r="AO103">
        <v>4</v>
      </c>
      <c r="AP103">
        <v>3</v>
      </c>
      <c r="AQ103">
        <v>2</v>
      </c>
      <c r="AR103">
        <v>1</v>
      </c>
      <c r="AS103">
        <v>4</v>
      </c>
      <c r="AT103">
        <v>4</v>
      </c>
      <c r="AU103">
        <v>2</v>
      </c>
      <c r="AV103">
        <v>1</v>
      </c>
      <c r="AW103">
        <v>3</v>
      </c>
      <c r="AX103">
        <v>6</v>
      </c>
      <c r="AY103">
        <v>4</v>
      </c>
      <c r="AZ103">
        <v>5</v>
      </c>
    </row>
    <row r="104" spans="1:52" x14ac:dyDescent="0.25">
      <c r="A104" t="s">
        <v>196</v>
      </c>
      <c r="B104" s="4">
        <v>45609</v>
      </c>
      <c r="C104">
        <v>66</v>
      </c>
      <c r="D104" t="s">
        <v>65</v>
      </c>
      <c r="E104" t="s">
        <v>58</v>
      </c>
      <c r="G104" t="s">
        <v>55</v>
      </c>
      <c r="H104" t="s">
        <v>90</v>
      </c>
      <c r="I104">
        <v>3</v>
      </c>
      <c r="J104">
        <v>2</v>
      </c>
      <c r="K104">
        <v>3</v>
      </c>
      <c r="L104">
        <v>1</v>
      </c>
      <c r="M104">
        <v>2</v>
      </c>
      <c r="N104">
        <v>2</v>
      </c>
      <c r="O104">
        <v>5</v>
      </c>
      <c r="P104">
        <v>3</v>
      </c>
      <c r="Q104">
        <v>5</v>
      </c>
      <c r="R104">
        <v>4</v>
      </c>
      <c r="S104">
        <v>4</v>
      </c>
      <c r="T104">
        <v>3</v>
      </c>
      <c r="U104">
        <v>4</v>
      </c>
      <c r="V104">
        <v>2</v>
      </c>
      <c r="W104">
        <v>5</v>
      </c>
      <c r="X104">
        <v>3</v>
      </c>
      <c r="Y104">
        <v>3</v>
      </c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>
        <v>7</v>
      </c>
      <c r="AY104">
        <v>7</v>
      </c>
      <c r="AZ104">
        <v>7</v>
      </c>
    </row>
    <row r="105" spans="1:52" x14ac:dyDescent="0.25">
      <c r="A105" t="s">
        <v>197</v>
      </c>
      <c r="B105" s="4">
        <v>45609</v>
      </c>
      <c r="C105">
        <v>63</v>
      </c>
      <c r="D105" t="s">
        <v>65</v>
      </c>
      <c r="E105" t="s">
        <v>58</v>
      </c>
      <c r="G105" t="s">
        <v>55</v>
      </c>
      <c r="H105" t="s">
        <v>90</v>
      </c>
      <c r="I105">
        <v>3</v>
      </c>
      <c r="J105">
        <v>2</v>
      </c>
      <c r="K105">
        <v>3</v>
      </c>
      <c r="L105">
        <v>3</v>
      </c>
      <c r="M105" s="5"/>
      <c r="N105">
        <v>1</v>
      </c>
      <c r="O105">
        <v>4</v>
      </c>
      <c r="P105">
        <v>4</v>
      </c>
      <c r="Q105">
        <v>4</v>
      </c>
      <c r="R105">
        <v>4</v>
      </c>
      <c r="S105">
        <v>4</v>
      </c>
      <c r="T105">
        <v>5</v>
      </c>
      <c r="U105">
        <v>5</v>
      </c>
      <c r="V105">
        <v>3</v>
      </c>
      <c r="W105">
        <v>5</v>
      </c>
      <c r="X105">
        <v>5</v>
      </c>
      <c r="Y105">
        <v>4</v>
      </c>
      <c r="Z105">
        <v>3</v>
      </c>
      <c r="AA105">
        <v>2</v>
      </c>
      <c r="AB105">
        <v>1</v>
      </c>
      <c r="AC105">
        <v>4</v>
      </c>
      <c r="AD105">
        <v>4</v>
      </c>
      <c r="AE105">
        <v>1</v>
      </c>
      <c r="AF105">
        <v>3</v>
      </c>
      <c r="AG105">
        <v>2</v>
      </c>
      <c r="AH105">
        <v>4</v>
      </c>
      <c r="AI105">
        <v>1</v>
      </c>
      <c r="AJ105">
        <v>3</v>
      </c>
      <c r="AK105">
        <v>2</v>
      </c>
      <c r="AL105">
        <v>4</v>
      </c>
      <c r="AM105">
        <v>1</v>
      </c>
      <c r="AN105">
        <v>2</v>
      </c>
      <c r="AO105">
        <v>3</v>
      </c>
      <c r="AP105">
        <v>4</v>
      </c>
      <c r="AQ105">
        <v>2</v>
      </c>
      <c r="AR105">
        <v>1</v>
      </c>
      <c r="AS105">
        <v>3</v>
      </c>
      <c r="AT105">
        <v>4</v>
      </c>
      <c r="AU105">
        <v>2</v>
      </c>
      <c r="AV105">
        <v>1</v>
      </c>
      <c r="AW105">
        <v>3</v>
      </c>
      <c r="AX105">
        <v>5</v>
      </c>
      <c r="AY105">
        <v>5</v>
      </c>
      <c r="AZ105">
        <v>5</v>
      </c>
    </row>
    <row r="106" spans="1:52" x14ac:dyDescent="0.25">
      <c r="A106" t="s">
        <v>198</v>
      </c>
      <c r="B106" s="4">
        <v>45609</v>
      </c>
      <c r="C106">
        <v>46</v>
      </c>
      <c r="D106" t="s">
        <v>53</v>
      </c>
      <c r="E106" t="s">
        <v>58</v>
      </c>
      <c r="G106" t="s">
        <v>55</v>
      </c>
      <c r="H106" t="s">
        <v>77</v>
      </c>
      <c r="I106">
        <v>2</v>
      </c>
      <c r="J106">
        <v>5</v>
      </c>
      <c r="K106">
        <v>4</v>
      </c>
      <c r="L106">
        <v>1</v>
      </c>
      <c r="M106">
        <v>3</v>
      </c>
      <c r="N106">
        <v>3</v>
      </c>
      <c r="O106">
        <v>5</v>
      </c>
      <c r="P106">
        <v>5</v>
      </c>
      <c r="Q106">
        <v>5</v>
      </c>
      <c r="R106">
        <v>5</v>
      </c>
      <c r="S106">
        <v>4</v>
      </c>
      <c r="T106">
        <v>3</v>
      </c>
      <c r="U106">
        <v>5</v>
      </c>
      <c r="V106">
        <v>5</v>
      </c>
      <c r="W106">
        <v>5</v>
      </c>
      <c r="X106">
        <v>5</v>
      </c>
      <c r="Y106">
        <v>5</v>
      </c>
      <c r="Z106">
        <v>4</v>
      </c>
      <c r="AA106">
        <v>3</v>
      </c>
      <c r="AB106">
        <v>1</v>
      </c>
      <c r="AC106">
        <v>2</v>
      </c>
      <c r="AD106">
        <v>4</v>
      </c>
      <c r="AE106">
        <v>3</v>
      </c>
      <c r="AF106">
        <v>2</v>
      </c>
      <c r="AG106">
        <v>1</v>
      </c>
      <c r="AH106">
        <v>4</v>
      </c>
      <c r="AI106">
        <v>3</v>
      </c>
      <c r="AJ106">
        <v>2</v>
      </c>
      <c r="AK106">
        <v>1</v>
      </c>
      <c r="AL106">
        <v>4</v>
      </c>
      <c r="AM106">
        <v>3</v>
      </c>
      <c r="AN106">
        <v>2</v>
      </c>
      <c r="AO106">
        <v>1</v>
      </c>
      <c r="AP106">
        <v>4</v>
      </c>
      <c r="AQ106">
        <v>3</v>
      </c>
      <c r="AR106">
        <v>2</v>
      </c>
      <c r="AS106">
        <v>1</v>
      </c>
      <c r="AT106">
        <v>4</v>
      </c>
      <c r="AU106">
        <v>3</v>
      </c>
      <c r="AV106">
        <v>2</v>
      </c>
      <c r="AW106">
        <v>1</v>
      </c>
      <c r="AX106">
        <v>2</v>
      </c>
      <c r="AY106">
        <v>3</v>
      </c>
      <c r="AZ106">
        <v>4</v>
      </c>
    </row>
    <row r="107" spans="1:52" x14ac:dyDescent="0.25">
      <c r="A107" t="s">
        <v>199</v>
      </c>
      <c r="B107" s="4">
        <v>45615</v>
      </c>
      <c r="C107">
        <v>19</v>
      </c>
      <c r="D107" t="s">
        <v>65</v>
      </c>
      <c r="E107" t="s">
        <v>136</v>
      </c>
      <c r="F107" t="s">
        <v>137</v>
      </c>
      <c r="G107" t="s">
        <v>55</v>
      </c>
      <c r="H107" t="s">
        <v>61</v>
      </c>
      <c r="I107">
        <v>1</v>
      </c>
      <c r="J107">
        <v>2</v>
      </c>
      <c r="K107">
        <v>4</v>
      </c>
      <c r="L107">
        <v>1</v>
      </c>
      <c r="M107">
        <v>2</v>
      </c>
      <c r="N107">
        <v>2</v>
      </c>
      <c r="O107">
        <v>3</v>
      </c>
      <c r="P107">
        <v>2</v>
      </c>
      <c r="Q107">
        <v>5</v>
      </c>
      <c r="R107">
        <v>3</v>
      </c>
      <c r="S107">
        <v>5</v>
      </c>
      <c r="T107">
        <v>5</v>
      </c>
      <c r="U107">
        <v>5</v>
      </c>
      <c r="V107">
        <v>5</v>
      </c>
      <c r="W107">
        <v>5</v>
      </c>
      <c r="X107">
        <v>5</v>
      </c>
      <c r="Y107">
        <v>5</v>
      </c>
      <c r="Z107">
        <v>2</v>
      </c>
      <c r="AA107">
        <v>1</v>
      </c>
      <c r="AB107">
        <v>3</v>
      </c>
      <c r="AC107">
        <v>4</v>
      </c>
      <c r="AD107">
        <v>4</v>
      </c>
      <c r="AE107">
        <v>3</v>
      </c>
      <c r="AF107">
        <v>1</v>
      </c>
      <c r="AG107">
        <v>2</v>
      </c>
      <c r="AH107">
        <v>4</v>
      </c>
      <c r="AI107">
        <v>3</v>
      </c>
      <c r="AJ107">
        <v>1</v>
      </c>
      <c r="AK107">
        <v>2</v>
      </c>
      <c r="AL107">
        <v>4</v>
      </c>
      <c r="AM107">
        <v>2</v>
      </c>
      <c r="AN107">
        <v>1</v>
      </c>
      <c r="AO107">
        <v>3</v>
      </c>
      <c r="AP107">
        <v>4</v>
      </c>
      <c r="AQ107">
        <v>2</v>
      </c>
      <c r="AR107">
        <v>1</v>
      </c>
      <c r="AS107">
        <v>3</v>
      </c>
      <c r="AT107">
        <v>4</v>
      </c>
      <c r="AU107">
        <v>3</v>
      </c>
      <c r="AV107">
        <v>2</v>
      </c>
      <c r="AW107">
        <v>1</v>
      </c>
      <c r="AX107">
        <v>6</v>
      </c>
      <c r="AY107">
        <v>5</v>
      </c>
      <c r="AZ107">
        <v>5</v>
      </c>
    </row>
    <row r="108" spans="1:52" x14ac:dyDescent="0.25">
      <c r="A108" t="s">
        <v>200</v>
      </c>
      <c r="B108" s="4">
        <v>45615</v>
      </c>
      <c r="C108">
        <v>34</v>
      </c>
      <c r="D108" t="s">
        <v>53</v>
      </c>
      <c r="E108" t="s">
        <v>54</v>
      </c>
      <c r="G108" t="s">
        <v>55</v>
      </c>
      <c r="H108" t="s">
        <v>201</v>
      </c>
      <c r="I108">
        <v>2</v>
      </c>
      <c r="J108">
        <v>6</v>
      </c>
      <c r="K108">
        <v>1</v>
      </c>
      <c r="L108">
        <v>1</v>
      </c>
      <c r="M108">
        <v>2</v>
      </c>
      <c r="N108">
        <v>4</v>
      </c>
      <c r="O108">
        <v>5</v>
      </c>
      <c r="P108">
        <v>5</v>
      </c>
      <c r="Q108">
        <v>5</v>
      </c>
      <c r="R108">
        <v>4</v>
      </c>
      <c r="S108">
        <v>4</v>
      </c>
      <c r="T108">
        <v>3</v>
      </c>
      <c r="U108">
        <v>5</v>
      </c>
      <c r="V108">
        <v>4</v>
      </c>
      <c r="W108">
        <v>5</v>
      </c>
      <c r="X108">
        <v>3</v>
      </c>
      <c r="Y108">
        <v>3</v>
      </c>
      <c r="Z108">
        <v>3</v>
      </c>
      <c r="AA108">
        <v>1</v>
      </c>
      <c r="AB108">
        <v>2</v>
      </c>
      <c r="AC108">
        <v>4</v>
      </c>
      <c r="AD108">
        <v>4</v>
      </c>
      <c r="AE108">
        <v>3</v>
      </c>
      <c r="AF108">
        <v>2</v>
      </c>
      <c r="AG108">
        <v>1</v>
      </c>
      <c r="AH108">
        <v>2</v>
      </c>
      <c r="AI108">
        <v>1</v>
      </c>
      <c r="AJ108">
        <v>3</v>
      </c>
      <c r="AK108">
        <v>4</v>
      </c>
      <c r="AL108">
        <v>3</v>
      </c>
      <c r="AM108">
        <v>2</v>
      </c>
      <c r="AN108">
        <v>1</v>
      </c>
      <c r="AO108">
        <v>4</v>
      </c>
      <c r="AP108">
        <v>2</v>
      </c>
      <c r="AQ108">
        <v>1</v>
      </c>
      <c r="AR108">
        <v>3</v>
      </c>
      <c r="AS108">
        <v>4</v>
      </c>
      <c r="AT108">
        <v>2</v>
      </c>
      <c r="AU108">
        <v>1</v>
      </c>
      <c r="AV108">
        <v>3</v>
      </c>
      <c r="AW108">
        <v>4</v>
      </c>
      <c r="AX108">
        <v>6</v>
      </c>
      <c r="AY108">
        <v>4</v>
      </c>
      <c r="AZ108">
        <v>5</v>
      </c>
    </row>
    <row r="109" spans="1:52" x14ac:dyDescent="0.25">
      <c r="A109" t="s">
        <v>202</v>
      </c>
      <c r="B109" s="4">
        <v>45616</v>
      </c>
      <c r="C109">
        <v>23</v>
      </c>
      <c r="D109" t="s">
        <v>65</v>
      </c>
      <c r="E109" t="s">
        <v>136</v>
      </c>
      <c r="F109" t="s">
        <v>137</v>
      </c>
      <c r="G109" t="s">
        <v>55</v>
      </c>
      <c r="H109" t="s">
        <v>148</v>
      </c>
      <c r="I109">
        <v>1</v>
      </c>
      <c r="J109">
        <v>5</v>
      </c>
      <c r="K109">
        <v>1</v>
      </c>
      <c r="L109">
        <v>2</v>
      </c>
      <c r="M109">
        <v>3</v>
      </c>
      <c r="N109">
        <v>1</v>
      </c>
      <c r="O109">
        <v>3</v>
      </c>
      <c r="P109">
        <v>3</v>
      </c>
      <c r="Q109">
        <v>3</v>
      </c>
      <c r="R109">
        <v>2</v>
      </c>
      <c r="S109">
        <v>2</v>
      </c>
      <c r="T109">
        <v>3</v>
      </c>
      <c r="U109">
        <v>4</v>
      </c>
      <c r="V109">
        <v>3</v>
      </c>
      <c r="W109">
        <v>3</v>
      </c>
      <c r="X109">
        <v>4</v>
      </c>
      <c r="Y109">
        <v>3</v>
      </c>
      <c r="Z109">
        <v>1</v>
      </c>
      <c r="AA109">
        <v>2</v>
      </c>
      <c r="AB109">
        <v>3</v>
      </c>
      <c r="AC109">
        <v>4</v>
      </c>
      <c r="AD109">
        <v>4</v>
      </c>
      <c r="AE109">
        <v>3</v>
      </c>
      <c r="AF109">
        <v>1</v>
      </c>
      <c r="AG109">
        <v>2</v>
      </c>
      <c r="AH109">
        <v>4</v>
      </c>
      <c r="AI109">
        <v>3</v>
      </c>
      <c r="AJ109">
        <v>1</v>
      </c>
      <c r="AK109">
        <v>2</v>
      </c>
      <c r="AL109">
        <v>4</v>
      </c>
      <c r="AM109">
        <v>3</v>
      </c>
      <c r="AN109">
        <v>2</v>
      </c>
      <c r="AO109">
        <v>1</v>
      </c>
      <c r="AP109">
        <v>4</v>
      </c>
      <c r="AQ109">
        <v>3</v>
      </c>
      <c r="AR109">
        <v>1</v>
      </c>
      <c r="AS109">
        <v>2</v>
      </c>
      <c r="AT109">
        <v>1</v>
      </c>
      <c r="AU109">
        <v>2</v>
      </c>
      <c r="AV109">
        <v>3</v>
      </c>
      <c r="AW109">
        <v>4</v>
      </c>
      <c r="AX109">
        <v>8</v>
      </c>
      <c r="AY109">
        <v>5</v>
      </c>
      <c r="AZ109">
        <v>7</v>
      </c>
    </row>
    <row r="110" spans="1:52" x14ac:dyDescent="0.25">
      <c r="A110" t="s">
        <v>203</v>
      </c>
      <c r="B110" s="4">
        <v>45616</v>
      </c>
      <c r="C110">
        <v>38</v>
      </c>
      <c r="D110" t="s">
        <v>53</v>
      </c>
      <c r="E110" t="s">
        <v>58</v>
      </c>
      <c r="G110" t="s">
        <v>55</v>
      </c>
      <c r="H110" t="s">
        <v>61</v>
      </c>
      <c r="I110">
        <v>2</v>
      </c>
      <c r="J110">
        <v>6</v>
      </c>
      <c r="K110">
        <v>7</v>
      </c>
      <c r="L110">
        <v>5</v>
      </c>
      <c r="M110">
        <v>3</v>
      </c>
      <c r="N110">
        <v>3</v>
      </c>
      <c r="O110">
        <v>5</v>
      </c>
      <c r="P110">
        <v>5</v>
      </c>
      <c r="Q110">
        <v>5</v>
      </c>
      <c r="R110">
        <v>4</v>
      </c>
      <c r="S110">
        <v>4</v>
      </c>
      <c r="T110">
        <v>3</v>
      </c>
      <c r="U110">
        <v>5</v>
      </c>
      <c r="V110">
        <v>3</v>
      </c>
      <c r="W110">
        <v>4</v>
      </c>
      <c r="X110">
        <v>3</v>
      </c>
      <c r="Y110">
        <v>2</v>
      </c>
      <c r="Z110">
        <v>1</v>
      </c>
      <c r="AA110">
        <v>2</v>
      </c>
      <c r="AB110">
        <v>3</v>
      </c>
      <c r="AC110">
        <v>4</v>
      </c>
      <c r="AD110">
        <v>4</v>
      </c>
      <c r="AE110">
        <v>3</v>
      </c>
      <c r="AF110">
        <v>2</v>
      </c>
      <c r="AG110">
        <v>1</v>
      </c>
      <c r="AH110">
        <v>4</v>
      </c>
      <c r="AI110">
        <v>3</v>
      </c>
      <c r="AJ110">
        <v>1</v>
      </c>
      <c r="AK110">
        <v>2</v>
      </c>
      <c r="AL110">
        <v>3</v>
      </c>
      <c r="AM110">
        <v>2</v>
      </c>
      <c r="AN110">
        <v>1</v>
      </c>
      <c r="AO110">
        <v>4</v>
      </c>
      <c r="AP110">
        <v>1</v>
      </c>
      <c r="AQ110">
        <v>2</v>
      </c>
      <c r="AR110">
        <v>3</v>
      </c>
      <c r="AS110">
        <v>4</v>
      </c>
      <c r="AT110">
        <v>1</v>
      </c>
      <c r="AU110">
        <v>2</v>
      </c>
      <c r="AV110">
        <v>3</v>
      </c>
      <c r="AW110">
        <v>4</v>
      </c>
      <c r="AX110">
        <v>5</v>
      </c>
      <c r="AY110">
        <v>6</v>
      </c>
      <c r="AZ110">
        <v>6</v>
      </c>
    </row>
    <row r="111" spans="1:52" x14ac:dyDescent="0.25">
      <c r="A111" t="s">
        <v>204</v>
      </c>
      <c r="B111" s="4">
        <v>45616</v>
      </c>
      <c r="C111">
        <v>46</v>
      </c>
      <c r="D111" t="s">
        <v>53</v>
      </c>
      <c r="E111" t="s">
        <v>58</v>
      </c>
      <c r="G111" t="s">
        <v>55</v>
      </c>
      <c r="H111" t="s">
        <v>205</v>
      </c>
      <c r="I111">
        <v>2</v>
      </c>
      <c r="J111">
        <v>6</v>
      </c>
      <c r="K111">
        <v>1</v>
      </c>
      <c r="L111">
        <v>4</v>
      </c>
      <c r="M111">
        <v>4</v>
      </c>
      <c r="N111">
        <v>4</v>
      </c>
      <c r="O111">
        <v>5</v>
      </c>
      <c r="P111">
        <v>5</v>
      </c>
      <c r="Q111">
        <v>5</v>
      </c>
      <c r="R111">
        <v>5</v>
      </c>
      <c r="S111">
        <v>3</v>
      </c>
      <c r="T111">
        <v>3</v>
      </c>
      <c r="U111">
        <v>4</v>
      </c>
      <c r="V111">
        <v>3</v>
      </c>
      <c r="W111">
        <v>5</v>
      </c>
      <c r="X111">
        <v>5</v>
      </c>
      <c r="Y111">
        <v>3</v>
      </c>
      <c r="Z111">
        <v>2</v>
      </c>
      <c r="AA111">
        <v>1</v>
      </c>
      <c r="AB111">
        <v>3</v>
      </c>
      <c r="AC111">
        <v>4</v>
      </c>
      <c r="AD111">
        <v>4</v>
      </c>
      <c r="AE111">
        <v>2</v>
      </c>
      <c r="AF111">
        <v>1</v>
      </c>
      <c r="AG111">
        <v>3</v>
      </c>
      <c r="AH111">
        <v>4</v>
      </c>
      <c r="AI111">
        <v>3</v>
      </c>
      <c r="AJ111">
        <v>2</v>
      </c>
      <c r="AK111">
        <v>1</v>
      </c>
      <c r="AL111">
        <v>4</v>
      </c>
      <c r="AM111">
        <v>3</v>
      </c>
      <c r="AN111">
        <v>2</v>
      </c>
      <c r="AO111">
        <v>1</v>
      </c>
      <c r="AP111">
        <v>4</v>
      </c>
      <c r="AQ111">
        <v>3</v>
      </c>
      <c r="AR111">
        <v>2</v>
      </c>
      <c r="AS111">
        <v>1</v>
      </c>
      <c r="AT111">
        <v>4</v>
      </c>
      <c r="AU111">
        <v>2</v>
      </c>
      <c r="AV111">
        <v>1</v>
      </c>
      <c r="AW111">
        <v>3</v>
      </c>
      <c r="AX111">
        <v>3</v>
      </c>
      <c r="AY111">
        <v>3</v>
      </c>
      <c r="AZ111">
        <v>3</v>
      </c>
    </row>
    <row r="112" spans="1:52" x14ac:dyDescent="0.25">
      <c r="A112" t="s">
        <v>206</v>
      </c>
      <c r="B112" s="4">
        <v>45616</v>
      </c>
      <c r="C112">
        <v>31</v>
      </c>
      <c r="D112" t="s">
        <v>53</v>
      </c>
      <c r="E112" t="s">
        <v>58</v>
      </c>
      <c r="G112" t="s">
        <v>55</v>
      </c>
      <c r="H112" t="s">
        <v>186</v>
      </c>
      <c r="I112">
        <v>1</v>
      </c>
      <c r="J112">
        <v>6</v>
      </c>
      <c r="K112">
        <v>2</v>
      </c>
      <c r="L112">
        <v>3</v>
      </c>
      <c r="M112">
        <v>3</v>
      </c>
      <c r="N112">
        <v>4</v>
      </c>
      <c r="O112">
        <v>5</v>
      </c>
      <c r="P112">
        <v>5</v>
      </c>
      <c r="Q112">
        <v>5</v>
      </c>
      <c r="R112">
        <v>4</v>
      </c>
      <c r="S112">
        <v>3</v>
      </c>
      <c r="T112">
        <v>5</v>
      </c>
      <c r="U112">
        <v>5</v>
      </c>
      <c r="V112">
        <v>5</v>
      </c>
      <c r="W112">
        <v>5</v>
      </c>
      <c r="X112">
        <v>5</v>
      </c>
      <c r="Y112">
        <v>3</v>
      </c>
      <c r="Z112">
        <v>4</v>
      </c>
      <c r="AA112">
        <v>2</v>
      </c>
      <c r="AB112">
        <v>1</v>
      </c>
      <c r="AC112">
        <v>3</v>
      </c>
      <c r="AD112">
        <v>4</v>
      </c>
      <c r="AE112">
        <v>1</v>
      </c>
      <c r="AF112">
        <v>2</v>
      </c>
      <c r="AG112">
        <v>3</v>
      </c>
      <c r="AH112">
        <v>4</v>
      </c>
      <c r="AI112">
        <v>3</v>
      </c>
      <c r="AJ112">
        <v>2</v>
      </c>
      <c r="AK112">
        <v>1</v>
      </c>
      <c r="AL112">
        <v>4</v>
      </c>
      <c r="AM112">
        <v>2</v>
      </c>
      <c r="AN112">
        <v>1</v>
      </c>
      <c r="AO112">
        <v>3</v>
      </c>
      <c r="AP112">
        <v>4</v>
      </c>
      <c r="AQ112">
        <v>1</v>
      </c>
      <c r="AR112">
        <v>2</v>
      </c>
      <c r="AS112">
        <v>3</v>
      </c>
      <c r="AT112">
        <v>4</v>
      </c>
      <c r="AU112">
        <v>1</v>
      </c>
      <c r="AV112">
        <v>2</v>
      </c>
      <c r="AW112">
        <v>3</v>
      </c>
      <c r="AX112">
        <v>6</v>
      </c>
      <c r="AY112">
        <v>4</v>
      </c>
      <c r="AZ112">
        <v>5</v>
      </c>
    </row>
    <row r="113" spans="1:52" x14ac:dyDescent="0.25">
      <c r="A113" t="s">
        <v>207</v>
      </c>
      <c r="B113" s="4">
        <v>45617</v>
      </c>
      <c r="C113">
        <v>60</v>
      </c>
      <c r="D113" t="s">
        <v>53</v>
      </c>
      <c r="E113" t="s">
        <v>85</v>
      </c>
      <c r="G113" t="s">
        <v>55</v>
      </c>
      <c r="H113" t="s">
        <v>208</v>
      </c>
      <c r="I113">
        <v>1</v>
      </c>
      <c r="J113">
        <v>5</v>
      </c>
      <c r="K113">
        <v>2</v>
      </c>
      <c r="L113">
        <v>5</v>
      </c>
      <c r="M113">
        <v>3</v>
      </c>
      <c r="N113">
        <v>4</v>
      </c>
      <c r="O113">
        <v>5</v>
      </c>
      <c r="P113">
        <v>4</v>
      </c>
      <c r="Q113">
        <v>5</v>
      </c>
      <c r="R113">
        <v>3</v>
      </c>
      <c r="S113">
        <v>5</v>
      </c>
      <c r="T113">
        <v>5</v>
      </c>
      <c r="U113">
        <v>5</v>
      </c>
      <c r="V113">
        <v>4</v>
      </c>
      <c r="W113">
        <v>5</v>
      </c>
      <c r="X113">
        <v>4</v>
      </c>
      <c r="Y113">
        <v>4</v>
      </c>
      <c r="Z113">
        <v>4</v>
      </c>
      <c r="AA113">
        <v>2</v>
      </c>
      <c r="AB113">
        <v>1</v>
      </c>
      <c r="AC113">
        <v>3</v>
      </c>
      <c r="AD113">
        <v>4</v>
      </c>
      <c r="AE113">
        <v>3</v>
      </c>
      <c r="AF113">
        <v>2</v>
      </c>
      <c r="AG113">
        <v>1</v>
      </c>
      <c r="AH113">
        <v>4</v>
      </c>
      <c r="AI113">
        <v>3</v>
      </c>
      <c r="AJ113">
        <v>1</v>
      </c>
      <c r="AK113">
        <v>2</v>
      </c>
      <c r="AL113">
        <v>4</v>
      </c>
      <c r="AM113">
        <v>3</v>
      </c>
      <c r="AN113">
        <v>2</v>
      </c>
      <c r="AO113">
        <v>1</v>
      </c>
      <c r="AP113">
        <v>4</v>
      </c>
      <c r="AQ113">
        <v>3</v>
      </c>
      <c r="AR113">
        <v>1</v>
      </c>
      <c r="AS113">
        <v>2</v>
      </c>
      <c r="AT113">
        <v>4</v>
      </c>
      <c r="AU113">
        <v>3</v>
      </c>
      <c r="AV113">
        <v>2</v>
      </c>
      <c r="AW113">
        <v>1</v>
      </c>
      <c r="AX113">
        <v>3</v>
      </c>
      <c r="AY113">
        <v>2</v>
      </c>
      <c r="AZ113">
        <v>2</v>
      </c>
    </row>
    <row r="114" spans="1:52" x14ac:dyDescent="0.25">
      <c r="A114" t="s">
        <v>209</v>
      </c>
      <c r="B114" s="4">
        <v>45617</v>
      </c>
      <c r="C114">
        <v>61</v>
      </c>
      <c r="D114" t="s">
        <v>65</v>
      </c>
      <c r="E114" t="s">
        <v>58</v>
      </c>
      <c r="G114" t="s">
        <v>55</v>
      </c>
      <c r="H114" t="s">
        <v>208</v>
      </c>
      <c r="I114">
        <v>1</v>
      </c>
      <c r="J114">
        <v>6</v>
      </c>
      <c r="K114">
        <v>4</v>
      </c>
      <c r="L114">
        <v>5</v>
      </c>
      <c r="M114">
        <v>2</v>
      </c>
      <c r="N114">
        <v>4</v>
      </c>
      <c r="O114">
        <v>5</v>
      </c>
      <c r="P114">
        <v>5</v>
      </c>
      <c r="Q114">
        <v>5</v>
      </c>
      <c r="R114">
        <v>4</v>
      </c>
      <c r="S114">
        <v>4</v>
      </c>
      <c r="T114">
        <v>3</v>
      </c>
      <c r="U114">
        <v>4</v>
      </c>
      <c r="V114">
        <v>3</v>
      </c>
      <c r="W114">
        <v>5</v>
      </c>
      <c r="X114">
        <v>3</v>
      </c>
      <c r="Y114">
        <v>3</v>
      </c>
      <c r="Z114">
        <v>1</v>
      </c>
      <c r="AA114">
        <v>2</v>
      </c>
      <c r="AB114">
        <v>3</v>
      </c>
      <c r="AC114">
        <v>4</v>
      </c>
      <c r="AD114">
        <v>4</v>
      </c>
      <c r="AE114">
        <v>1</v>
      </c>
      <c r="AF114">
        <v>2</v>
      </c>
      <c r="AG114">
        <v>3</v>
      </c>
      <c r="AH114">
        <v>4</v>
      </c>
      <c r="AI114">
        <v>1</v>
      </c>
      <c r="AJ114">
        <v>2</v>
      </c>
      <c r="AK114">
        <v>3</v>
      </c>
      <c r="AL114">
        <v>4</v>
      </c>
      <c r="AM114">
        <v>2</v>
      </c>
      <c r="AN114">
        <v>1</v>
      </c>
      <c r="AO114">
        <v>3</v>
      </c>
      <c r="AP114">
        <v>3</v>
      </c>
      <c r="AQ114">
        <v>2</v>
      </c>
      <c r="AR114">
        <v>1</v>
      </c>
      <c r="AS114">
        <v>4</v>
      </c>
      <c r="AT114">
        <v>3</v>
      </c>
      <c r="AU114">
        <v>1</v>
      </c>
      <c r="AV114">
        <v>2</v>
      </c>
      <c r="AW114">
        <v>4</v>
      </c>
      <c r="AX114">
        <v>5</v>
      </c>
      <c r="AY114">
        <v>5</v>
      </c>
      <c r="AZ114">
        <v>5</v>
      </c>
    </row>
    <row r="115" spans="1:52" x14ac:dyDescent="0.25">
      <c r="A115" t="s">
        <v>210</v>
      </c>
      <c r="B115" s="4">
        <v>45622</v>
      </c>
      <c r="C115">
        <v>29</v>
      </c>
      <c r="D115" t="s">
        <v>53</v>
      </c>
      <c r="E115" t="s">
        <v>85</v>
      </c>
      <c r="G115" t="s">
        <v>55</v>
      </c>
      <c r="H115" t="s">
        <v>86</v>
      </c>
      <c r="I115">
        <v>2</v>
      </c>
      <c r="J115">
        <v>5</v>
      </c>
      <c r="K115">
        <v>2</v>
      </c>
      <c r="L115">
        <v>2</v>
      </c>
      <c r="M115">
        <v>3</v>
      </c>
      <c r="N115">
        <v>2</v>
      </c>
      <c r="O115">
        <v>4</v>
      </c>
      <c r="P115">
        <v>3</v>
      </c>
      <c r="Q115">
        <v>5</v>
      </c>
      <c r="R115">
        <v>3</v>
      </c>
      <c r="S115">
        <v>5</v>
      </c>
      <c r="T115">
        <v>4</v>
      </c>
      <c r="U115">
        <v>5</v>
      </c>
      <c r="V115">
        <v>4</v>
      </c>
      <c r="W115">
        <v>3</v>
      </c>
      <c r="X115">
        <v>3</v>
      </c>
      <c r="Y115">
        <v>4</v>
      </c>
      <c r="Z115">
        <v>3</v>
      </c>
      <c r="AA115">
        <v>1</v>
      </c>
      <c r="AB115">
        <v>2</v>
      </c>
      <c r="AC115">
        <v>4</v>
      </c>
      <c r="AD115">
        <v>4</v>
      </c>
      <c r="AE115">
        <v>2</v>
      </c>
      <c r="AF115">
        <v>1</v>
      </c>
      <c r="AG115">
        <v>3</v>
      </c>
      <c r="AH115">
        <v>3</v>
      </c>
      <c r="AI115">
        <v>2</v>
      </c>
      <c r="AJ115">
        <v>1</v>
      </c>
      <c r="AK115">
        <v>4</v>
      </c>
      <c r="AL115">
        <v>3</v>
      </c>
      <c r="AM115">
        <v>2</v>
      </c>
      <c r="AN115">
        <v>1</v>
      </c>
      <c r="AO115">
        <v>4</v>
      </c>
      <c r="AP115">
        <v>3</v>
      </c>
      <c r="AQ115">
        <v>2</v>
      </c>
      <c r="AR115">
        <v>1</v>
      </c>
      <c r="AS115">
        <v>4</v>
      </c>
      <c r="AT115">
        <v>3</v>
      </c>
      <c r="AU115">
        <v>2</v>
      </c>
      <c r="AV115">
        <v>1</v>
      </c>
      <c r="AW115">
        <v>4</v>
      </c>
      <c r="AX115">
        <v>5</v>
      </c>
      <c r="AY115">
        <v>6</v>
      </c>
      <c r="AZ115">
        <v>5</v>
      </c>
    </row>
    <row r="116" spans="1:52" x14ac:dyDescent="0.25">
      <c r="A116" t="s">
        <v>211</v>
      </c>
      <c r="B116" s="4">
        <v>45623</v>
      </c>
      <c r="C116">
        <v>24</v>
      </c>
      <c r="D116" t="s">
        <v>65</v>
      </c>
      <c r="E116" t="s">
        <v>85</v>
      </c>
      <c r="G116" t="s">
        <v>55</v>
      </c>
      <c r="H116" t="s">
        <v>61</v>
      </c>
      <c r="I116">
        <v>1</v>
      </c>
      <c r="J116">
        <v>5</v>
      </c>
      <c r="K116">
        <v>4</v>
      </c>
      <c r="L116">
        <v>5</v>
      </c>
      <c r="M116">
        <v>2</v>
      </c>
      <c r="N116">
        <v>2</v>
      </c>
      <c r="O116">
        <v>4</v>
      </c>
      <c r="P116">
        <v>3</v>
      </c>
      <c r="Q116">
        <v>3</v>
      </c>
      <c r="R116">
        <v>3</v>
      </c>
      <c r="S116">
        <v>4</v>
      </c>
      <c r="T116">
        <v>2</v>
      </c>
      <c r="U116">
        <v>4</v>
      </c>
      <c r="V116">
        <v>3</v>
      </c>
      <c r="W116">
        <v>3</v>
      </c>
      <c r="X116">
        <v>3</v>
      </c>
      <c r="Y116">
        <v>3</v>
      </c>
      <c r="Z116">
        <v>2</v>
      </c>
      <c r="AA116">
        <v>1</v>
      </c>
      <c r="AB116">
        <v>3</v>
      </c>
      <c r="AC116">
        <v>4</v>
      </c>
      <c r="AD116">
        <v>4</v>
      </c>
      <c r="AE116">
        <v>3</v>
      </c>
      <c r="AF116">
        <v>2</v>
      </c>
      <c r="AG116">
        <v>1</v>
      </c>
      <c r="AH116">
        <v>2</v>
      </c>
      <c r="AI116">
        <v>1</v>
      </c>
      <c r="AJ116">
        <v>3</v>
      </c>
      <c r="AK116">
        <v>4</v>
      </c>
      <c r="AL116">
        <v>2</v>
      </c>
      <c r="AM116">
        <v>1</v>
      </c>
      <c r="AN116">
        <v>3</v>
      </c>
      <c r="AO116">
        <v>4</v>
      </c>
      <c r="AP116">
        <v>2</v>
      </c>
      <c r="AQ116">
        <v>1</v>
      </c>
      <c r="AR116">
        <v>3</v>
      </c>
      <c r="AS116">
        <v>4</v>
      </c>
      <c r="AT116">
        <v>2</v>
      </c>
      <c r="AU116">
        <v>1</v>
      </c>
      <c r="AV116">
        <v>3</v>
      </c>
      <c r="AW116">
        <v>4</v>
      </c>
      <c r="AX116">
        <v>5</v>
      </c>
      <c r="AY116">
        <v>5</v>
      </c>
      <c r="AZ116">
        <v>5</v>
      </c>
    </row>
    <row r="117" spans="1:52" x14ac:dyDescent="0.25">
      <c r="A117" t="s">
        <v>212</v>
      </c>
      <c r="B117" s="4">
        <v>45623</v>
      </c>
      <c r="C117">
        <v>32</v>
      </c>
      <c r="D117" t="s">
        <v>65</v>
      </c>
      <c r="E117" t="s">
        <v>58</v>
      </c>
      <c r="G117" t="s">
        <v>55</v>
      </c>
      <c r="H117" t="s">
        <v>86</v>
      </c>
      <c r="I117">
        <v>2</v>
      </c>
      <c r="J117">
        <v>6</v>
      </c>
      <c r="K117">
        <v>2</v>
      </c>
      <c r="L117">
        <v>4</v>
      </c>
      <c r="M117">
        <v>3</v>
      </c>
      <c r="N117">
        <v>2</v>
      </c>
      <c r="O117">
        <v>4</v>
      </c>
      <c r="P117">
        <v>4</v>
      </c>
      <c r="Q117">
        <v>5</v>
      </c>
      <c r="R117">
        <v>3</v>
      </c>
      <c r="S117">
        <v>3</v>
      </c>
      <c r="T117">
        <v>2</v>
      </c>
      <c r="U117">
        <v>3</v>
      </c>
      <c r="V117">
        <v>3</v>
      </c>
      <c r="W117">
        <v>4</v>
      </c>
      <c r="X117">
        <v>3</v>
      </c>
      <c r="Y117">
        <v>3</v>
      </c>
      <c r="Z117">
        <v>3</v>
      </c>
      <c r="AA117">
        <v>2</v>
      </c>
      <c r="AB117">
        <v>1</v>
      </c>
      <c r="AC117">
        <v>4</v>
      </c>
      <c r="AD117">
        <v>3</v>
      </c>
      <c r="AE117">
        <v>2</v>
      </c>
      <c r="AF117">
        <v>1</v>
      </c>
      <c r="AG117">
        <v>4</v>
      </c>
      <c r="AH117">
        <v>3</v>
      </c>
      <c r="AI117">
        <v>2</v>
      </c>
      <c r="AJ117">
        <v>1</v>
      </c>
      <c r="AK117">
        <v>4</v>
      </c>
      <c r="AL117">
        <v>3</v>
      </c>
      <c r="AM117">
        <v>2</v>
      </c>
      <c r="AN117">
        <v>1</v>
      </c>
      <c r="AO117">
        <v>4</v>
      </c>
      <c r="AP117">
        <v>4</v>
      </c>
      <c r="AQ117">
        <v>3</v>
      </c>
      <c r="AR117">
        <v>1</v>
      </c>
      <c r="AS117">
        <v>2</v>
      </c>
      <c r="AT117">
        <v>3</v>
      </c>
      <c r="AU117">
        <v>2</v>
      </c>
      <c r="AV117">
        <v>1</v>
      </c>
      <c r="AW117">
        <v>4</v>
      </c>
      <c r="AX117">
        <v>7</v>
      </c>
      <c r="AY117">
        <v>6</v>
      </c>
      <c r="AZ117">
        <v>6</v>
      </c>
    </row>
    <row r="118" spans="1:52" x14ac:dyDescent="0.25">
      <c r="A118" t="s">
        <v>213</v>
      </c>
      <c r="B118" s="4">
        <v>45629</v>
      </c>
      <c r="C118">
        <v>21</v>
      </c>
      <c r="D118" t="s">
        <v>65</v>
      </c>
      <c r="E118" t="s">
        <v>85</v>
      </c>
      <c r="G118" t="s">
        <v>55</v>
      </c>
      <c r="H118" t="s">
        <v>61</v>
      </c>
      <c r="I118">
        <v>1</v>
      </c>
      <c r="J118">
        <v>2</v>
      </c>
      <c r="K118">
        <v>3</v>
      </c>
      <c r="L118">
        <v>4</v>
      </c>
      <c r="M118">
        <v>2</v>
      </c>
      <c r="N118">
        <v>2</v>
      </c>
      <c r="O118">
        <v>2</v>
      </c>
      <c r="P118">
        <v>2</v>
      </c>
      <c r="Q118">
        <v>5</v>
      </c>
      <c r="R118">
        <v>2</v>
      </c>
      <c r="S118">
        <v>4</v>
      </c>
      <c r="T118">
        <v>2</v>
      </c>
      <c r="U118">
        <v>2</v>
      </c>
      <c r="V118">
        <v>1</v>
      </c>
      <c r="W118">
        <v>3</v>
      </c>
      <c r="X118">
        <v>4</v>
      </c>
      <c r="Y118">
        <v>4</v>
      </c>
      <c r="Z118">
        <v>1</v>
      </c>
      <c r="AA118">
        <v>2</v>
      </c>
      <c r="AB118">
        <v>3</v>
      </c>
      <c r="AC118">
        <v>4</v>
      </c>
      <c r="AD118">
        <v>3</v>
      </c>
      <c r="AE118">
        <v>2</v>
      </c>
      <c r="AF118">
        <v>1</v>
      </c>
      <c r="AG118">
        <v>4</v>
      </c>
      <c r="AH118">
        <v>1</v>
      </c>
      <c r="AI118">
        <v>2</v>
      </c>
      <c r="AJ118">
        <v>3</v>
      </c>
      <c r="AK118">
        <v>4</v>
      </c>
      <c r="AL118">
        <v>2</v>
      </c>
      <c r="AM118">
        <v>1</v>
      </c>
      <c r="AN118">
        <v>3</v>
      </c>
      <c r="AO118">
        <v>4</v>
      </c>
      <c r="AP118">
        <v>2</v>
      </c>
      <c r="AQ118">
        <v>1</v>
      </c>
      <c r="AR118">
        <v>3</v>
      </c>
      <c r="AS118">
        <v>4</v>
      </c>
      <c r="AT118">
        <v>3</v>
      </c>
      <c r="AU118">
        <v>2</v>
      </c>
      <c r="AV118">
        <v>1</v>
      </c>
      <c r="AW118">
        <v>4</v>
      </c>
      <c r="AX118">
        <v>5</v>
      </c>
      <c r="AY118">
        <v>6</v>
      </c>
      <c r="AZ118">
        <v>5</v>
      </c>
    </row>
    <row r="119" spans="1:52" x14ac:dyDescent="0.25">
      <c r="A119" t="s">
        <v>214</v>
      </c>
      <c r="B119" s="4">
        <v>45630</v>
      </c>
      <c r="C119">
        <v>33</v>
      </c>
      <c r="D119" t="s">
        <v>53</v>
      </c>
      <c r="E119" t="s">
        <v>85</v>
      </c>
      <c r="G119" t="s">
        <v>55</v>
      </c>
      <c r="H119" t="s">
        <v>215</v>
      </c>
      <c r="I119">
        <v>1</v>
      </c>
      <c r="J119">
        <v>5</v>
      </c>
      <c r="K119">
        <v>1</v>
      </c>
      <c r="L119">
        <v>3</v>
      </c>
      <c r="M119">
        <v>3</v>
      </c>
      <c r="N119">
        <v>4</v>
      </c>
      <c r="O119">
        <v>4</v>
      </c>
      <c r="P119">
        <v>3</v>
      </c>
      <c r="Q119">
        <v>5</v>
      </c>
      <c r="R119">
        <v>2</v>
      </c>
      <c r="S119">
        <v>2</v>
      </c>
      <c r="T119">
        <v>3</v>
      </c>
      <c r="U119">
        <v>3</v>
      </c>
      <c r="V119">
        <v>2</v>
      </c>
      <c r="W119">
        <v>4</v>
      </c>
      <c r="X119">
        <v>2</v>
      </c>
      <c r="Y119">
        <v>2</v>
      </c>
      <c r="Z119">
        <v>2</v>
      </c>
      <c r="AA119">
        <v>1</v>
      </c>
      <c r="AB119">
        <v>3</v>
      </c>
      <c r="AC119">
        <v>4</v>
      </c>
      <c r="AD119">
        <v>4</v>
      </c>
      <c r="AE119">
        <v>2</v>
      </c>
      <c r="AF119">
        <v>1</v>
      </c>
      <c r="AG119">
        <v>3</v>
      </c>
      <c r="AH119">
        <v>2</v>
      </c>
      <c r="AI119">
        <v>1</v>
      </c>
      <c r="AJ119">
        <v>3</v>
      </c>
      <c r="AK119">
        <v>4</v>
      </c>
      <c r="AL119">
        <v>3</v>
      </c>
      <c r="AM119">
        <v>2</v>
      </c>
      <c r="AN119">
        <v>1</v>
      </c>
      <c r="AO119">
        <v>4</v>
      </c>
      <c r="AP119">
        <v>2</v>
      </c>
      <c r="AQ119">
        <v>1</v>
      </c>
      <c r="AR119">
        <v>3</v>
      </c>
      <c r="AS119">
        <v>4</v>
      </c>
      <c r="AT119">
        <v>2</v>
      </c>
      <c r="AU119">
        <v>1</v>
      </c>
      <c r="AV119">
        <v>3</v>
      </c>
      <c r="AW119">
        <v>4</v>
      </c>
      <c r="AX119">
        <v>4</v>
      </c>
      <c r="AY119">
        <v>6</v>
      </c>
      <c r="AZ119">
        <v>5</v>
      </c>
    </row>
    <row r="120" spans="1:52" x14ac:dyDescent="0.25">
      <c r="A120" t="s">
        <v>216</v>
      </c>
      <c r="B120" s="4">
        <v>45630</v>
      </c>
      <c r="C120">
        <v>43</v>
      </c>
      <c r="D120" t="s">
        <v>65</v>
      </c>
      <c r="E120" t="s">
        <v>54</v>
      </c>
      <c r="G120" t="s">
        <v>55</v>
      </c>
      <c r="H120" t="s">
        <v>90</v>
      </c>
      <c r="I120">
        <v>1</v>
      </c>
      <c r="J120">
        <v>2</v>
      </c>
      <c r="K120">
        <v>4</v>
      </c>
      <c r="L120">
        <v>5</v>
      </c>
      <c r="M120">
        <v>2</v>
      </c>
      <c r="N120">
        <v>3</v>
      </c>
      <c r="O120">
        <v>4</v>
      </c>
      <c r="P120">
        <v>3</v>
      </c>
      <c r="Q120">
        <v>5</v>
      </c>
      <c r="R120">
        <v>3</v>
      </c>
      <c r="S120">
        <v>3</v>
      </c>
      <c r="T120">
        <v>2</v>
      </c>
      <c r="U120">
        <v>4</v>
      </c>
      <c r="V120">
        <v>2</v>
      </c>
      <c r="W120">
        <v>5</v>
      </c>
      <c r="X120">
        <v>2</v>
      </c>
      <c r="Y120">
        <v>3</v>
      </c>
      <c r="Z120">
        <v>1</v>
      </c>
      <c r="AA120">
        <v>3</v>
      </c>
      <c r="AB120">
        <v>2</v>
      </c>
      <c r="AC120">
        <v>4</v>
      </c>
      <c r="AD120">
        <v>4</v>
      </c>
      <c r="AE120">
        <v>2</v>
      </c>
      <c r="AF120">
        <v>1</v>
      </c>
      <c r="AG120">
        <v>3</v>
      </c>
      <c r="AH120">
        <v>3</v>
      </c>
      <c r="AI120">
        <v>1</v>
      </c>
      <c r="AJ120">
        <v>2</v>
      </c>
      <c r="AK120">
        <v>4</v>
      </c>
      <c r="AL120">
        <v>3</v>
      </c>
      <c r="AM120">
        <v>2</v>
      </c>
      <c r="AN120">
        <v>1</v>
      </c>
      <c r="AO120">
        <v>4</v>
      </c>
      <c r="AP120">
        <v>3</v>
      </c>
      <c r="AQ120">
        <v>1</v>
      </c>
      <c r="AR120">
        <v>2</v>
      </c>
      <c r="AS120">
        <v>4</v>
      </c>
      <c r="AT120">
        <v>2</v>
      </c>
      <c r="AU120">
        <v>1</v>
      </c>
      <c r="AV120">
        <v>3</v>
      </c>
      <c r="AW120">
        <v>4</v>
      </c>
      <c r="AX120">
        <v>4</v>
      </c>
      <c r="AY120">
        <v>5</v>
      </c>
      <c r="AZ120">
        <v>5</v>
      </c>
    </row>
    <row r="121" spans="1:52" x14ac:dyDescent="0.25">
      <c r="A121" t="s">
        <v>217</v>
      </c>
      <c r="B121" s="4">
        <v>45630</v>
      </c>
      <c r="C121">
        <v>20</v>
      </c>
      <c r="D121" t="s">
        <v>53</v>
      </c>
      <c r="E121" t="s">
        <v>58</v>
      </c>
      <c r="G121" t="s">
        <v>55</v>
      </c>
      <c r="H121" t="s">
        <v>61</v>
      </c>
      <c r="I121">
        <v>1</v>
      </c>
      <c r="J121">
        <v>2</v>
      </c>
      <c r="K121">
        <v>6</v>
      </c>
      <c r="L121">
        <v>4</v>
      </c>
      <c r="M121">
        <v>1</v>
      </c>
      <c r="N121">
        <v>4</v>
      </c>
      <c r="O121">
        <v>5</v>
      </c>
      <c r="P121">
        <v>5</v>
      </c>
      <c r="Q121">
        <v>5</v>
      </c>
      <c r="R121">
        <v>4</v>
      </c>
      <c r="S121">
        <v>4</v>
      </c>
      <c r="T121">
        <v>5</v>
      </c>
      <c r="U121">
        <v>5</v>
      </c>
      <c r="V121">
        <v>4</v>
      </c>
      <c r="W121">
        <v>5</v>
      </c>
      <c r="X121">
        <v>5</v>
      </c>
      <c r="Y121">
        <v>5</v>
      </c>
      <c r="Z121">
        <v>3</v>
      </c>
      <c r="AA121">
        <v>2</v>
      </c>
      <c r="AB121">
        <v>1</v>
      </c>
      <c r="AC121">
        <v>4</v>
      </c>
      <c r="AD121">
        <v>4</v>
      </c>
      <c r="AE121">
        <v>3</v>
      </c>
      <c r="AF121">
        <v>2</v>
      </c>
      <c r="AG121">
        <v>1</v>
      </c>
      <c r="AH121">
        <v>4</v>
      </c>
      <c r="AI121">
        <v>3</v>
      </c>
      <c r="AJ121">
        <v>1</v>
      </c>
      <c r="AK121">
        <v>2</v>
      </c>
      <c r="AL121">
        <v>3</v>
      </c>
      <c r="AM121">
        <v>2</v>
      </c>
      <c r="AN121">
        <v>1</v>
      </c>
      <c r="AO121">
        <v>4</v>
      </c>
      <c r="AP121">
        <v>3</v>
      </c>
      <c r="AQ121">
        <v>2</v>
      </c>
      <c r="AR121">
        <v>1</v>
      </c>
      <c r="AS121">
        <v>4</v>
      </c>
      <c r="AT121">
        <v>3</v>
      </c>
      <c r="AU121">
        <v>2</v>
      </c>
      <c r="AV121">
        <v>1</v>
      </c>
      <c r="AW121">
        <v>4</v>
      </c>
      <c r="AX121">
        <v>7</v>
      </c>
      <c r="AY121">
        <v>5</v>
      </c>
      <c r="AZ121">
        <v>6</v>
      </c>
    </row>
    <row r="122" spans="1:52" x14ac:dyDescent="0.25">
      <c r="A122" t="s">
        <v>218</v>
      </c>
      <c r="B122" s="4">
        <v>45630</v>
      </c>
      <c r="C122">
        <v>66</v>
      </c>
      <c r="D122" t="s">
        <v>53</v>
      </c>
      <c r="E122" t="s">
        <v>58</v>
      </c>
      <c r="G122" t="s">
        <v>55</v>
      </c>
      <c r="H122" t="s">
        <v>61</v>
      </c>
      <c r="I122">
        <v>2</v>
      </c>
      <c r="J122">
        <v>5</v>
      </c>
      <c r="K122">
        <v>2</v>
      </c>
      <c r="L122">
        <v>4</v>
      </c>
      <c r="M122">
        <v>3</v>
      </c>
      <c r="N122">
        <v>4</v>
      </c>
      <c r="O122">
        <v>4</v>
      </c>
      <c r="P122">
        <v>4</v>
      </c>
      <c r="Q122">
        <v>5</v>
      </c>
      <c r="R122">
        <v>5</v>
      </c>
      <c r="S122">
        <v>5</v>
      </c>
      <c r="T122">
        <v>3</v>
      </c>
      <c r="U122">
        <v>4</v>
      </c>
      <c r="V122">
        <v>3</v>
      </c>
      <c r="W122">
        <v>5</v>
      </c>
      <c r="X122">
        <v>5</v>
      </c>
      <c r="Y122">
        <v>5</v>
      </c>
      <c r="Z122">
        <v>3</v>
      </c>
      <c r="AA122">
        <v>2</v>
      </c>
      <c r="AB122">
        <v>1</v>
      </c>
      <c r="AC122">
        <v>4</v>
      </c>
      <c r="AD122">
        <v>3</v>
      </c>
      <c r="AE122">
        <v>2</v>
      </c>
      <c r="AF122">
        <v>1</v>
      </c>
      <c r="AG122">
        <v>4</v>
      </c>
      <c r="AH122">
        <v>3</v>
      </c>
      <c r="AI122">
        <v>2</v>
      </c>
      <c r="AJ122">
        <v>1</v>
      </c>
      <c r="AK122">
        <v>4</v>
      </c>
      <c r="AL122">
        <v>4</v>
      </c>
      <c r="AM122">
        <v>3</v>
      </c>
      <c r="AN122">
        <v>2</v>
      </c>
      <c r="AO122">
        <v>1</v>
      </c>
      <c r="AP122">
        <v>3</v>
      </c>
      <c r="AQ122">
        <v>2</v>
      </c>
      <c r="AR122">
        <v>1</v>
      </c>
      <c r="AS122">
        <v>4</v>
      </c>
      <c r="AT122">
        <v>4</v>
      </c>
      <c r="AU122">
        <v>3</v>
      </c>
      <c r="AV122">
        <v>2</v>
      </c>
      <c r="AW122">
        <v>1</v>
      </c>
      <c r="AX122">
        <v>7</v>
      </c>
      <c r="AY122">
        <v>7</v>
      </c>
      <c r="AZ122">
        <v>7</v>
      </c>
    </row>
    <row r="123" spans="1:52" x14ac:dyDescent="0.25">
      <c r="A123" t="s">
        <v>219</v>
      </c>
      <c r="B123" s="4">
        <v>45631</v>
      </c>
      <c r="C123">
        <v>32</v>
      </c>
      <c r="D123" t="s">
        <v>53</v>
      </c>
      <c r="E123" t="s">
        <v>58</v>
      </c>
      <c r="G123" t="s">
        <v>55</v>
      </c>
      <c r="H123" t="s">
        <v>75</v>
      </c>
      <c r="I123">
        <v>1</v>
      </c>
      <c r="J123">
        <v>6</v>
      </c>
      <c r="K123">
        <v>1</v>
      </c>
      <c r="L123">
        <v>2</v>
      </c>
      <c r="M123">
        <v>1</v>
      </c>
      <c r="N123">
        <v>5</v>
      </c>
      <c r="O123">
        <v>5</v>
      </c>
      <c r="P123">
        <v>5</v>
      </c>
      <c r="Q123">
        <v>5</v>
      </c>
      <c r="R123">
        <v>5</v>
      </c>
      <c r="S123">
        <v>5</v>
      </c>
      <c r="T123">
        <v>4</v>
      </c>
      <c r="U123">
        <v>4</v>
      </c>
      <c r="V123">
        <v>4</v>
      </c>
      <c r="W123">
        <v>5</v>
      </c>
      <c r="X123">
        <v>5</v>
      </c>
      <c r="Y123">
        <v>5</v>
      </c>
      <c r="Z123">
        <v>3</v>
      </c>
      <c r="AA123">
        <v>2</v>
      </c>
      <c r="AB123">
        <v>1</v>
      </c>
      <c r="AC123">
        <v>4</v>
      </c>
      <c r="AD123">
        <v>3</v>
      </c>
      <c r="AE123">
        <v>2</v>
      </c>
      <c r="AF123">
        <v>1</v>
      </c>
      <c r="AG123">
        <v>4</v>
      </c>
      <c r="AH123">
        <v>3</v>
      </c>
      <c r="AI123">
        <v>2</v>
      </c>
      <c r="AJ123">
        <v>1</v>
      </c>
      <c r="AK123">
        <v>4</v>
      </c>
      <c r="AL123">
        <v>4</v>
      </c>
      <c r="AM123">
        <v>2</v>
      </c>
      <c r="AN123">
        <v>1</v>
      </c>
      <c r="AO123">
        <v>3</v>
      </c>
      <c r="AP123">
        <v>4</v>
      </c>
      <c r="AQ123">
        <v>3</v>
      </c>
      <c r="AR123">
        <v>1</v>
      </c>
      <c r="AS123">
        <v>2</v>
      </c>
      <c r="AT123">
        <v>4</v>
      </c>
      <c r="AU123">
        <v>3</v>
      </c>
      <c r="AV123">
        <v>2</v>
      </c>
      <c r="AW123">
        <v>1</v>
      </c>
      <c r="AX123">
        <v>3</v>
      </c>
      <c r="AY123">
        <v>4</v>
      </c>
      <c r="AZ123">
        <v>4</v>
      </c>
    </row>
    <row r="124" spans="1:52" x14ac:dyDescent="0.25">
      <c r="A124" t="s">
        <v>220</v>
      </c>
      <c r="B124" s="4">
        <v>45636</v>
      </c>
      <c r="C124">
        <v>59</v>
      </c>
      <c r="D124" t="s">
        <v>65</v>
      </c>
      <c r="E124" t="s">
        <v>58</v>
      </c>
      <c r="G124" t="s">
        <v>55</v>
      </c>
      <c r="H124" t="s">
        <v>61</v>
      </c>
      <c r="I124">
        <v>1</v>
      </c>
      <c r="J124">
        <v>6</v>
      </c>
      <c r="K124">
        <v>2</v>
      </c>
      <c r="L124">
        <v>3</v>
      </c>
      <c r="M124">
        <v>4</v>
      </c>
      <c r="N124">
        <v>1</v>
      </c>
      <c r="O124">
        <v>3</v>
      </c>
      <c r="P124">
        <v>3</v>
      </c>
      <c r="Q124">
        <v>5</v>
      </c>
      <c r="R124">
        <v>4</v>
      </c>
      <c r="S124">
        <v>2</v>
      </c>
      <c r="T124">
        <v>3</v>
      </c>
      <c r="U124">
        <v>5</v>
      </c>
      <c r="V124">
        <v>4</v>
      </c>
      <c r="W124">
        <v>4</v>
      </c>
      <c r="X124">
        <v>4</v>
      </c>
      <c r="Y124">
        <v>3</v>
      </c>
      <c r="Z124">
        <v>2</v>
      </c>
      <c r="AA124">
        <v>1</v>
      </c>
      <c r="AB124">
        <v>3</v>
      </c>
      <c r="AC124">
        <v>4</v>
      </c>
      <c r="AD124">
        <v>4</v>
      </c>
      <c r="AE124">
        <v>1</v>
      </c>
      <c r="AF124">
        <v>2</v>
      </c>
      <c r="AG124">
        <v>3</v>
      </c>
      <c r="AH124">
        <v>4</v>
      </c>
      <c r="AI124">
        <v>1</v>
      </c>
      <c r="AJ124">
        <v>2</v>
      </c>
      <c r="AK124">
        <v>3</v>
      </c>
      <c r="AL124">
        <v>3</v>
      </c>
      <c r="AM124">
        <v>1</v>
      </c>
      <c r="AN124">
        <v>2</v>
      </c>
      <c r="AO124">
        <v>4</v>
      </c>
      <c r="AP124">
        <v>4</v>
      </c>
      <c r="AQ124">
        <v>3</v>
      </c>
      <c r="AR124">
        <v>2</v>
      </c>
      <c r="AS124">
        <v>1</v>
      </c>
      <c r="AT124">
        <v>4</v>
      </c>
      <c r="AU124">
        <v>2</v>
      </c>
      <c r="AV124">
        <v>3</v>
      </c>
      <c r="AW124">
        <v>1</v>
      </c>
      <c r="AX124">
        <v>4</v>
      </c>
      <c r="AY124">
        <v>8</v>
      </c>
      <c r="AZ124">
        <v>5</v>
      </c>
    </row>
    <row r="125" spans="1:52" x14ac:dyDescent="0.25">
      <c r="A125" t="s">
        <v>221</v>
      </c>
      <c r="B125" s="4">
        <v>45636</v>
      </c>
      <c r="C125">
        <v>24</v>
      </c>
      <c r="D125" t="s">
        <v>53</v>
      </c>
      <c r="E125" t="s">
        <v>85</v>
      </c>
      <c r="G125" t="s">
        <v>55</v>
      </c>
      <c r="H125" t="s">
        <v>61</v>
      </c>
      <c r="I125">
        <v>2</v>
      </c>
      <c r="J125">
        <v>5</v>
      </c>
      <c r="K125">
        <v>6</v>
      </c>
      <c r="L125">
        <v>6</v>
      </c>
      <c r="M125">
        <v>3</v>
      </c>
      <c r="N125">
        <v>3</v>
      </c>
      <c r="O125">
        <v>4</v>
      </c>
      <c r="P125">
        <v>5</v>
      </c>
      <c r="Q125">
        <v>5</v>
      </c>
      <c r="R125">
        <v>3</v>
      </c>
      <c r="S125">
        <v>5</v>
      </c>
      <c r="T125">
        <v>3</v>
      </c>
      <c r="U125">
        <v>4</v>
      </c>
      <c r="V125">
        <v>4</v>
      </c>
      <c r="W125">
        <v>4</v>
      </c>
      <c r="X125">
        <v>3</v>
      </c>
      <c r="Y125">
        <v>4</v>
      </c>
      <c r="Z125">
        <v>3</v>
      </c>
      <c r="AA125">
        <v>2</v>
      </c>
      <c r="AB125">
        <v>1</v>
      </c>
      <c r="AC125">
        <v>4</v>
      </c>
      <c r="AD125">
        <v>4</v>
      </c>
      <c r="AE125">
        <v>2</v>
      </c>
      <c r="AF125">
        <v>1</v>
      </c>
      <c r="AG125">
        <v>3</v>
      </c>
      <c r="AH125">
        <v>3</v>
      </c>
      <c r="AI125">
        <v>1</v>
      </c>
      <c r="AJ125">
        <v>2</v>
      </c>
      <c r="AK125">
        <v>4</v>
      </c>
      <c r="AL125">
        <v>3</v>
      </c>
      <c r="AM125">
        <v>2</v>
      </c>
      <c r="AN125">
        <v>1</v>
      </c>
      <c r="AO125">
        <v>4</v>
      </c>
      <c r="AP125">
        <v>3</v>
      </c>
      <c r="AQ125">
        <v>1</v>
      </c>
      <c r="AR125">
        <v>2</v>
      </c>
      <c r="AS125">
        <v>4</v>
      </c>
      <c r="AT125">
        <v>4</v>
      </c>
      <c r="AU125">
        <v>1</v>
      </c>
      <c r="AV125">
        <v>2</v>
      </c>
      <c r="AW125">
        <v>3</v>
      </c>
      <c r="AX125">
        <v>4</v>
      </c>
      <c r="AY125">
        <v>5</v>
      </c>
      <c r="AZ125">
        <v>5</v>
      </c>
    </row>
    <row r="126" spans="1:52" x14ac:dyDescent="0.25">
      <c r="A126" t="s">
        <v>222</v>
      </c>
      <c r="B126" s="4">
        <v>45637</v>
      </c>
      <c r="C126">
        <v>19</v>
      </c>
      <c r="D126" t="s">
        <v>53</v>
      </c>
      <c r="E126" t="s">
        <v>58</v>
      </c>
      <c r="G126" t="s">
        <v>55</v>
      </c>
      <c r="H126" t="s">
        <v>61</v>
      </c>
      <c r="I126">
        <v>1</v>
      </c>
      <c r="J126">
        <v>2</v>
      </c>
      <c r="K126">
        <v>3</v>
      </c>
      <c r="L126">
        <v>4</v>
      </c>
      <c r="M126">
        <v>2</v>
      </c>
      <c r="N126">
        <v>2</v>
      </c>
      <c r="O126">
        <v>3</v>
      </c>
      <c r="P126">
        <v>2</v>
      </c>
      <c r="Q126">
        <v>5</v>
      </c>
      <c r="R126">
        <v>5</v>
      </c>
      <c r="S126">
        <v>4</v>
      </c>
      <c r="T126">
        <v>3</v>
      </c>
      <c r="U126">
        <v>4</v>
      </c>
      <c r="V126">
        <v>3</v>
      </c>
      <c r="W126">
        <v>3</v>
      </c>
      <c r="X126">
        <v>3</v>
      </c>
      <c r="Y126">
        <v>3</v>
      </c>
      <c r="Z126">
        <v>1</v>
      </c>
      <c r="AA126">
        <v>2</v>
      </c>
      <c r="AB126">
        <v>3</v>
      </c>
      <c r="AC126">
        <v>4</v>
      </c>
      <c r="AD126">
        <v>4</v>
      </c>
      <c r="AE126">
        <v>3</v>
      </c>
      <c r="AF126">
        <v>1</v>
      </c>
      <c r="AG126">
        <v>2</v>
      </c>
      <c r="AH126">
        <v>3</v>
      </c>
      <c r="AI126">
        <v>1</v>
      </c>
      <c r="AJ126">
        <v>2</v>
      </c>
      <c r="AK126">
        <v>4</v>
      </c>
      <c r="AL126">
        <v>4</v>
      </c>
      <c r="AM126">
        <v>2</v>
      </c>
      <c r="AN126">
        <v>1</v>
      </c>
      <c r="AO126">
        <v>3</v>
      </c>
      <c r="AP126">
        <v>4</v>
      </c>
      <c r="AQ126">
        <v>3</v>
      </c>
      <c r="AR126">
        <v>2</v>
      </c>
      <c r="AS126">
        <v>1</v>
      </c>
      <c r="AT126">
        <v>4</v>
      </c>
      <c r="AU126">
        <v>3</v>
      </c>
      <c r="AV126">
        <v>2</v>
      </c>
      <c r="AW126">
        <v>1</v>
      </c>
      <c r="AX126">
        <v>5</v>
      </c>
      <c r="AY126">
        <v>6</v>
      </c>
      <c r="AZ126">
        <v>6</v>
      </c>
    </row>
    <row r="127" spans="1:52" x14ac:dyDescent="0.25">
      <c r="A127" t="s">
        <v>223</v>
      </c>
      <c r="B127" s="4">
        <v>45637</v>
      </c>
      <c r="C127">
        <v>65</v>
      </c>
      <c r="D127" t="s">
        <v>65</v>
      </c>
      <c r="E127" t="s">
        <v>58</v>
      </c>
      <c r="G127" t="s">
        <v>55</v>
      </c>
      <c r="H127" t="s">
        <v>90</v>
      </c>
      <c r="I127">
        <v>1</v>
      </c>
      <c r="J127">
        <v>2</v>
      </c>
      <c r="K127">
        <v>2</v>
      </c>
      <c r="L127">
        <v>5</v>
      </c>
      <c r="M127">
        <v>2</v>
      </c>
      <c r="N127">
        <v>4</v>
      </c>
      <c r="O127">
        <v>5</v>
      </c>
      <c r="P127">
        <v>3</v>
      </c>
      <c r="Q127">
        <v>5</v>
      </c>
      <c r="R127">
        <v>5</v>
      </c>
      <c r="S127">
        <v>5</v>
      </c>
      <c r="T127">
        <v>2</v>
      </c>
      <c r="U127">
        <v>4</v>
      </c>
      <c r="V127">
        <v>4</v>
      </c>
      <c r="W127">
        <v>5</v>
      </c>
      <c r="X127">
        <v>5</v>
      </c>
      <c r="Y127">
        <v>5</v>
      </c>
      <c r="Z127">
        <v>2</v>
      </c>
      <c r="AA127">
        <v>1</v>
      </c>
      <c r="AB127">
        <v>3</v>
      </c>
      <c r="AC127">
        <v>4</v>
      </c>
      <c r="AD127">
        <v>4</v>
      </c>
      <c r="AE127">
        <v>3</v>
      </c>
      <c r="AF127">
        <v>2</v>
      </c>
      <c r="AG127">
        <v>1</v>
      </c>
      <c r="AH127">
        <v>1</v>
      </c>
      <c r="AI127">
        <v>2</v>
      </c>
      <c r="AJ127">
        <v>3</v>
      </c>
      <c r="AK127">
        <v>4</v>
      </c>
      <c r="AL127">
        <v>3</v>
      </c>
      <c r="AM127">
        <v>1</v>
      </c>
      <c r="AN127">
        <v>2</v>
      </c>
      <c r="AO127">
        <v>4</v>
      </c>
      <c r="AP127">
        <v>2</v>
      </c>
      <c r="AQ127">
        <v>1</v>
      </c>
      <c r="AR127">
        <v>3</v>
      </c>
      <c r="AS127">
        <v>4</v>
      </c>
      <c r="AT127">
        <v>3</v>
      </c>
      <c r="AU127">
        <v>1</v>
      </c>
      <c r="AV127">
        <v>2</v>
      </c>
      <c r="AW127">
        <v>4</v>
      </c>
      <c r="AX127">
        <v>5</v>
      </c>
      <c r="AY127">
        <v>5</v>
      </c>
      <c r="AZ127">
        <v>5</v>
      </c>
    </row>
    <row r="128" spans="1:52" x14ac:dyDescent="0.25">
      <c r="A128" t="s">
        <v>224</v>
      </c>
      <c r="B128" s="4">
        <v>45637</v>
      </c>
      <c r="C128">
        <v>23</v>
      </c>
      <c r="D128" t="s">
        <v>65</v>
      </c>
      <c r="E128" t="s">
        <v>58</v>
      </c>
      <c r="G128" t="s">
        <v>55</v>
      </c>
      <c r="H128" t="s">
        <v>75</v>
      </c>
      <c r="I128">
        <v>1</v>
      </c>
      <c r="J128">
        <v>5</v>
      </c>
      <c r="K128">
        <v>2</v>
      </c>
      <c r="L128">
        <v>3</v>
      </c>
      <c r="M128">
        <v>2</v>
      </c>
      <c r="N128">
        <v>2</v>
      </c>
      <c r="O128">
        <v>4</v>
      </c>
      <c r="P128">
        <v>4</v>
      </c>
      <c r="Q128">
        <v>4</v>
      </c>
      <c r="R128">
        <v>3</v>
      </c>
      <c r="S128">
        <v>4</v>
      </c>
      <c r="T128">
        <v>3</v>
      </c>
      <c r="U128">
        <v>4</v>
      </c>
      <c r="V128">
        <v>3</v>
      </c>
      <c r="W128">
        <v>2</v>
      </c>
      <c r="X128">
        <v>3</v>
      </c>
      <c r="Y128">
        <v>3</v>
      </c>
      <c r="Z128">
        <v>3</v>
      </c>
      <c r="AA128">
        <v>2</v>
      </c>
      <c r="AB128">
        <v>1</v>
      </c>
      <c r="AC128">
        <v>4</v>
      </c>
      <c r="AD128">
        <v>4</v>
      </c>
      <c r="AE128">
        <v>2</v>
      </c>
      <c r="AF128">
        <v>1</v>
      </c>
      <c r="AG128">
        <v>3</v>
      </c>
      <c r="AH128">
        <v>3</v>
      </c>
      <c r="AI128">
        <v>1</v>
      </c>
      <c r="AJ128">
        <v>2</v>
      </c>
      <c r="AK128">
        <v>4</v>
      </c>
      <c r="AL128">
        <v>3</v>
      </c>
      <c r="AM128">
        <v>1</v>
      </c>
      <c r="AN128">
        <v>2</v>
      </c>
      <c r="AO128">
        <v>4</v>
      </c>
      <c r="AP128">
        <v>4</v>
      </c>
      <c r="AQ128">
        <v>1</v>
      </c>
      <c r="AR128">
        <v>2</v>
      </c>
      <c r="AS128">
        <v>3</v>
      </c>
      <c r="AT128">
        <v>4</v>
      </c>
      <c r="AU128">
        <v>3</v>
      </c>
      <c r="AV128">
        <v>1</v>
      </c>
      <c r="AW128">
        <v>2</v>
      </c>
      <c r="AX128">
        <v>7</v>
      </c>
      <c r="AY128">
        <v>5</v>
      </c>
      <c r="AZ128">
        <v>7</v>
      </c>
    </row>
    <row r="129" spans="1:52" x14ac:dyDescent="0.25">
      <c r="A129" t="s">
        <v>225</v>
      </c>
      <c r="B129" s="4">
        <v>45637</v>
      </c>
      <c r="C129">
        <v>26</v>
      </c>
      <c r="D129" t="s">
        <v>53</v>
      </c>
      <c r="E129" t="s">
        <v>58</v>
      </c>
      <c r="G129" t="s">
        <v>55</v>
      </c>
      <c r="H129" t="s">
        <v>88</v>
      </c>
      <c r="I129">
        <v>2</v>
      </c>
      <c r="J129">
        <v>5</v>
      </c>
      <c r="K129">
        <v>2</v>
      </c>
      <c r="L129">
        <v>2</v>
      </c>
      <c r="M129">
        <v>3</v>
      </c>
      <c r="N129">
        <v>2</v>
      </c>
      <c r="O129">
        <v>3</v>
      </c>
      <c r="P129">
        <v>3</v>
      </c>
      <c r="Q129">
        <v>5</v>
      </c>
      <c r="R129">
        <v>5</v>
      </c>
      <c r="S129">
        <v>5</v>
      </c>
      <c r="T129">
        <v>3</v>
      </c>
      <c r="U129">
        <v>4</v>
      </c>
      <c r="V129">
        <v>4</v>
      </c>
      <c r="W129" s="5"/>
      <c r="X129">
        <v>5</v>
      </c>
      <c r="Y129">
        <v>5</v>
      </c>
      <c r="Z129">
        <v>2</v>
      </c>
      <c r="AA129">
        <v>1</v>
      </c>
      <c r="AB129">
        <v>3</v>
      </c>
      <c r="AC129">
        <v>4</v>
      </c>
      <c r="AD129">
        <v>4</v>
      </c>
      <c r="AE129">
        <v>3</v>
      </c>
      <c r="AF129">
        <v>2</v>
      </c>
      <c r="AG129">
        <v>1</v>
      </c>
      <c r="AH129">
        <v>4</v>
      </c>
      <c r="AI129">
        <v>3</v>
      </c>
      <c r="AJ129">
        <v>1</v>
      </c>
      <c r="AK129">
        <v>2</v>
      </c>
      <c r="AL129">
        <v>3</v>
      </c>
      <c r="AM129">
        <v>2</v>
      </c>
      <c r="AN129">
        <v>1</v>
      </c>
      <c r="AO129">
        <v>4</v>
      </c>
      <c r="AP129">
        <v>4</v>
      </c>
      <c r="AQ129">
        <v>3</v>
      </c>
      <c r="AR129">
        <v>2</v>
      </c>
      <c r="AS129">
        <v>1</v>
      </c>
      <c r="AT129">
        <v>4</v>
      </c>
      <c r="AU129">
        <v>3</v>
      </c>
      <c r="AV129">
        <v>2</v>
      </c>
      <c r="AW129">
        <v>1</v>
      </c>
      <c r="AX129">
        <v>4</v>
      </c>
      <c r="AY129">
        <v>3</v>
      </c>
      <c r="AZ129">
        <v>3</v>
      </c>
    </row>
    <row r="130" spans="1:52" x14ac:dyDescent="0.25">
      <c r="A130" t="s">
        <v>226</v>
      </c>
      <c r="B130" s="4">
        <v>45638</v>
      </c>
      <c r="C130">
        <v>69</v>
      </c>
      <c r="D130" t="s">
        <v>53</v>
      </c>
      <c r="E130" t="s">
        <v>58</v>
      </c>
      <c r="G130" t="s">
        <v>55</v>
      </c>
      <c r="H130" t="s">
        <v>68</v>
      </c>
      <c r="I130">
        <v>3</v>
      </c>
      <c r="J130">
        <v>6</v>
      </c>
      <c r="K130">
        <v>2</v>
      </c>
      <c r="L130">
        <v>5</v>
      </c>
      <c r="M130">
        <v>2</v>
      </c>
      <c r="N130">
        <v>4</v>
      </c>
      <c r="O130">
        <v>5</v>
      </c>
      <c r="P130">
        <v>4</v>
      </c>
      <c r="Q130">
        <v>5</v>
      </c>
      <c r="R130">
        <v>4</v>
      </c>
      <c r="S130">
        <v>4</v>
      </c>
      <c r="T130">
        <v>4</v>
      </c>
      <c r="U130">
        <v>5</v>
      </c>
      <c r="V130">
        <v>3</v>
      </c>
      <c r="W130">
        <v>5</v>
      </c>
      <c r="X130">
        <v>4</v>
      </c>
      <c r="Y130">
        <v>4</v>
      </c>
      <c r="Z130">
        <v>3</v>
      </c>
      <c r="AA130">
        <v>2</v>
      </c>
      <c r="AB130">
        <v>1</v>
      </c>
      <c r="AC130">
        <v>4</v>
      </c>
      <c r="AD130">
        <v>1</v>
      </c>
      <c r="AE130">
        <v>2</v>
      </c>
      <c r="AF130">
        <v>3</v>
      </c>
      <c r="AG130">
        <v>4</v>
      </c>
      <c r="AH130">
        <v>1</v>
      </c>
      <c r="AI130">
        <v>2</v>
      </c>
      <c r="AJ130">
        <v>3</v>
      </c>
      <c r="AK130">
        <v>4</v>
      </c>
      <c r="AL130">
        <v>4</v>
      </c>
      <c r="AM130">
        <v>3</v>
      </c>
      <c r="AN130">
        <v>2</v>
      </c>
      <c r="AO130">
        <v>1</v>
      </c>
      <c r="AP130">
        <v>3</v>
      </c>
      <c r="AQ130">
        <v>2</v>
      </c>
      <c r="AR130">
        <v>1</v>
      </c>
      <c r="AS130">
        <v>4</v>
      </c>
      <c r="AT130">
        <v>1</v>
      </c>
      <c r="AU130">
        <v>2</v>
      </c>
      <c r="AV130">
        <v>3</v>
      </c>
      <c r="AW130">
        <v>4</v>
      </c>
      <c r="AX130">
        <v>4</v>
      </c>
      <c r="AY130">
        <v>4</v>
      </c>
      <c r="AZ130">
        <v>4</v>
      </c>
    </row>
    <row r="131" spans="1:52" x14ac:dyDescent="0.25">
      <c r="A131" t="s">
        <v>227</v>
      </c>
      <c r="B131" s="4">
        <v>45638</v>
      </c>
      <c r="C131">
        <v>21</v>
      </c>
      <c r="D131" t="s">
        <v>53</v>
      </c>
      <c r="E131" t="s">
        <v>58</v>
      </c>
      <c r="G131" t="s">
        <v>55</v>
      </c>
      <c r="H131" t="s">
        <v>61</v>
      </c>
      <c r="I131">
        <v>1</v>
      </c>
      <c r="J131">
        <v>2</v>
      </c>
      <c r="K131">
        <v>4</v>
      </c>
      <c r="L131">
        <v>5</v>
      </c>
      <c r="M131">
        <v>3</v>
      </c>
      <c r="N131">
        <v>3</v>
      </c>
      <c r="O131">
        <v>3</v>
      </c>
      <c r="P131">
        <v>3</v>
      </c>
      <c r="Q131">
        <v>5</v>
      </c>
      <c r="R131">
        <v>5</v>
      </c>
      <c r="S131">
        <v>5</v>
      </c>
      <c r="T131">
        <v>3</v>
      </c>
      <c r="U131">
        <v>5</v>
      </c>
      <c r="V131">
        <v>3</v>
      </c>
      <c r="W131">
        <v>5</v>
      </c>
      <c r="X131">
        <v>5</v>
      </c>
      <c r="Y131">
        <v>5</v>
      </c>
      <c r="Z131">
        <v>1</v>
      </c>
      <c r="AA131">
        <v>2</v>
      </c>
      <c r="AB131">
        <v>3</v>
      </c>
      <c r="AC131">
        <v>4</v>
      </c>
      <c r="AD131">
        <v>1</v>
      </c>
      <c r="AE131">
        <v>2</v>
      </c>
      <c r="AF131">
        <v>3</v>
      </c>
      <c r="AG131">
        <v>4</v>
      </c>
      <c r="AH131">
        <v>1</v>
      </c>
      <c r="AI131">
        <v>2</v>
      </c>
      <c r="AJ131">
        <v>3</v>
      </c>
      <c r="AK131">
        <v>4</v>
      </c>
      <c r="AL131">
        <v>3</v>
      </c>
      <c r="AM131">
        <v>1</v>
      </c>
      <c r="AN131">
        <v>2</v>
      </c>
      <c r="AO131">
        <v>4</v>
      </c>
      <c r="AP131">
        <v>1</v>
      </c>
      <c r="AQ131">
        <v>2</v>
      </c>
      <c r="AR131">
        <v>3</v>
      </c>
      <c r="AS131">
        <v>4</v>
      </c>
      <c r="AT131">
        <v>1</v>
      </c>
      <c r="AU131">
        <v>2</v>
      </c>
      <c r="AV131">
        <v>3</v>
      </c>
      <c r="AW131">
        <v>4</v>
      </c>
      <c r="AX131">
        <v>2</v>
      </c>
      <c r="AY131">
        <v>4</v>
      </c>
      <c r="AZ131">
        <v>3.5</v>
      </c>
    </row>
    <row r="132" spans="1:52" x14ac:dyDescent="0.25">
      <c r="A132" t="s">
        <v>228</v>
      </c>
      <c r="B132" s="4">
        <v>45644</v>
      </c>
      <c r="C132">
        <v>26</v>
      </c>
      <c r="D132" t="s">
        <v>53</v>
      </c>
      <c r="E132" t="s">
        <v>58</v>
      </c>
      <c r="G132" t="s">
        <v>55</v>
      </c>
      <c r="H132" t="s">
        <v>90</v>
      </c>
      <c r="I132">
        <v>1</v>
      </c>
      <c r="J132">
        <v>5</v>
      </c>
      <c r="K132">
        <v>1</v>
      </c>
      <c r="L132">
        <v>2</v>
      </c>
      <c r="M132">
        <v>2</v>
      </c>
      <c r="N132">
        <v>3</v>
      </c>
      <c r="O132">
        <v>2</v>
      </c>
      <c r="P132">
        <v>1</v>
      </c>
      <c r="Q132">
        <v>4</v>
      </c>
      <c r="R132">
        <v>2</v>
      </c>
      <c r="S132">
        <v>4</v>
      </c>
      <c r="T132">
        <v>3</v>
      </c>
      <c r="U132">
        <v>4</v>
      </c>
      <c r="V132">
        <v>2</v>
      </c>
      <c r="W132">
        <v>5</v>
      </c>
      <c r="X132">
        <v>3</v>
      </c>
      <c r="Y132">
        <v>4</v>
      </c>
      <c r="Z132">
        <v>3</v>
      </c>
      <c r="AA132">
        <v>2</v>
      </c>
      <c r="AB132">
        <v>1</v>
      </c>
      <c r="AC132">
        <v>4</v>
      </c>
      <c r="AD132">
        <v>3</v>
      </c>
      <c r="AE132">
        <v>2</v>
      </c>
      <c r="AF132">
        <v>1</v>
      </c>
      <c r="AG132">
        <v>4</v>
      </c>
      <c r="AH132">
        <v>1</v>
      </c>
      <c r="AI132">
        <v>3</v>
      </c>
      <c r="AJ132">
        <v>2</v>
      </c>
      <c r="AK132">
        <v>4</v>
      </c>
      <c r="AL132">
        <v>3</v>
      </c>
      <c r="AM132">
        <v>2</v>
      </c>
      <c r="AN132">
        <v>1</v>
      </c>
      <c r="AO132">
        <v>4</v>
      </c>
      <c r="AP132">
        <v>3</v>
      </c>
      <c r="AQ132">
        <v>2</v>
      </c>
      <c r="AR132">
        <v>1</v>
      </c>
      <c r="AS132">
        <v>4</v>
      </c>
      <c r="AT132">
        <v>4</v>
      </c>
      <c r="AU132">
        <v>3</v>
      </c>
      <c r="AV132">
        <v>1</v>
      </c>
      <c r="AW132">
        <v>2</v>
      </c>
      <c r="AX132">
        <v>4</v>
      </c>
      <c r="AY132">
        <v>6</v>
      </c>
      <c r="AZ132">
        <v>6</v>
      </c>
    </row>
    <row r="133" spans="1:52" x14ac:dyDescent="0.25">
      <c r="A133" t="s">
        <v>229</v>
      </c>
      <c r="B133" s="4">
        <v>45644</v>
      </c>
      <c r="C133">
        <v>27</v>
      </c>
      <c r="D133" t="s">
        <v>53</v>
      </c>
      <c r="E133" t="s">
        <v>58</v>
      </c>
      <c r="G133" t="s">
        <v>55</v>
      </c>
      <c r="H133" t="s">
        <v>230</v>
      </c>
      <c r="I133">
        <v>1</v>
      </c>
      <c r="J133">
        <v>6</v>
      </c>
      <c r="K133">
        <v>2</v>
      </c>
      <c r="L133">
        <v>4</v>
      </c>
      <c r="M133">
        <v>3</v>
      </c>
      <c r="N133">
        <v>2</v>
      </c>
      <c r="O133">
        <v>4</v>
      </c>
      <c r="P133">
        <v>2</v>
      </c>
      <c r="Q133">
        <v>5</v>
      </c>
      <c r="R133">
        <v>2</v>
      </c>
      <c r="S133">
        <v>4</v>
      </c>
      <c r="T133">
        <v>3</v>
      </c>
      <c r="U133">
        <v>4</v>
      </c>
      <c r="V133">
        <v>3</v>
      </c>
      <c r="W133">
        <v>4</v>
      </c>
      <c r="X133">
        <v>3</v>
      </c>
      <c r="Y133">
        <v>3</v>
      </c>
      <c r="Z133">
        <v>1</v>
      </c>
      <c r="AA133">
        <v>2</v>
      </c>
      <c r="AB133">
        <v>3</v>
      </c>
      <c r="AC133">
        <v>4</v>
      </c>
      <c r="AD133">
        <v>2</v>
      </c>
      <c r="AE133">
        <v>1</v>
      </c>
      <c r="AF133">
        <v>3</v>
      </c>
      <c r="AG133">
        <v>4</v>
      </c>
      <c r="AH133">
        <v>2</v>
      </c>
      <c r="AI133">
        <v>1</v>
      </c>
      <c r="AJ133">
        <v>3</v>
      </c>
      <c r="AK133">
        <v>4</v>
      </c>
      <c r="AL133">
        <v>2</v>
      </c>
      <c r="AM133">
        <v>1</v>
      </c>
      <c r="AN133">
        <v>3</v>
      </c>
      <c r="AO133">
        <v>4</v>
      </c>
      <c r="AP133">
        <v>1</v>
      </c>
      <c r="AQ133">
        <v>2</v>
      </c>
      <c r="AR133">
        <v>3</v>
      </c>
      <c r="AS133">
        <v>4</v>
      </c>
      <c r="AT133">
        <v>1</v>
      </c>
      <c r="AU133">
        <v>2</v>
      </c>
      <c r="AV133">
        <v>3</v>
      </c>
      <c r="AW133">
        <v>4</v>
      </c>
      <c r="AX133">
        <v>4</v>
      </c>
      <c r="AY133">
        <v>6</v>
      </c>
      <c r="AZ133">
        <v>5</v>
      </c>
    </row>
    <row r="134" spans="1:52" x14ac:dyDescent="0.25">
      <c r="A134" t="s">
        <v>231</v>
      </c>
      <c r="B134" s="4">
        <v>45644</v>
      </c>
      <c r="C134">
        <v>25</v>
      </c>
      <c r="D134" t="s">
        <v>53</v>
      </c>
      <c r="E134" t="s">
        <v>54</v>
      </c>
      <c r="G134" t="s">
        <v>55</v>
      </c>
      <c r="H134" t="s">
        <v>232</v>
      </c>
      <c r="I134">
        <v>4</v>
      </c>
      <c r="J134">
        <v>6</v>
      </c>
      <c r="K134">
        <v>6</v>
      </c>
      <c r="L134">
        <v>3</v>
      </c>
      <c r="M134">
        <v>3</v>
      </c>
      <c r="N134">
        <v>2</v>
      </c>
      <c r="O134">
        <v>4</v>
      </c>
      <c r="P134">
        <v>4</v>
      </c>
      <c r="Q134">
        <v>5</v>
      </c>
      <c r="R134">
        <v>5</v>
      </c>
      <c r="S134">
        <v>5</v>
      </c>
      <c r="T134">
        <v>3</v>
      </c>
      <c r="U134">
        <v>5</v>
      </c>
      <c r="V134">
        <v>4</v>
      </c>
      <c r="W134">
        <v>5</v>
      </c>
      <c r="X134">
        <v>4</v>
      </c>
      <c r="Y134">
        <v>4</v>
      </c>
      <c r="Z134">
        <v>1</v>
      </c>
      <c r="AA134">
        <v>2</v>
      </c>
      <c r="AB134">
        <v>3</v>
      </c>
      <c r="AC134">
        <v>4</v>
      </c>
      <c r="AD134">
        <v>3</v>
      </c>
      <c r="AE134">
        <v>1</v>
      </c>
      <c r="AF134">
        <v>2</v>
      </c>
      <c r="AG134">
        <v>4</v>
      </c>
      <c r="AH134">
        <v>4</v>
      </c>
      <c r="AI134">
        <v>3</v>
      </c>
      <c r="AJ134">
        <v>2</v>
      </c>
      <c r="AK134">
        <v>1</v>
      </c>
      <c r="AL134">
        <v>4</v>
      </c>
      <c r="AM134">
        <v>3</v>
      </c>
      <c r="AN134">
        <v>2</v>
      </c>
      <c r="AO134">
        <v>1</v>
      </c>
      <c r="AP134">
        <v>4</v>
      </c>
      <c r="AQ134">
        <v>3</v>
      </c>
      <c r="AR134">
        <v>1</v>
      </c>
      <c r="AS134">
        <v>2</v>
      </c>
      <c r="AT134">
        <v>4</v>
      </c>
      <c r="AU134">
        <v>2</v>
      </c>
      <c r="AV134">
        <v>1</v>
      </c>
      <c r="AW134">
        <v>3</v>
      </c>
      <c r="AX134">
        <v>5</v>
      </c>
      <c r="AY134">
        <v>6</v>
      </c>
      <c r="AZ134">
        <v>6</v>
      </c>
    </row>
    <row r="135" spans="1:52" x14ac:dyDescent="0.25">
      <c r="A135" t="s">
        <v>233</v>
      </c>
      <c r="B135" s="4">
        <v>45644</v>
      </c>
      <c r="C135">
        <v>50</v>
      </c>
      <c r="D135" t="s">
        <v>53</v>
      </c>
      <c r="E135" t="s">
        <v>54</v>
      </c>
      <c r="G135" t="s">
        <v>55</v>
      </c>
      <c r="H135" t="s">
        <v>61</v>
      </c>
      <c r="I135">
        <v>2</v>
      </c>
      <c r="J135">
        <v>1</v>
      </c>
      <c r="K135">
        <v>4</v>
      </c>
      <c r="L135">
        <v>2</v>
      </c>
      <c r="M135">
        <v>1</v>
      </c>
      <c r="N135">
        <v>4</v>
      </c>
      <c r="O135">
        <v>5</v>
      </c>
      <c r="P135">
        <v>4</v>
      </c>
      <c r="Q135">
        <v>5</v>
      </c>
      <c r="R135">
        <v>5</v>
      </c>
      <c r="S135">
        <v>4</v>
      </c>
      <c r="T135">
        <v>3</v>
      </c>
      <c r="U135">
        <v>4</v>
      </c>
      <c r="V135">
        <v>4</v>
      </c>
      <c r="W135">
        <v>4</v>
      </c>
      <c r="X135">
        <v>4</v>
      </c>
      <c r="Y135">
        <v>4</v>
      </c>
      <c r="Z135">
        <v>1</v>
      </c>
      <c r="AA135">
        <v>2</v>
      </c>
      <c r="AB135">
        <v>3</v>
      </c>
      <c r="AC135">
        <v>4</v>
      </c>
      <c r="AD135">
        <v>3</v>
      </c>
      <c r="AE135">
        <v>2</v>
      </c>
      <c r="AF135">
        <v>1</v>
      </c>
      <c r="AG135">
        <v>4</v>
      </c>
      <c r="AH135">
        <v>3</v>
      </c>
      <c r="AI135">
        <v>2</v>
      </c>
      <c r="AJ135">
        <v>1</v>
      </c>
      <c r="AK135">
        <v>4</v>
      </c>
      <c r="AL135">
        <v>3</v>
      </c>
      <c r="AM135">
        <v>2</v>
      </c>
      <c r="AN135">
        <v>1</v>
      </c>
      <c r="AO135">
        <v>4</v>
      </c>
      <c r="AP135">
        <v>3</v>
      </c>
      <c r="AQ135">
        <v>1</v>
      </c>
      <c r="AR135">
        <v>2</v>
      </c>
      <c r="AS135">
        <v>4</v>
      </c>
      <c r="AT135">
        <v>3</v>
      </c>
      <c r="AU135">
        <v>2</v>
      </c>
      <c r="AV135">
        <v>1</v>
      </c>
      <c r="AW135">
        <v>4</v>
      </c>
      <c r="AX135">
        <v>5</v>
      </c>
      <c r="AY135">
        <v>5</v>
      </c>
      <c r="AZ135">
        <v>5</v>
      </c>
    </row>
    <row r="136" spans="1:52" x14ac:dyDescent="0.25">
      <c r="A136" t="s">
        <v>234</v>
      </c>
      <c r="B136" s="4">
        <v>45645</v>
      </c>
      <c r="C136">
        <v>54</v>
      </c>
      <c r="D136" t="s">
        <v>53</v>
      </c>
      <c r="E136" t="s">
        <v>58</v>
      </c>
      <c r="G136" t="s">
        <v>55</v>
      </c>
      <c r="H136" t="s">
        <v>235</v>
      </c>
      <c r="I136">
        <v>2</v>
      </c>
      <c r="J136">
        <v>6</v>
      </c>
      <c r="K136">
        <v>2</v>
      </c>
      <c r="L136">
        <v>4</v>
      </c>
      <c r="M136">
        <v>4</v>
      </c>
      <c r="N136">
        <v>4</v>
      </c>
      <c r="O136">
        <v>5</v>
      </c>
      <c r="P136">
        <v>5</v>
      </c>
      <c r="Q136">
        <v>5</v>
      </c>
      <c r="R136">
        <v>5</v>
      </c>
      <c r="S136">
        <v>5</v>
      </c>
      <c r="T136">
        <v>5</v>
      </c>
      <c r="U136">
        <v>5</v>
      </c>
      <c r="V136">
        <v>5</v>
      </c>
      <c r="W136">
        <v>5</v>
      </c>
      <c r="X136">
        <v>4</v>
      </c>
      <c r="Y136">
        <v>5</v>
      </c>
      <c r="Z136">
        <v>2</v>
      </c>
      <c r="AA136">
        <v>3</v>
      </c>
      <c r="AB136">
        <v>1</v>
      </c>
      <c r="AC136">
        <v>4</v>
      </c>
      <c r="AD136">
        <v>3</v>
      </c>
      <c r="AE136">
        <v>2</v>
      </c>
      <c r="AF136">
        <v>1</v>
      </c>
      <c r="AG136">
        <v>4</v>
      </c>
      <c r="AH136">
        <v>2</v>
      </c>
      <c r="AI136">
        <v>3</v>
      </c>
      <c r="AJ136">
        <v>1</v>
      </c>
      <c r="AK136">
        <v>4</v>
      </c>
      <c r="AL136">
        <v>3</v>
      </c>
      <c r="AM136">
        <v>4</v>
      </c>
      <c r="AN136">
        <v>1</v>
      </c>
      <c r="AO136">
        <v>2</v>
      </c>
      <c r="AP136">
        <v>4</v>
      </c>
      <c r="AQ136">
        <v>3</v>
      </c>
      <c r="AR136">
        <v>1</v>
      </c>
      <c r="AS136">
        <v>2</v>
      </c>
      <c r="AT136">
        <v>4</v>
      </c>
      <c r="AU136">
        <v>3</v>
      </c>
      <c r="AV136">
        <v>1</v>
      </c>
      <c r="AW136">
        <v>2</v>
      </c>
      <c r="AX136">
        <v>3</v>
      </c>
      <c r="AY136">
        <v>3</v>
      </c>
      <c r="AZ136">
        <v>3</v>
      </c>
    </row>
    <row r="137" spans="1:52" x14ac:dyDescent="0.25">
      <c r="A137" t="s">
        <v>236</v>
      </c>
      <c r="B137" s="4">
        <v>45645</v>
      </c>
      <c r="C137">
        <v>22</v>
      </c>
      <c r="D137" t="s">
        <v>65</v>
      </c>
      <c r="E137" t="s">
        <v>85</v>
      </c>
      <c r="G137" t="s">
        <v>55</v>
      </c>
      <c r="H137" t="s">
        <v>61</v>
      </c>
      <c r="I137">
        <v>5</v>
      </c>
      <c r="J137">
        <v>2</v>
      </c>
      <c r="K137">
        <v>4</v>
      </c>
      <c r="L137">
        <v>6</v>
      </c>
      <c r="M137">
        <v>2</v>
      </c>
      <c r="N137">
        <v>3</v>
      </c>
      <c r="O137">
        <v>4</v>
      </c>
      <c r="P137">
        <v>3</v>
      </c>
      <c r="Q137">
        <v>4</v>
      </c>
      <c r="R137">
        <v>4</v>
      </c>
      <c r="S137">
        <v>4</v>
      </c>
      <c r="T137">
        <v>2</v>
      </c>
      <c r="U137">
        <v>3</v>
      </c>
      <c r="V137">
        <v>2</v>
      </c>
      <c r="W137">
        <v>2</v>
      </c>
      <c r="X137">
        <v>3</v>
      </c>
      <c r="Y137">
        <v>2</v>
      </c>
      <c r="Z137">
        <v>1</v>
      </c>
      <c r="AA137">
        <v>2</v>
      </c>
      <c r="AB137">
        <v>3</v>
      </c>
      <c r="AC137">
        <v>4</v>
      </c>
      <c r="AD137">
        <v>4</v>
      </c>
      <c r="AE137">
        <v>3</v>
      </c>
      <c r="AF137">
        <v>2</v>
      </c>
      <c r="AG137">
        <v>1</v>
      </c>
      <c r="AH137">
        <v>4</v>
      </c>
      <c r="AI137">
        <v>3</v>
      </c>
      <c r="AJ137">
        <v>1</v>
      </c>
      <c r="AK137">
        <v>2</v>
      </c>
      <c r="AL137">
        <v>2</v>
      </c>
      <c r="AM137">
        <v>1</v>
      </c>
      <c r="AN137">
        <v>3</v>
      </c>
      <c r="AO137">
        <v>4</v>
      </c>
      <c r="AP137">
        <v>4</v>
      </c>
      <c r="AQ137">
        <v>3</v>
      </c>
      <c r="AR137">
        <v>1</v>
      </c>
      <c r="AS137">
        <v>2</v>
      </c>
      <c r="AT137">
        <v>4</v>
      </c>
      <c r="AU137">
        <v>2</v>
      </c>
      <c r="AV137">
        <v>1</v>
      </c>
      <c r="AW137">
        <v>3</v>
      </c>
      <c r="AX137">
        <v>5</v>
      </c>
      <c r="AY137">
        <v>6</v>
      </c>
      <c r="AZ137">
        <v>5</v>
      </c>
    </row>
    <row r="138" spans="1:52" x14ac:dyDescent="0.25">
      <c r="A138" t="s">
        <v>237</v>
      </c>
      <c r="B138" s="4">
        <v>45657</v>
      </c>
      <c r="C138">
        <v>59</v>
      </c>
      <c r="D138" t="s">
        <v>65</v>
      </c>
      <c r="E138" t="s">
        <v>54</v>
      </c>
      <c r="G138" t="s">
        <v>55</v>
      </c>
      <c r="H138" t="s">
        <v>201</v>
      </c>
      <c r="I138">
        <v>1</v>
      </c>
      <c r="J138">
        <v>5</v>
      </c>
      <c r="K138">
        <v>2</v>
      </c>
      <c r="L138">
        <v>5</v>
      </c>
      <c r="M138">
        <v>2</v>
      </c>
      <c r="N138">
        <v>1</v>
      </c>
      <c r="O138">
        <v>2</v>
      </c>
      <c r="P138">
        <v>2</v>
      </c>
      <c r="Q138">
        <v>5</v>
      </c>
      <c r="R138">
        <v>3</v>
      </c>
      <c r="S138">
        <v>5</v>
      </c>
      <c r="T138">
        <v>2</v>
      </c>
      <c r="U138">
        <v>2</v>
      </c>
      <c r="V138">
        <v>1</v>
      </c>
      <c r="W138">
        <v>5</v>
      </c>
      <c r="X138">
        <v>2</v>
      </c>
      <c r="Y138">
        <v>5</v>
      </c>
      <c r="Z138">
        <v>3</v>
      </c>
      <c r="AA138">
        <v>1</v>
      </c>
      <c r="AB138">
        <v>2</v>
      </c>
      <c r="AC138">
        <v>4</v>
      </c>
      <c r="AD138">
        <v>3</v>
      </c>
      <c r="AE138">
        <v>1</v>
      </c>
      <c r="AF138">
        <v>2</v>
      </c>
      <c r="AG138">
        <v>4</v>
      </c>
      <c r="AH138">
        <v>3</v>
      </c>
      <c r="AI138">
        <v>1</v>
      </c>
      <c r="AJ138">
        <v>2</v>
      </c>
      <c r="AK138">
        <v>4</v>
      </c>
      <c r="AL138">
        <v>4</v>
      </c>
      <c r="AM138">
        <v>2</v>
      </c>
      <c r="AN138">
        <v>1</v>
      </c>
      <c r="AO138">
        <v>3</v>
      </c>
      <c r="AP138">
        <v>4</v>
      </c>
      <c r="AQ138">
        <v>2</v>
      </c>
      <c r="AR138">
        <v>1</v>
      </c>
      <c r="AS138">
        <v>3</v>
      </c>
      <c r="AT138">
        <v>4</v>
      </c>
      <c r="AU138">
        <v>3</v>
      </c>
      <c r="AV138">
        <v>2</v>
      </c>
      <c r="AW138">
        <v>1</v>
      </c>
      <c r="AX138">
        <v>7</v>
      </c>
      <c r="AY138">
        <v>7</v>
      </c>
      <c r="AZ138">
        <v>9</v>
      </c>
    </row>
    <row r="139" spans="1:52" x14ac:dyDescent="0.25">
      <c r="A139" t="s">
        <v>238</v>
      </c>
      <c r="B139" s="4">
        <v>45657</v>
      </c>
      <c r="C139">
        <v>29</v>
      </c>
      <c r="D139" t="s">
        <v>53</v>
      </c>
      <c r="E139" t="s">
        <v>54</v>
      </c>
      <c r="G139" t="s">
        <v>55</v>
      </c>
      <c r="H139" t="s">
        <v>239</v>
      </c>
      <c r="I139">
        <v>2</v>
      </c>
      <c r="J139">
        <v>6</v>
      </c>
      <c r="K139">
        <v>1</v>
      </c>
      <c r="L139">
        <v>3</v>
      </c>
      <c r="M139">
        <v>2</v>
      </c>
      <c r="N139">
        <v>1</v>
      </c>
      <c r="O139">
        <v>4</v>
      </c>
      <c r="P139">
        <v>4</v>
      </c>
      <c r="Q139">
        <v>5</v>
      </c>
      <c r="R139">
        <v>4</v>
      </c>
      <c r="S139">
        <v>4</v>
      </c>
      <c r="T139">
        <v>4</v>
      </c>
      <c r="U139">
        <v>5</v>
      </c>
      <c r="V139">
        <v>5</v>
      </c>
      <c r="W139">
        <v>4</v>
      </c>
      <c r="X139">
        <v>3</v>
      </c>
      <c r="Y139">
        <v>3</v>
      </c>
      <c r="Z139">
        <v>1</v>
      </c>
      <c r="AA139">
        <v>2</v>
      </c>
      <c r="AB139">
        <v>3</v>
      </c>
      <c r="AC139">
        <v>4</v>
      </c>
      <c r="AD139">
        <v>4</v>
      </c>
      <c r="AE139">
        <v>3</v>
      </c>
      <c r="AF139">
        <v>2</v>
      </c>
      <c r="AG139">
        <v>1</v>
      </c>
      <c r="AH139">
        <v>4</v>
      </c>
      <c r="AI139">
        <v>3</v>
      </c>
      <c r="AJ139">
        <v>2</v>
      </c>
      <c r="AK139">
        <v>1</v>
      </c>
      <c r="AL139">
        <v>2</v>
      </c>
      <c r="AM139">
        <v>1</v>
      </c>
      <c r="AN139">
        <v>3</v>
      </c>
      <c r="AO139">
        <v>4</v>
      </c>
      <c r="AP139">
        <v>3</v>
      </c>
      <c r="AQ139">
        <v>1</v>
      </c>
      <c r="AR139">
        <v>2</v>
      </c>
      <c r="AS139">
        <v>4</v>
      </c>
      <c r="AT139">
        <v>3</v>
      </c>
      <c r="AU139">
        <v>1</v>
      </c>
      <c r="AV139">
        <v>2</v>
      </c>
      <c r="AW139">
        <v>4</v>
      </c>
      <c r="AX139">
        <v>5</v>
      </c>
      <c r="AY139">
        <v>5</v>
      </c>
      <c r="AZ139">
        <v>5</v>
      </c>
    </row>
    <row r="140" spans="1:52" x14ac:dyDescent="0.25">
      <c r="A140" t="s">
        <v>240</v>
      </c>
      <c r="B140" s="4">
        <v>45293</v>
      </c>
      <c r="C140">
        <v>61</v>
      </c>
      <c r="D140" t="s">
        <v>53</v>
      </c>
      <c r="E140" t="s">
        <v>58</v>
      </c>
      <c r="G140" t="s">
        <v>55</v>
      </c>
      <c r="H140" t="s">
        <v>241</v>
      </c>
      <c r="I140">
        <v>3</v>
      </c>
      <c r="J140">
        <v>6</v>
      </c>
      <c r="K140">
        <v>3</v>
      </c>
      <c r="L140">
        <v>2</v>
      </c>
      <c r="M140">
        <v>3</v>
      </c>
      <c r="N140">
        <v>2</v>
      </c>
      <c r="O140">
        <v>5</v>
      </c>
      <c r="P140">
        <v>4</v>
      </c>
      <c r="Q140">
        <v>5</v>
      </c>
      <c r="R140">
        <v>5</v>
      </c>
      <c r="S140">
        <v>5</v>
      </c>
      <c r="T140">
        <v>3</v>
      </c>
      <c r="U140">
        <v>5</v>
      </c>
      <c r="V140">
        <v>5</v>
      </c>
      <c r="W140">
        <v>5</v>
      </c>
      <c r="X140">
        <v>5</v>
      </c>
      <c r="Y140">
        <v>5</v>
      </c>
      <c r="Z140">
        <v>2</v>
      </c>
      <c r="AA140">
        <v>1</v>
      </c>
      <c r="AB140">
        <v>3</v>
      </c>
      <c r="AC140">
        <v>4</v>
      </c>
      <c r="AD140">
        <v>3</v>
      </c>
      <c r="AE140">
        <v>1</v>
      </c>
      <c r="AF140">
        <v>2</v>
      </c>
      <c r="AG140">
        <v>4</v>
      </c>
      <c r="AH140">
        <v>3</v>
      </c>
      <c r="AI140">
        <v>1</v>
      </c>
      <c r="AJ140">
        <v>2</v>
      </c>
      <c r="AK140">
        <v>4</v>
      </c>
      <c r="AL140">
        <v>4</v>
      </c>
      <c r="AM140">
        <v>2</v>
      </c>
      <c r="AN140">
        <v>1</v>
      </c>
      <c r="AO140">
        <v>3</v>
      </c>
      <c r="AP140">
        <v>4</v>
      </c>
      <c r="AQ140">
        <v>2</v>
      </c>
      <c r="AR140">
        <v>1</v>
      </c>
      <c r="AS140">
        <v>3</v>
      </c>
      <c r="AT140">
        <v>4</v>
      </c>
      <c r="AU140">
        <v>3</v>
      </c>
      <c r="AV140">
        <v>2</v>
      </c>
      <c r="AW140">
        <v>1</v>
      </c>
      <c r="AX140">
        <v>5</v>
      </c>
      <c r="AY140">
        <v>6</v>
      </c>
      <c r="AZ140">
        <v>5.5</v>
      </c>
    </row>
    <row r="141" spans="1:52" x14ac:dyDescent="0.25">
      <c r="A141" t="s">
        <v>242</v>
      </c>
      <c r="B141" s="4">
        <v>45293</v>
      </c>
      <c r="C141">
        <v>69</v>
      </c>
      <c r="D141" t="s">
        <v>65</v>
      </c>
      <c r="E141" t="s">
        <v>58</v>
      </c>
      <c r="G141" t="s">
        <v>55</v>
      </c>
      <c r="H141" t="s">
        <v>243</v>
      </c>
      <c r="I141">
        <v>1</v>
      </c>
      <c r="J141">
        <v>6</v>
      </c>
      <c r="K141">
        <v>3</v>
      </c>
      <c r="L141">
        <v>4</v>
      </c>
      <c r="M141">
        <v>3</v>
      </c>
      <c r="N141">
        <v>3</v>
      </c>
      <c r="O141">
        <v>4</v>
      </c>
      <c r="P141">
        <v>3</v>
      </c>
      <c r="Q141">
        <v>5</v>
      </c>
      <c r="R141">
        <v>4</v>
      </c>
      <c r="S141">
        <v>5</v>
      </c>
      <c r="T141">
        <v>3</v>
      </c>
      <c r="U141">
        <v>4</v>
      </c>
      <c r="V141">
        <v>3</v>
      </c>
      <c r="W141">
        <v>5</v>
      </c>
      <c r="X141">
        <v>4</v>
      </c>
      <c r="Y141">
        <v>5</v>
      </c>
      <c r="Z141">
        <v>3</v>
      </c>
      <c r="AA141">
        <v>2</v>
      </c>
      <c r="AB141">
        <v>1</v>
      </c>
      <c r="AC141">
        <v>4</v>
      </c>
      <c r="AD141">
        <v>3</v>
      </c>
      <c r="AE141">
        <v>2</v>
      </c>
      <c r="AF141">
        <v>1</v>
      </c>
      <c r="AG141">
        <v>4</v>
      </c>
      <c r="AH141">
        <v>3</v>
      </c>
      <c r="AI141">
        <v>2</v>
      </c>
      <c r="AJ141">
        <v>1</v>
      </c>
      <c r="AK141">
        <v>4</v>
      </c>
      <c r="AL141">
        <v>4</v>
      </c>
      <c r="AM141">
        <v>3</v>
      </c>
      <c r="AN141">
        <v>1</v>
      </c>
      <c r="AO141">
        <v>2</v>
      </c>
      <c r="AP141">
        <v>4</v>
      </c>
      <c r="AQ141">
        <v>2</v>
      </c>
      <c r="AR141">
        <v>1</v>
      </c>
      <c r="AS141">
        <v>3</v>
      </c>
      <c r="AT141">
        <v>4</v>
      </c>
      <c r="AU141">
        <v>3</v>
      </c>
      <c r="AV141">
        <v>2</v>
      </c>
      <c r="AW141">
        <v>1</v>
      </c>
      <c r="AX141">
        <v>5</v>
      </c>
      <c r="AY141">
        <v>7</v>
      </c>
      <c r="AZ141">
        <v>7</v>
      </c>
    </row>
    <row r="142" spans="1:52" x14ac:dyDescent="0.25">
      <c r="A142" t="s">
        <v>244</v>
      </c>
      <c r="B142" s="4">
        <v>45298</v>
      </c>
      <c r="C142">
        <v>34</v>
      </c>
      <c r="D142" t="s">
        <v>65</v>
      </c>
      <c r="E142" t="s">
        <v>58</v>
      </c>
      <c r="G142" t="s">
        <v>55</v>
      </c>
      <c r="H142" t="s">
        <v>61</v>
      </c>
      <c r="I142">
        <v>3</v>
      </c>
      <c r="J142">
        <v>5</v>
      </c>
      <c r="K142">
        <v>2</v>
      </c>
      <c r="L142">
        <v>5</v>
      </c>
      <c r="M142">
        <v>3</v>
      </c>
      <c r="N142">
        <v>4</v>
      </c>
      <c r="O142">
        <v>4</v>
      </c>
      <c r="P142">
        <v>2</v>
      </c>
      <c r="Q142">
        <v>5</v>
      </c>
      <c r="R142">
        <v>4</v>
      </c>
      <c r="S142">
        <v>3</v>
      </c>
      <c r="T142">
        <v>3</v>
      </c>
      <c r="U142">
        <v>3</v>
      </c>
      <c r="V142">
        <v>2</v>
      </c>
      <c r="W142">
        <v>5</v>
      </c>
      <c r="X142">
        <v>4</v>
      </c>
      <c r="Y142">
        <v>3</v>
      </c>
      <c r="Z142">
        <v>4</v>
      </c>
      <c r="AA142">
        <v>2</v>
      </c>
      <c r="AB142">
        <v>1</v>
      </c>
      <c r="AC142">
        <v>3</v>
      </c>
      <c r="AD142">
        <v>3</v>
      </c>
      <c r="AE142">
        <v>2</v>
      </c>
      <c r="AF142">
        <v>1</v>
      </c>
      <c r="AG142">
        <v>4</v>
      </c>
      <c r="AH142">
        <v>1</v>
      </c>
      <c r="AI142">
        <v>3</v>
      </c>
      <c r="AJ142">
        <v>2</v>
      </c>
      <c r="AK142">
        <v>4</v>
      </c>
      <c r="AL142">
        <v>3</v>
      </c>
      <c r="AM142">
        <v>2</v>
      </c>
      <c r="AN142">
        <v>1</v>
      </c>
      <c r="AO142">
        <v>4</v>
      </c>
      <c r="AP142">
        <v>4</v>
      </c>
      <c r="AQ142">
        <v>2</v>
      </c>
      <c r="AR142">
        <v>1</v>
      </c>
      <c r="AS142">
        <v>3</v>
      </c>
      <c r="AT142">
        <v>3</v>
      </c>
      <c r="AU142">
        <v>1</v>
      </c>
      <c r="AV142">
        <v>2</v>
      </c>
      <c r="AW142">
        <v>4</v>
      </c>
      <c r="AX142">
        <v>5</v>
      </c>
      <c r="AY142">
        <v>7</v>
      </c>
      <c r="AZ142">
        <v>6</v>
      </c>
    </row>
    <row r="143" spans="1:52" x14ac:dyDescent="0.25">
      <c r="A143" t="s">
        <v>245</v>
      </c>
      <c r="B143" s="4">
        <v>45298</v>
      </c>
      <c r="C143">
        <v>44</v>
      </c>
      <c r="D143" t="s">
        <v>65</v>
      </c>
      <c r="E143" t="s">
        <v>58</v>
      </c>
      <c r="G143" t="s">
        <v>55</v>
      </c>
      <c r="H143" t="s">
        <v>61</v>
      </c>
      <c r="I143">
        <v>1</v>
      </c>
      <c r="J143">
        <v>6</v>
      </c>
      <c r="K143">
        <v>2</v>
      </c>
      <c r="L143">
        <v>5</v>
      </c>
      <c r="M143">
        <v>3</v>
      </c>
      <c r="N143">
        <v>5</v>
      </c>
      <c r="O143">
        <v>5</v>
      </c>
      <c r="P143">
        <v>3</v>
      </c>
      <c r="Q143">
        <v>5</v>
      </c>
      <c r="R143">
        <v>4</v>
      </c>
      <c r="S143">
        <v>5</v>
      </c>
      <c r="T143">
        <v>4</v>
      </c>
      <c r="U143">
        <v>5</v>
      </c>
      <c r="V143">
        <v>3</v>
      </c>
      <c r="W143">
        <v>5</v>
      </c>
      <c r="X143">
        <v>4</v>
      </c>
      <c r="Y143">
        <v>5</v>
      </c>
      <c r="Z143">
        <v>1</v>
      </c>
      <c r="AA143">
        <v>3</v>
      </c>
      <c r="AB143">
        <v>2</v>
      </c>
      <c r="AC143">
        <v>4</v>
      </c>
      <c r="AD143">
        <v>4</v>
      </c>
      <c r="AE143">
        <v>3</v>
      </c>
      <c r="AF143">
        <v>1</v>
      </c>
      <c r="AG143">
        <v>2</v>
      </c>
      <c r="AH143">
        <v>4</v>
      </c>
      <c r="AI143">
        <v>2</v>
      </c>
      <c r="AJ143">
        <v>1</v>
      </c>
      <c r="AK143">
        <v>3</v>
      </c>
      <c r="AL143">
        <v>4</v>
      </c>
      <c r="AM143">
        <v>2</v>
      </c>
      <c r="AN143">
        <v>1</v>
      </c>
      <c r="AO143">
        <v>3</v>
      </c>
      <c r="AP143">
        <v>4</v>
      </c>
      <c r="AQ143">
        <v>2</v>
      </c>
      <c r="AR143">
        <v>1</v>
      </c>
      <c r="AS143">
        <v>3</v>
      </c>
      <c r="AT143">
        <v>4</v>
      </c>
      <c r="AU143">
        <v>3</v>
      </c>
      <c r="AV143">
        <v>2</v>
      </c>
      <c r="AW143">
        <v>1</v>
      </c>
      <c r="AX143">
        <v>6</v>
      </c>
      <c r="AY143">
        <v>6</v>
      </c>
      <c r="AZ143">
        <v>7</v>
      </c>
    </row>
    <row r="144" spans="1:52" x14ac:dyDescent="0.25">
      <c r="A144" t="s">
        <v>246</v>
      </c>
      <c r="B144" s="4">
        <v>45299</v>
      </c>
      <c r="C144">
        <v>30</v>
      </c>
      <c r="D144" t="s">
        <v>65</v>
      </c>
      <c r="E144" t="s">
        <v>58</v>
      </c>
      <c r="G144" t="s">
        <v>55</v>
      </c>
      <c r="H144" t="s">
        <v>88</v>
      </c>
      <c r="I144">
        <v>2</v>
      </c>
      <c r="J144">
        <v>5</v>
      </c>
      <c r="K144">
        <v>1</v>
      </c>
      <c r="L144">
        <v>4</v>
      </c>
      <c r="M144">
        <v>3</v>
      </c>
      <c r="N144">
        <v>1</v>
      </c>
      <c r="O144">
        <v>4</v>
      </c>
      <c r="P144">
        <v>5</v>
      </c>
      <c r="Q144">
        <v>5</v>
      </c>
      <c r="R144">
        <v>5</v>
      </c>
      <c r="S144">
        <v>5</v>
      </c>
      <c r="T144">
        <v>2</v>
      </c>
      <c r="U144">
        <v>3</v>
      </c>
      <c r="V144">
        <v>3</v>
      </c>
      <c r="W144">
        <v>4</v>
      </c>
      <c r="X144">
        <v>4</v>
      </c>
      <c r="Y144">
        <v>4</v>
      </c>
      <c r="Z144">
        <v>3</v>
      </c>
      <c r="AA144">
        <v>1</v>
      </c>
      <c r="AB144">
        <v>2</v>
      </c>
      <c r="AC144">
        <v>4</v>
      </c>
      <c r="AD144">
        <v>3</v>
      </c>
      <c r="AE144">
        <v>1</v>
      </c>
      <c r="AF144">
        <v>2</v>
      </c>
      <c r="AG144">
        <v>4</v>
      </c>
      <c r="AH144">
        <v>3</v>
      </c>
      <c r="AI144">
        <v>2</v>
      </c>
      <c r="AJ144">
        <v>1</v>
      </c>
      <c r="AK144">
        <v>4</v>
      </c>
      <c r="AL144">
        <v>3</v>
      </c>
      <c r="AM144">
        <v>2</v>
      </c>
      <c r="AN144">
        <v>1</v>
      </c>
      <c r="AO144">
        <v>4</v>
      </c>
      <c r="AP144">
        <v>4</v>
      </c>
      <c r="AQ144">
        <v>3</v>
      </c>
      <c r="AR144">
        <v>2</v>
      </c>
      <c r="AS144">
        <v>1</v>
      </c>
      <c r="AT144">
        <v>4</v>
      </c>
      <c r="AU144">
        <v>3</v>
      </c>
      <c r="AV144">
        <v>2</v>
      </c>
      <c r="AW144">
        <v>1</v>
      </c>
      <c r="AX144">
        <v>6</v>
      </c>
      <c r="AY144">
        <v>5</v>
      </c>
      <c r="AZ144">
        <v>5</v>
      </c>
    </row>
    <row r="145" spans="1:52" x14ac:dyDescent="0.25">
      <c r="A145" t="s">
        <v>247</v>
      </c>
      <c r="B145" s="4">
        <v>45299</v>
      </c>
      <c r="C145">
        <v>23</v>
      </c>
      <c r="D145" t="s">
        <v>53</v>
      </c>
      <c r="E145" t="s">
        <v>58</v>
      </c>
      <c r="G145" t="s">
        <v>55</v>
      </c>
      <c r="H145" t="s">
        <v>63</v>
      </c>
      <c r="I145">
        <v>1</v>
      </c>
      <c r="J145">
        <v>5</v>
      </c>
      <c r="K145">
        <v>2</v>
      </c>
      <c r="L145">
        <v>1</v>
      </c>
      <c r="M145">
        <v>3</v>
      </c>
      <c r="N145">
        <v>1</v>
      </c>
      <c r="O145">
        <v>4</v>
      </c>
      <c r="P145">
        <v>1</v>
      </c>
      <c r="Q145">
        <v>5</v>
      </c>
      <c r="R145">
        <v>4</v>
      </c>
      <c r="S145">
        <v>3</v>
      </c>
      <c r="T145">
        <v>2</v>
      </c>
      <c r="U145">
        <v>4</v>
      </c>
      <c r="V145">
        <v>3</v>
      </c>
      <c r="W145">
        <v>4</v>
      </c>
      <c r="X145">
        <v>4</v>
      </c>
      <c r="Y145">
        <v>3</v>
      </c>
      <c r="Z145">
        <v>1</v>
      </c>
      <c r="AA145">
        <v>2</v>
      </c>
      <c r="AB145">
        <v>3</v>
      </c>
      <c r="AC145">
        <v>4</v>
      </c>
      <c r="AD145">
        <v>2</v>
      </c>
      <c r="AE145">
        <v>3</v>
      </c>
      <c r="AF145">
        <v>1</v>
      </c>
      <c r="AG145">
        <v>4</v>
      </c>
      <c r="AH145">
        <v>1</v>
      </c>
      <c r="AI145">
        <v>3</v>
      </c>
      <c r="AJ145">
        <v>2</v>
      </c>
      <c r="AK145">
        <v>4</v>
      </c>
      <c r="AL145">
        <v>3</v>
      </c>
      <c r="AM145">
        <v>2</v>
      </c>
      <c r="AN145">
        <v>1</v>
      </c>
      <c r="AO145">
        <v>4</v>
      </c>
      <c r="AP145">
        <v>3</v>
      </c>
      <c r="AQ145">
        <v>2</v>
      </c>
      <c r="AR145">
        <v>1</v>
      </c>
      <c r="AS145">
        <v>4</v>
      </c>
      <c r="AT145">
        <v>2</v>
      </c>
      <c r="AU145">
        <v>1</v>
      </c>
      <c r="AV145">
        <v>3</v>
      </c>
      <c r="AW145">
        <v>4</v>
      </c>
      <c r="AX145">
        <v>5</v>
      </c>
      <c r="AY145">
        <v>5</v>
      </c>
      <c r="AZ145">
        <v>5</v>
      </c>
    </row>
    <row r="146" spans="1:52" x14ac:dyDescent="0.25">
      <c r="A146" t="s">
        <v>248</v>
      </c>
      <c r="B146" s="4">
        <v>45299</v>
      </c>
      <c r="C146">
        <v>65</v>
      </c>
      <c r="D146" t="s">
        <v>53</v>
      </c>
      <c r="E146" t="s">
        <v>58</v>
      </c>
      <c r="G146" t="s">
        <v>55</v>
      </c>
      <c r="H146" t="s">
        <v>123</v>
      </c>
      <c r="I146">
        <v>2</v>
      </c>
      <c r="J146">
        <v>2</v>
      </c>
      <c r="K146">
        <v>2</v>
      </c>
      <c r="L146">
        <v>3</v>
      </c>
      <c r="M146">
        <v>2</v>
      </c>
      <c r="N146">
        <v>3</v>
      </c>
      <c r="O146">
        <v>5</v>
      </c>
      <c r="P146">
        <v>4</v>
      </c>
      <c r="Q146">
        <v>5</v>
      </c>
      <c r="R146">
        <v>5</v>
      </c>
      <c r="S146">
        <v>4</v>
      </c>
      <c r="T146">
        <v>3</v>
      </c>
      <c r="U146">
        <v>5</v>
      </c>
      <c r="V146">
        <v>4</v>
      </c>
      <c r="W146">
        <v>5</v>
      </c>
      <c r="X146">
        <v>5</v>
      </c>
      <c r="Y146">
        <v>4</v>
      </c>
      <c r="Z146">
        <v>1</v>
      </c>
      <c r="AA146">
        <v>2</v>
      </c>
      <c r="AB146">
        <v>3</v>
      </c>
      <c r="AC146">
        <v>4</v>
      </c>
      <c r="AD146">
        <v>4</v>
      </c>
      <c r="AE146">
        <v>2</v>
      </c>
      <c r="AF146">
        <v>1</v>
      </c>
      <c r="AG146">
        <v>3</v>
      </c>
      <c r="AH146">
        <v>4</v>
      </c>
      <c r="AI146">
        <v>2</v>
      </c>
      <c r="AJ146">
        <v>1</v>
      </c>
      <c r="AK146">
        <v>3</v>
      </c>
      <c r="AL146">
        <v>4</v>
      </c>
      <c r="AM146">
        <v>3</v>
      </c>
      <c r="AN146">
        <v>2</v>
      </c>
      <c r="AO146">
        <v>1</v>
      </c>
      <c r="AP146">
        <v>4</v>
      </c>
      <c r="AQ146">
        <v>3</v>
      </c>
      <c r="AR146">
        <v>2</v>
      </c>
      <c r="AS146">
        <v>1</v>
      </c>
      <c r="AT146">
        <v>4</v>
      </c>
      <c r="AU146">
        <v>2</v>
      </c>
      <c r="AV146">
        <v>1</v>
      </c>
      <c r="AW146">
        <v>3</v>
      </c>
      <c r="AX146">
        <v>5</v>
      </c>
      <c r="AY146">
        <v>4</v>
      </c>
      <c r="AZ146">
        <v>5</v>
      </c>
    </row>
    <row r="147" spans="1:52" x14ac:dyDescent="0.25">
      <c r="A147" t="s">
        <v>249</v>
      </c>
      <c r="B147" s="4">
        <v>45671</v>
      </c>
      <c r="C147">
        <v>56</v>
      </c>
      <c r="D147" t="s">
        <v>53</v>
      </c>
      <c r="E147" t="s">
        <v>58</v>
      </c>
      <c r="G147" t="s">
        <v>55</v>
      </c>
      <c r="H147" t="s">
        <v>90</v>
      </c>
      <c r="I147">
        <v>2</v>
      </c>
      <c r="J147">
        <v>6</v>
      </c>
      <c r="K147">
        <v>4</v>
      </c>
      <c r="L147">
        <v>2</v>
      </c>
      <c r="M147">
        <v>3</v>
      </c>
      <c r="N147">
        <v>1</v>
      </c>
      <c r="O147">
        <v>4</v>
      </c>
      <c r="P147">
        <v>4</v>
      </c>
      <c r="Q147">
        <v>5</v>
      </c>
      <c r="R147">
        <v>3</v>
      </c>
      <c r="S147">
        <v>3</v>
      </c>
      <c r="T147">
        <v>5</v>
      </c>
      <c r="U147">
        <v>5</v>
      </c>
      <c r="V147">
        <v>5</v>
      </c>
      <c r="W147">
        <v>5</v>
      </c>
      <c r="X147">
        <v>5</v>
      </c>
      <c r="Y147">
        <v>5</v>
      </c>
      <c r="Z147">
        <v>3</v>
      </c>
      <c r="AA147">
        <v>2</v>
      </c>
      <c r="AB147">
        <v>1</v>
      </c>
      <c r="AC147">
        <v>4</v>
      </c>
      <c r="AD147">
        <v>4</v>
      </c>
      <c r="AE147">
        <v>3</v>
      </c>
      <c r="AF147">
        <v>2</v>
      </c>
      <c r="AG147">
        <v>1</v>
      </c>
      <c r="AH147">
        <v>4</v>
      </c>
      <c r="AI147">
        <v>3</v>
      </c>
      <c r="AJ147">
        <v>2</v>
      </c>
      <c r="AK147">
        <v>1</v>
      </c>
      <c r="AL147">
        <v>3</v>
      </c>
      <c r="AM147">
        <v>2</v>
      </c>
      <c r="AN147">
        <v>1</v>
      </c>
      <c r="AO147">
        <v>4</v>
      </c>
      <c r="AP147">
        <v>3</v>
      </c>
      <c r="AQ147">
        <v>2</v>
      </c>
      <c r="AR147">
        <v>1</v>
      </c>
      <c r="AS147">
        <v>4</v>
      </c>
      <c r="AT147">
        <v>4</v>
      </c>
      <c r="AU147">
        <v>2</v>
      </c>
      <c r="AV147">
        <v>1</v>
      </c>
      <c r="AW147">
        <v>3</v>
      </c>
      <c r="AX147">
        <v>8</v>
      </c>
      <c r="AY147">
        <v>8</v>
      </c>
      <c r="AZ147">
        <v>9</v>
      </c>
    </row>
    <row r="148" spans="1:52" x14ac:dyDescent="0.25">
      <c r="A148" t="s">
        <v>250</v>
      </c>
      <c r="B148" s="4">
        <v>45672</v>
      </c>
      <c r="C148">
        <v>24</v>
      </c>
      <c r="D148" t="s">
        <v>65</v>
      </c>
      <c r="E148" t="s">
        <v>58</v>
      </c>
      <c r="F148" t="s">
        <v>59</v>
      </c>
      <c r="G148" t="s">
        <v>60</v>
      </c>
      <c r="H148" t="s">
        <v>75</v>
      </c>
      <c r="I148">
        <v>3</v>
      </c>
      <c r="J148">
        <v>5</v>
      </c>
      <c r="K148">
        <v>2</v>
      </c>
      <c r="L148">
        <v>2</v>
      </c>
      <c r="M148">
        <v>3</v>
      </c>
      <c r="N148">
        <v>2</v>
      </c>
      <c r="O148">
        <v>4</v>
      </c>
      <c r="P148">
        <v>2</v>
      </c>
      <c r="Q148">
        <v>5</v>
      </c>
      <c r="R148">
        <v>5</v>
      </c>
      <c r="S148">
        <v>4</v>
      </c>
      <c r="T148">
        <v>3</v>
      </c>
      <c r="U148">
        <v>4</v>
      </c>
      <c r="V148">
        <v>3</v>
      </c>
      <c r="W148">
        <v>4</v>
      </c>
      <c r="X148">
        <v>5</v>
      </c>
      <c r="Y148">
        <v>2</v>
      </c>
      <c r="Z148">
        <v>2</v>
      </c>
      <c r="AA148">
        <v>1</v>
      </c>
      <c r="AB148">
        <v>3</v>
      </c>
      <c r="AC148">
        <v>4</v>
      </c>
      <c r="AD148">
        <v>4</v>
      </c>
      <c r="AE148">
        <v>2</v>
      </c>
      <c r="AF148">
        <v>1</v>
      </c>
      <c r="AG148">
        <v>3</v>
      </c>
      <c r="AH148">
        <v>3</v>
      </c>
      <c r="AI148">
        <v>1</v>
      </c>
      <c r="AJ148">
        <v>2</v>
      </c>
      <c r="AK148">
        <v>4</v>
      </c>
      <c r="AL148">
        <v>3</v>
      </c>
      <c r="AM148">
        <v>2</v>
      </c>
      <c r="AN148">
        <v>1</v>
      </c>
      <c r="AO148">
        <v>4</v>
      </c>
      <c r="AP148">
        <v>4</v>
      </c>
      <c r="AQ148">
        <v>3</v>
      </c>
      <c r="AR148">
        <v>2</v>
      </c>
      <c r="AS148">
        <v>1</v>
      </c>
      <c r="AT148">
        <v>2</v>
      </c>
      <c r="AU148">
        <v>1</v>
      </c>
      <c r="AV148">
        <v>3</v>
      </c>
      <c r="AW148">
        <v>4</v>
      </c>
      <c r="AX148">
        <v>4</v>
      </c>
      <c r="AY148">
        <v>6</v>
      </c>
      <c r="AZ148">
        <v>7</v>
      </c>
    </row>
    <row r="149" spans="1:52" x14ac:dyDescent="0.25">
      <c r="A149" t="s">
        <v>251</v>
      </c>
      <c r="B149" s="4">
        <v>45672</v>
      </c>
      <c r="C149">
        <v>28</v>
      </c>
      <c r="D149" t="s">
        <v>53</v>
      </c>
      <c r="E149" t="s">
        <v>58</v>
      </c>
      <c r="G149" t="s">
        <v>55</v>
      </c>
      <c r="H149" t="s">
        <v>111</v>
      </c>
      <c r="I149">
        <v>2</v>
      </c>
      <c r="J149">
        <v>5</v>
      </c>
      <c r="K149">
        <v>2</v>
      </c>
      <c r="L149">
        <v>2</v>
      </c>
      <c r="M149">
        <v>3</v>
      </c>
      <c r="N149">
        <v>4</v>
      </c>
      <c r="O149">
        <v>5</v>
      </c>
      <c r="P149">
        <v>4</v>
      </c>
      <c r="Q149">
        <v>5</v>
      </c>
      <c r="R149">
        <v>4</v>
      </c>
      <c r="S149">
        <v>5</v>
      </c>
      <c r="T149">
        <v>3</v>
      </c>
      <c r="U149">
        <v>4</v>
      </c>
      <c r="V149">
        <v>3</v>
      </c>
      <c r="W149">
        <v>3</v>
      </c>
      <c r="X149">
        <v>4</v>
      </c>
      <c r="Y149">
        <v>4</v>
      </c>
      <c r="Z149">
        <v>3</v>
      </c>
      <c r="AA149">
        <v>1</v>
      </c>
      <c r="AB149">
        <v>2</v>
      </c>
      <c r="AC149">
        <v>4</v>
      </c>
      <c r="AD149">
        <v>4</v>
      </c>
      <c r="AE149">
        <v>3</v>
      </c>
      <c r="AF149">
        <v>2</v>
      </c>
      <c r="AG149">
        <v>1</v>
      </c>
      <c r="AH149">
        <v>4</v>
      </c>
      <c r="AI149">
        <v>3</v>
      </c>
      <c r="AJ149">
        <v>1</v>
      </c>
      <c r="AK149">
        <v>2</v>
      </c>
      <c r="AL149">
        <v>4</v>
      </c>
      <c r="AM149">
        <v>3</v>
      </c>
      <c r="AN149">
        <v>1</v>
      </c>
      <c r="AO149">
        <v>2</v>
      </c>
      <c r="AP149">
        <v>4</v>
      </c>
      <c r="AQ149">
        <v>2</v>
      </c>
      <c r="AR149">
        <v>1</v>
      </c>
      <c r="AS149">
        <v>3</v>
      </c>
      <c r="AT149">
        <v>4</v>
      </c>
      <c r="AU149">
        <v>3</v>
      </c>
      <c r="AV149">
        <v>1</v>
      </c>
      <c r="AW149">
        <v>2</v>
      </c>
      <c r="AX149">
        <v>5</v>
      </c>
      <c r="AY149">
        <v>4</v>
      </c>
      <c r="AZ149">
        <v>5</v>
      </c>
    </row>
    <row r="150" spans="1:52" x14ac:dyDescent="0.25">
      <c r="A150" t="s">
        <v>252</v>
      </c>
      <c r="B150" s="4">
        <v>45672</v>
      </c>
      <c r="C150">
        <v>27</v>
      </c>
      <c r="D150" t="s">
        <v>53</v>
      </c>
      <c r="E150" t="s">
        <v>58</v>
      </c>
      <c r="G150" t="s">
        <v>55</v>
      </c>
      <c r="H150" t="s">
        <v>75</v>
      </c>
      <c r="I150">
        <v>1</v>
      </c>
      <c r="J150">
        <v>5</v>
      </c>
      <c r="K150">
        <v>3</v>
      </c>
      <c r="L150">
        <v>1</v>
      </c>
      <c r="M150">
        <v>1</v>
      </c>
      <c r="N150">
        <v>2</v>
      </c>
      <c r="O150">
        <v>3</v>
      </c>
      <c r="P150">
        <v>1</v>
      </c>
      <c r="Q150">
        <v>5</v>
      </c>
      <c r="R150">
        <v>4</v>
      </c>
      <c r="S150">
        <v>4</v>
      </c>
      <c r="T150">
        <v>3</v>
      </c>
      <c r="U150">
        <v>3</v>
      </c>
      <c r="V150">
        <v>2</v>
      </c>
      <c r="W150">
        <v>5</v>
      </c>
      <c r="X150">
        <v>4</v>
      </c>
      <c r="Y150">
        <v>4</v>
      </c>
      <c r="Z150">
        <v>3</v>
      </c>
      <c r="AA150">
        <v>2</v>
      </c>
      <c r="AB150">
        <v>1</v>
      </c>
      <c r="AC150">
        <v>4</v>
      </c>
      <c r="AD150">
        <v>3</v>
      </c>
      <c r="AE150">
        <v>2</v>
      </c>
      <c r="AF150">
        <v>1</v>
      </c>
      <c r="AG150">
        <v>4</v>
      </c>
      <c r="AH150">
        <v>3</v>
      </c>
      <c r="AI150">
        <v>2</v>
      </c>
      <c r="AJ150">
        <v>1</v>
      </c>
      <c r="AK150">
        <v>4</v>
      </c>
      <c r="AL150">
        <v>4</v>
      </c>
      <c r="AM150">
        <v>3</v>
      </c>
      <c r="AN150">
        <v>1</v>
      </c>
      <c r="AO150">
        <v>2</v>
      </c>
      <c r="AP150">
        <v>3</v>
      </c>
      <c r="AQ150">
        <v>1</v>
      </c>
      <c r="AR150">
        <v>2</v>
      </c>
      <c r="AS150">
        <v>4</v>
      </c>
      <c r="AT150">
        <v>4</v>
      </c>
      <c r="AU150">
        <v>2</v>
      </c>
      <c r="AV150">
        <v>1</v>
      </c>
      <c r="AW150">
        <v>3</v>
      </c>
      <c r="AX150">
        <v>5</v>
      </c>
      <c r="AY150">
        <v>5</v>
      </c>
      <c r="AZ150">
        <v>5</v>
      </c>
    </row>
    <row r="151" spans="1:52" x14ac:dyDescent="0.25">
      <c r="A151" t="s">
        <v>253</v>
      </c>
      <c r="B151" s="4">
        <v>45672</v>
      </c>
      <c r="C151">
        <v>26</v>
      </c>
      <c r="D151" t="s">
        <v>53</v>
      </c>
      <c r="E151" t="s">
        <v>85</v>
      </c>
      <c r="G151" t="s">
        <v>55</v>
      </c>
      <c r="H151" t="s">
        <v>254</v>
      </c>
      <c r="I151">
        <v>1</v>
      </c>
      <c r="J151">
        <v>5</v>
      </c>
      <c r="K151">
        <v>1</v>
      </c>
      <c r="L151">
        <v>2</v>
      </c>
      <c r="M151">
        <v>3</v>
      </c>
      <c r="N151">
        <v>4</v>
      </c>
      <c r="O151">
        <v>5</v>
      </c>
      <c r="P151">
        <v>3</v>
      </c>
      <c r="Q151">
        <v>5</v>
      </c>
      <c r="R151">
        <v>2</v>
      </c>
      <c r="S151">
        <v>5</v>
      </c>
      <c r="T151">
        <v>5</v>
      </c>
      <c r="U151">
        <v>5</v>
      </c>
      <c r="V151">
        <v>3</v>
      </c>
      <c r="W151">
        <v>5</v>
      </c>
      <c r="X151">
        <v>2</v>
      </c>
      <c r="Y151">
        <v>5</v>
      </c>
      <c r="Z151">
        <v>3</v>
      </c>
      <c r="AA151">
        <v>1</v>
      </c>
      <c r="AB151">
        <v>2</v>
      </c>
      <c r="AC151">
        <v>4</v>
      </c>
      <c r="AD151">
        <v>4</v>
      </c>
      <c r="AE151">
        <v>1</v>
      </c>
      <c r="AF151">
        <v>2</v>
      </c>
      <c r="AG151">
        <v>3</v>
      </c>
      <c r="AH151">
        <v>1</v>
      </c>
      <c r="AI151">
        <v>2</v>
      </c>
      <c r="AJ151">
        <v>3</v>
      </c>
      <c r="AK151">
        <v>4</v>
      </c>
      <c r="AL151">
        <v>4</v>
      </c>
      <c r="AM151">
        <v>1</v>
      </c>
      <c r="AN151">
        <v>2</v>
      </c>
      <c r="AO151">
        <v>3</v>
      </c>
      <c r="AP151">
        <v>1</v>
      </c>
      <c r="AQ151">
        <v>2</v>
      </c>
      <c r="AR151">
        <v>3</v>
      </c>
      <c r="AS151">
        <v>4</v>
      </c>
      <c r="AT151">
        <v>4</v>
      </c>
      <c r="AU151">
        <v>1</v>
      </c>
      <c r="AV151">
        <v>3</v>
      </c>
      <c r="AW151">
        <v>2</v>
      </c>
      <c r="AX151">
        <v>5</v>
      </c>
      <c r="AY151">
        <v>7</v>
      </c>
      <c r="AZ151">
        <v>7</v>
      </c>
    </row>
    <row r="152" spans="1:52" x14ac:dyDescent="0.25">
      <c r="A152" t="s">
        <v>255</v>
      </c>
      <c r="B152" s="4">
        <v>45672</v>
      </c>
      <c r="C152">
        <v>23</v>
      </c>
      <c r="D152" t="s">
        <v>53</v>
      </c>
      <c r="E152" t="s">
        <v>85</v>
      </c>
      <c r="G152" t="s">
        <v>55</v>
      </c>
      <c r="H152" t="s">
        <v>61</v>
      </c>
      <c r="I152">
        <v>2</v>
      </c>
      <c r="J152">
        <v>5</v>
      </c>
      <c r="K152">
        <v>4</v>
      </c>
      <c r="L152">
        <v>5</v>
      </c>
      <c r="M152">
        <v>3</v>
      </c>
      <c r="N152">
        <v>2</v>
      </c>
      <c r="O152">
        <v>4</v>
      </c>
      <c r="P152">
        <v>4</v>
      </c>
      <c r="Q152">
        <v>5</v>
      </c>
      <c r="R152">
        <v>5</v>
      </c>
      <c r="S152">
        <v>4</v>
      </c>
      <c r="T152">
        <v>3</v>
      </c>
      <c r="U152">
        <v>4</v>
      </c>
      <c r="V152">
        <v>3</v>
      </c>
      <c r="W152">
        <v>3</v>
      </c>
      <c r="X152">
        <v>3</v>
      </c>
      <c r="Y152">
        <v>3</v>
      </c>
      <c r="Z152">
        <v>3</v>
      </c>
      <c r="AA152">
        <v>2</v>
      </c>
      <c r="AB152">
        <v>1</v>
      </c>
      <c r="AC152">
        <v>4</v>
      </c>
      <c r="AD152">
        <v>4</v>
      </c>
      <c r="AE152">
        <v>2</v>
      </c>
      <c r="AF152">
        <v>1</v>
      </c>
      <c r="AG152">
        <v>3</v>
      </c>
      <c r="AH152">
        <v>3</v>
      </c>
      <c r="AI152">
        <v>1</v>
      </c>
      <c r="AJ152">
        <v>2</v>
      </c>
      <c r="AK152">
        <v>4</v>
      </c>
      <c r="AL152">
        <v>3</v>
      </c>
      <c r="AM152">
        <v>1</v>
      </c>
      <c r="AN152">
        <v>2</v>
      </c>
      <c r="AO152">
        <v>4</v>
      </c>
      <c r="AP152">
        <v>3</v>
      </c>
      <c r="AQ152">
        <v>2</v>
      </c>
      <c r="AR152">
        <v>1</v>
      </c>
      <c r="AS152">
        <v>4</v>
      </c>
      <c r="AT152">
        <v>2</v>
      </c>
      <c r="AU152">
        <v>3</v>
      </c>
      <c r="AV152">
        <v>1</v>
      </c>
      <c r="AW152">
        <v>4</v>
      </c>
      <c r="AX152">
        <v>4</v>
      </c>
      <c r="AY152">
        <v>3</v>
      </c>
      <c r="AZ152">
        <v>4</v>
      </c>
    </row>
    <row r="153" spans="1:52" x14ac:dyDescent="0.25">
      <c r="A153" t="s">
        <v>256</v>
      </c>
      <c r="B153" s="4">
        <v>45673</v>
      </c>
      <c r="C153">
        <v>26</v>
      </c>
      <c r="D153" t="s">
        <v>65</v>
      </c>
      <c r="E153" t="s">
        <v>58</v>
      </c>
      <c r="G153" t="s">
        <v>55</v>
      </c>
      <c r="H153" t="s">
        <v>80</v>
      </c>
      <c r="I153">
        <v>2</v>
      </c>
      <c r="J153">
        <v>5</v>
      </c>
      <c r="K153">
        <v>2</v>
      </c>
      <c r="L153">
        <v>4</v>
      </c>
      <c r="M153">
        <v>1</v>
      </c>
      <c r="N153">
        <v>1</v>
      </c>
      <c r="O153">
        <v>2</v>
      </c>
      <c r="P153">
        <v>2</v>
      </c>
      <c r="Q153">
        <v>4</v>
      </c>
      <c r="R153">
        <v>2</v>
      </c>
      <c r="S153">
        <v>4</v>
      </c>
      <c r="T153">
        <v>3</v>
      </c>
      <c r="U153">
        <v>2</v>
      </c>
      <c r="V153">
        <v>3</v>
      </c>
      <c r="W153">
        <v>3</v>
      </c>
      <c r="X153">
        <v>3</v>
      </c>
      <c r="Y153">
        <v>4</v>
      </c>
      <c r="Z153">
        <v>1</v>
      </c>
      <c r="AA153">
        <v>2</v>
      </c>
      <c r="AB153">
        <v>3</v>
      </c>
      <c r="AC153">
        <v>4</v>
      </c>
      <c r="AD153">
        <v>1</v>
      </c>
      <c r="AE153">
        <v>2</v>
      </c>
      <c r="AF153">
        <v>3</v>
      </c>
      <c r="AG153">
        <v>4</v>
      </c>
      <c r="AH153">
        <v>1</v>
      </c>
      <c r="AI153">
        <v>2</v>
      </c>
      <c r="AJ153">
        <v>3</v>
      </c>
      <c r="AK153">
        <v>4</v>
      </c>
      <c r="AL153">
        <v>3</v>
      </c>
      <c r="AM153">
        <v>2</v>
      </c>
      <c r="AN153">
        <v>1</v>
      </c>
      <c r="AO153">
        <v>4</v>
      </c>
      <c r="AP153">
        <v>4</v>
      </c>
      <c r="AQ153">
        <v>2</v>
      </c>
      <c r="AR153">
        <v>1</v>
      </c>
      <c r="AS153">
        <v>3</v>
      </c>
      <c r="AT153">
        <v>4</v>
      </c>
      <c r="AU153">
        <v>3</v>
      </c>
      <c r="AV153">
        <v>2</v>
      </c>
      <c r="AW153">
        <v>1</v>
      </c>
      <c r="AX153">
        <v>8</v>
      </c>
      <c r="AY153">
        <v>2</v>
      </c>
      <c r="AZ153">
        <v>6</v>
      </c>
    </row>
    <row r="154" spans="1:52" x14ac:dyDescent="0.25">
      <c r="A154" t="s">
        <v>257</v>
      </c>
      <c r="B154" s="4">
        <v>45678</v>
      </c>
      <c r="C154">
        <v>31</v>
      </c>
      <c r="D154" t="s">
        <v>65</v>
      </c>
      <c r="E154" t="s">
        <v>85</v>
      </c>
      <c r="G154" t="s">
        <v>55</v>
      </c>
      <c r="H154" t="s">
        <v>96</v>
      </c>
      <c r="I154">
        <v>1</v>
      </c>
      <c r="J154">
        <v>6</v>
      </c>
      <c r="K154">
        <v>2</v>
      </c>
      <c r="L154">
        <v>3</v>
      </c>
      <c r="M154">
        <v>3</v>
      </c>
      <c r="N154">
        <v>3</v>
      </c>
      <c r="O154">
        <v>3</v>
      </c>
      <c r="P154">
        <v>4</v>
      </c>
      <c r="Q154">
        <v>5</v>
      </c>
      <c r="R154">
        <v>4</v>
      </c>
      <c r="S154">
        <v>4</v>
      </c>
      <c r="T154">
        <v>5</v>
      </c>
      <c r="U154">
        <v>4</v>
      </c>
      <c r="V154">
        <v>3</v>
      </c>
      <c r="W154">
        <v>4</v>
      </c>
      <c r="X154">
        <v>3</v>
      </c>
      <c r="Y154">
        <v>4</v>
      </c>
      <c r="Z154">
        <v>4</v>
      </c>
      <c r="AA154">
        <v>2</v>
      </c>
      <c r="AB154">
        <v>1</v>
      </c>
      <c r="AC154">
        <v>3</v>
      </c>
      <c r="AD154">
        <v>4</v>
      </c>
      <c r="AE154">
        <v>1</v>
      </c>
      <c r="AF154">
        <v>2</v>
      </c>
      <c r="AG154">
        <v>3</v>
      </c>
      <c r="AH154">
        <v>4</v>
      </c>
      <c r="AI154">
        <v>3</v>
      </c>
      <c r="AJ154">
        <v>2</v>
      </c>
      <c r="AK154">
        <v>1</v>
      </c>
      <c r="AL154">
        <v>4</v>
      </c>
      <c r="AM154">
        <v>2</v>
      </c>
      <c r="AN154">
        <v>1</v>
      </c>
      <c r="AO154">
        <v>3</v>
      </c>
      <c r="AP154">
        <v>4</v>
      </c>
      <c r="AQ154">
        <v>3</v>
      </c>
      <c r="AR154">
        <v>2</v>
      </c>
      <c r="AS154">
        <v>1</v>
      </c>
      <c r="AT154">
        <v>4</v>
      </c>
      <c r="AU154">
        <v>3</v>
      </c>
      <c r="AV154">
        <v>2</v>
      </c>
      <c r="AW154">
        <v>1</v>
      </c>
      <c r="AX154">
        <v>5</v>
      </c>
      <c r="AY154">
        <v>7</v>
      </c>
      <c r="AZ154">
        <v>6</v>
      </c>
    </row>
    <row r="155" spans="1:52" x14ac:dyDescent="0.25">
      <c r="A155" t="s">
        <v>258</v>
      </c>
      <c r="B155" s="4">
        <v>45678</v>
      </c>
      <c r="C155">
        <v>36</v>
      </c>
      <c r="D155" t="s">
        <v>53</v>
      </c>
      <c r="E155" t="s">
        <v>58</v>
      </c>
      <c r="G155" t="s">
        <v>55</v>
      </c>
      <c r="H155" t="s">
        <v>61</v>
      </c>
      <c r="I155">
        <v>2</v>
      </c>
      <c r="J155">
        <v>6</v>
      </c>
      <c r="K155">
        <v>2</v>
      </c>
      <c r="L155">
        <v>5</v>
      </c>
      <c r="M155">
        <v>3</v>
      </c>
      <c r="N155">
        <v>4</v>
      </c>
      <c r="O155">
        <v>5</v>
      </c>
      <c r="P155">
        <v>5</v>
      </c>
      <c r="Q155">
        <v>5</v>
      </c>
      <c r="R155">
        <v>5</v>
      </c>
      <c r="S155">
        <v>4</v>
      </c>
      <c r="T155">
        <v>4</v>
      </c>
      <c r="U155">
        <v>5</v>
      </c>
      <c r="V155">
        <v>4</v>
      </c>
      <c r="W155">
        <v>5</v>
      </c>
      <c r="X155">
        <v>5</v>
      </c>
      <c r="Y155">
        <v>3</v>
      </c>
      <c r="Z155">
        <v>4</v>
      </c>
      <c r="AA155">
        <v>2</v>
      </c>
      <c r="AB155">
        <v>1</v>
      </c>
      <c r="AC155">
        <v>3</v>
      </c>
      <c r="AD155">
        <v>4</v>
      </c>
      <c r="AE155">
        <v>3</v>
      </c>
      <c r="AF155">
        <v>2</v>
      </c>
      <c r="AG155">
        <v>1</v>
      </c>
      <c r="AH155">
        <v>4</v>
      </c>
      <c r="AI155">
        <v>3</v>
      </c>
      <c r="AJ155">
        <v>2</v>
      </c>
      <c r="AK155">
        <v>1</v>
      </c>
      <c r="AL155">
        <v>4</v>
      </c>
      <c r="AM155">
        <v>3</v>
      </c>
      <c r="AN155">
        <v>2</v>
      </c>
      <c r="AO155">
        <v>1</v>
      </c>
      <c r="AP155">
        <v>4</v>
      </c>
      <c r="AQ155">
        <v>3</v>
      </c>
      <c r="AR155">
        <v>2</v>
      </c>
      <c r="AS155">
        <v>1</v>
      </c>
      <c r="AT155">
        <v>4</v>
      </c>
      <c r="AU155">
        <v>2</v>
      </c>
      <c r="AV155">
        <v>1</v>
      </c>
      <c r="AW155">
        <v>3</v>
      </c>
      <c r="AX155">
        <v>6</v>
      </c>
      <c r="AY155">
        <v>6</v>
      </c>
      <c r="AZ155">
        <v>6</v>
      </c>
    </row>
    <row r="156" spans="1:52" x14ac:dyDescent="0.25">
      <c r="A156" t="s">
        <v>259</v>
      </c>
      <c r="B156" s="4">
        <v>45680</v>
      </c>
      <c r="C156">
        <v>27</v>
      </c>
      <c r="D156" t="s">
        <v>65</v>
      </c>
      <c r="E156" t="s">
        <v>85</v>
      </c>
      <c r="G156" t="s">
        <v>55</v>
      </c>
      <c r="H156" t="s">
        <v>260</v>
      </c>
      <c r="I156">
        <v>1</v>
      </c>
      <c r="J156">
        <v>6</v>
      </c>
      <c r="K156">
        <v>2</v>
      </c>
      <c r="L156">
        <v>5</v>
      </c>
      <c r="M156">
        <v>4</v>
      </c>
      <c r="N156">
        <v>2</v>
      </c>
      <c r="O156">
        <v>4</v>
      </c>
      <c r="P156">
        <v>4</v>
      </c>
      <c r="Q156">
        <v>4</v>
      </c>
      <c r="R156">
        <v>3</v>
      </c>
      <c r="S156">
        <v>4</v>
      </c>
      <c r="T156">
        <v>3</v>
      </c>
      <c r="U156">
        <v>5</v>
      </c>
      <c r="V156">
        <v>4</v>
      </c>
      <c r="W156">
        <v>4</v>
      </c>
      <c r="X156">
        <v>4</v>
      </c>
      <c r="Y156">
        <v>5</v>
      </c>
      <c r="Z156">
        <v>1</v>
      </c>
      <c r="AA156">
        <v>2</v>
      </c>
      <c r="AB156">
        <v>3</v>
      </c>
      <c r="AC156">
        <v>4</v>
      </c>
      <c r="AD156">
        <v>3</v>
      </c>
      <c r="AE156">
        <v>1</v>
      </c>
      <c r="AF156">
        <v>2</v>
      </c>
      <c r="AG156">
        <v>4</v>
      </c>
      <c r="AH156">
        <v>3</v>
      </c>
      <c r="AI156">
        <v>1</v>
      </c>
      <c r="AJ156">
        <v>2</v>
      </c>
      <c r="AK156">
        <v>4</v>
      </c>
      <c r="AL156">
        <v>1</v>
      </c>
      <c r="AM156">
        <v>2</v>
      </c>
      <c r="AN156">
        <v>3</v>
      </c>
      <c r="AO156">
        <v>4</v>
      </c>
      <c r="AP156">
        <v>3</v>
      </c>
      <c r="AQ156">
        <v>2</v>
      </c>
      <c r="AR156">
        <v>1</v>
      </c>
      <c r="AS156">
        <v>4</v>
      </c>
      <c r="AT156">
        <v>4</v>
      </c>
      <c r="AU156">
        <v>3</v>
      </c>
      <c r="AV156">
        <v>2</v>
      </c>
      <c r="AW156">
        <v>1</v>
      </c>
      <c r="AX156">
        <v>7</v>
      </c>
      <c r="AY156">
        <v>6</v>
      </c>
      <c r="AZ156">
        <v>7</v>
      </c>
    </row>
    <row r="157" spans="1:52" x14ac:dyDescent="0.25">
      <c r="A157" t="s">
        <v>261</v>
      </c>
      <c r="B157" s="4">
        <v>45681</v>
      </c>
      <c r="C157">
        <v>41</v>
      </c>
      <c r="D157" t="s">
        <v>53</v>
      </c>
      <c r="E157" t="s">
        <v>58</v>
      </c>
      <c r="F157" t="s">
        <v>59</v>
      </c>
      <c r="G157" t="s">
        <v>55</v>
      </c>
      <c r="H157" t="s">
        <v>86</v>
      </c>
      <c r="I157">
        <v>3</v>
      </c>
      <c r="J157">
        <v>4</v>
      </c>
      <c r="K157">
        <v>4</v>
      </c>
      <c r="L157">
        <v>2</v>
      </c>
      <c r="M157">
        <v>1</v>
      </c>
      <c r="N157">
        <v>1</v>
      </c>
      <c r="O157">
        <v>4</v>
      </c>
      <c r="P157">
        <v>4</v>
      </c>
      <c r="Q157">
        <v>5</v>
      </c>
      <c r="R157">
        <v>5</v>
      </c>
      <c r="S157">
        <v>5</v>
      </c>
      <c r="T157">
        <v>2</v>
      </c>
      <c r="U157">
        <v>4</v>
      </c>
      <c r="V157">
        <v>3</v>
      </c>
      <c r="W157">
        <v>4</v>
      </c>
      <c r="X157">
        <v>5</v>
      </c>
      <c r="Y157">
        <v>5</v>
      </c>
      <c r="Z157">
        <v>1</v>
      </c>
      <c r="AA157">
        <v>2</v>
      </c>
      <c r="AB157">
        <v>3</v>
      </c>
      <c r="AC157">
        <v>4</v>
      </c>
      <c r="AD157">
        <v>3</v>
      </c>
      <c r="AE157">
        <v>2</v>
      </c>
      <c r="AF157">
        <v>1</v>
      </c>
      <c r="AG157">
        <v>4</v>
      </c>
      <c r="AH157">
        <v>3</v>
      </c>
      <c r="AI157">
        <v>1</v>
      </c>
      <c r="AJ157">
        <v>2</v>
      </c>
      <c r="AK157">
        <v>4</v>
      </c>
      <c r="AL157">
        <v>2</v>
      </c>
      <c r="AM157">
        <v>1</v>
      </c>
      <c r="AN157">
        <v>3</v>
      </c>
      <c r="AO157">
        <v>4</v>
      </c>
      <c r="AP157">
        <v>3</v>
      </c>
      <c r="AQ157">
        <v>2</v>
      </c>
      <c r="AR157">
        <v>1</v>
      </c>
      <c r="AS157">
        <v>4</v>
      </c>
      <c r="AT157">
        <v>3</v>
      </c>
      <c r="AU157">
        <v>2</v>
      </c>
      <c r="AV157">
        <v>1</v>
      </c>
      <c r="AW157">
        <v>4</v>
      </c>
      <c r="AX157">
        <v>5</v>
      </c>
      <c r="AY157">
        <v>4</v>
      </c>
      <c r="AZ157">
        <v>9</v>
      </c>
    </row>
    <row r="158" spans="1:52" x14ac:dyDescent="0.25">
      <c r="A158" t="s">
        <v>262</v>
      </c>
      <c r="B158" s="4">
        <v>45693</v>
      </c>
      <c r="C158">
        <v>37</v>
      </c>
      <c r="D158" t="s">
        <v>53</v>
      </c>
      <c r="E158" t="s">
        <v>58</v>
      </c>
      <c r="G158" t="s">
        <v>55</v>
      </c>
      <c r="H158" t="s">
        <v>90</v>
      </c>
      <c r="I158">
        <v>2</v>
      </c>
      <c r="J158">
        <v>6</v>
      </c>
      <c r="K158">
        <v>1</v>
      </c>
      <c r="L158">
        <v>2</v>
      </c>
      <c r="M158">
        <v>2</v>
      </c>
      <c r="N158">
        <v>1</v>
      </c>
      <c r="O158">
        <v>3</v>
      </c>
      <c r="P158">
        <v>3</v>
      </c>
      <c r="Q158">
        <v>5</v>
      </c>
      <c r="R158">
        <v>4</v>
      </c>
      <c r="S158">
        <v>1</v>
      </c>
      <c r="T158">
        <v>3</v>
      </c>
      <c r="U158">
        <v>3</v>
      </c>
      <c r="V158">
        <v>3</v>
      </c>
      <c r="W158">
        <v>3</v>
      </c>
      <c r="X158">
        <v>3</v>
      </c>
      <c r="Y158">
        <v>3</v>
      </c>
      <c r="Z158">
        <v>2</v>
      </c>
      <c r="AA158">
        <v>1</v>
      </c>
      <c r="AB158">
        <v>3</v>
      </c>
      <c r="AC158">
        <v>4</v>
      </c>
      <c r="AD158">
        <v>3</v>
      </c>
      <c r="AE158">
        <v>2</v>
      </c>
      <c r="AF158">
        <v>1</v>
      </c>
      <c r="AG158">
        <v>4</v>
      </c>
      <c r="AH158">
        <v>3</v>
      </c>
      <c r="AI158">
        <v>1</v>
      </c>
      <c r="AJ158">
        <v>2</v>
      </c>
      <c r="AK158">
        <v>4</v>
      </c>
      <c r="AL158">
        <v>2</v>
      </c>
      <c r="AM158">
        <v>1</v>
      </c>
      <c r="AN158">
        <v>3</v>
      </c>
      <c r="AO158">
        <v>4</v>
      </c>
      <c r="AP158">
        <v>1</v>
      </c>
      <c r="AQ158">
        <v>2</v>
      </c>
      <c r="AR158">
        <v>3</v>
      </c>
      <c r="AS158">
        <v>4</v>
      </c>
      <c r="AT158">
        <v>1</v>
      </c>
      <c r="AU158">
        <v>2</v>
      </c>
      <c r="AV158">
        <v>3</v>
      </c>
      <c r="AW158">
        <v>4</v>
      </c>
      <c r="AX158">
        <v>5</v>
      </c>
      <c r="AY158">
        <v>5</v>
      </c>
      <c r="AZ158">
        <v>5</v>
      </c>
    </row>
    <row r="159" spans="1:52" x14ac:dyDescent="0.25">
      <c r="A159" t="s">
        <v>263</v>
      </c>
      <c r="B159" s="4">
        <v>45693</v>
      </c>
      <c r="C159">
        <v>66</v>
      </c>
      <c r="D159" t="s">
        <v>65</v>
      </c>
      <c r="E159" t="s">
        <v>58</v>
      </c>
      <c r="G159" t="s">
        <v>55</v>
      </c>
      <c r="H159" t="s">
        <v>61</v>
      </c>
      <c r="I159">
        <v>2</v>
      </c>
      <c r="J159">
        <v>6</v>
      </c>
      <c r="K159">
        <v>4</v>
      </c>
      <c r="L159">
        <v>3</v>
      </c>
      <c r="M159">
        <v>3</v>
      </c>
      <c r="N159">
        <v>3</v>
      </c>
      <c r="O159">
        <v>4</v>
      </c>
      <c r="P159">
        <v>4</v>
      </c>
      <c r="Q159">
        <v>5</v>
      </c>
      <c r="R159">
        <v>3</v>
      </c>
      <c r="S159">
        <v>4</v>
      </c>
      <c r="T159">
        <v>3</v>
      </c>
      <c r="U159">
        <v>3</v>
      </c>
      <c r="V159">
        <v>2</v>
      </c>
      <c r="W159">
        <v>4</v>
      </c>
      <c r="X159">
        <v>3</v>
      </c>
      <c r="Y159">
        <v>3</v>
      </c>
      <c r="Z159">
        <v>3</v>
      </c>
      <c r="AA159">
        <v>2</v>
      </c>
      <c r="AB159">
        <v>1</v>
      </c>
      <c r="AC159">
        <v>4</v>
      </c>
      <c r="AD159">
        <v>4</v>
      </c>
      <c r="AE159">
        <v>3</v>
      </c>
      <c r="AF159">
        <v>2</v>
      </c>
      <c r="AG159">
        <v>1</v>
      </c>
      <c r="AH159">
        <v>4</v>
      </c>
      <c r="AI159">
        <v>2</v>
      </c>
      <c r="AJ159">
        <v>1</v>
      </c>
      <c r="AK159">
        <v>3</v>
      </c>
      <c r="AL159">
        <v>4</v>
      </c>
      <c r="AM159">
        <v>2</v>
      </c>
      <c r="AN159">
        <v>3</v>
      </c>
      <c r="AO159">
        <v>1</v>
      </c>
      <c r="AP159">
        <v>4</v>
      </c>
      <c r="AQ159">
        <v>2</v>
      </c>
      <c r="AR159">
        <v>3</v>
      </c>
      <c r="AS159">
        <v>1</v>
      </c>
      <c r="AT159">
        <v>4</v>
      </c>
      <c r="AU159">
        <v>2</v>
      </c>
      <c r="AV159">
        <v>3</v>
      </c>
      <c r="AW159">
        <v>1</v>
      </c>
      <c r="AX159">
        <v>8</v>
      </c>
      <c r="AY159">
        <v>8</v>
      </c>
      <c r="AZ159">
        <v>8</v>
      </c>
    </row>
    <row r="160" spans="1:52" x14ac:dyDescent="0.25">
      <c r="A160" t="s">
        <v>264</v>
      </c>
      <c r="B160" s="4">
        <v>45693</v>
      </c>
      <c r="C160">
        <v>32</v>
      </c>
      <c r="D160" t="s">
        <v>53</v>
      </c>
      <c r="E160" t="s">
        <v>54</v>
      </c>
      <c r="G160" t="s">
        <v>55</v>
      </c>
      <c r="H160" t="s">
        <v>123</v>
      </c>
      <c r="I160">
        <v>3</v>
      </c>
      <c r="J160">
        <v>5</v>
      </c>
      <c r="K160">
        <v>2</v>
      </c>
      <c r="L160">
        <v>4</v>
      </c>
      <c r="M160">
        <v>2</v>
      </c>
      <c r="N160">
        <v>2</v>
      </c>
      <c r="O160">
        <v>5</v>
      </c>
      <c r="P160">
        <v>3</v>
      </c>
      <c r="Q160">
        <v>5</v>
      </c>
      <c r="R160">
        <v>5</v>
      </c>
      <c r="S160">
        <v>5</v>
      </c>
      <c r="T160">
        <v>3</v>
      </c>
      <c r="U160">
        <v>5</v>
      </c>
      <c r="V160">
        <v>3</v>
      </c>
      <c r="W160">
        <v>5</v>
      </c>
      <c r="X160">
        <v>5</v>
      </c>
      <c r="Y160">
        <v>3</v>
      </c>
      <c r="Z160">
        <v>1</v>
      </c>
      <c r="AA160">
        <v>2</v>
      </c>
      <c r="AB160">
        <v>3</v>
      </c>
      <c r="AC160">
        <v>4</v>
      </c>
      <c r="AD160">
        <v>4</v>
      </c>
      <c r="AE160">
        <v>3</v>
      </c>
      <c r="AF160">
        <v>2</v>
      </c>
      <c r="AG160">
        <v>1</v>
      </c>
      <c r="AH160">
        <v>4</v>
      </c>
      <c r="AI160">
        <v>1</v>
      </c>
      <c r="AJ160">
        <v>2</v>
      </c>
      <c r="AK160">
        <v>3</v>
      </c>
      <c r="AL160">
        <v>3</v>
      </c>
      <c r="AM160">
        <v>2</v>
      </c>
      <c r="AN160">
        <v>1</v>
      </c>
      <c r="AO160">
        <v>4</v>
      </c>
      <c r="AP160">
        <v>4</v>
      </c>
      <c r="AQ160">
        <v>3</v>
      </c>
      <c r="AR160">
        <v>2</v>
      </c>
      <c r="AS160">
        <v>1</v>
      </c>
      <c r="AT160">
        <v>4</v>
      </c>
      <c r="AU160">
        <v>3</v>
      </c>
      <c r="AV160">
        <v>2</v>
      </c>
      <c r="AW160">
        <v>1</v>
      </c>
      <c r="AX160">
        <v>7</v>
      </c>
      <c r="AY160">
        <v>5</v>
      </c>
      <c r="AZ160">
        <v>6</v>
      </c>
    </row>
    <row r="161" spans="1:52" x14ac:dyDescent="0.25">
      <c r="A161" t="s">
        <v>265</v>
      </c>
      <c r="B161" s="4">
        <v>45693</v>
      </c>
      <c r="C161">
        <v>26</v>
      </c>
      <c r="D161" t="s">
        <v>65</v>
      </c>
      <c r="E161" t="s">
        <v>58</v>
      </c>
      <c r="G161" t="s">
        <v>55</v>
      </c>
      <c r="H161" t="s">
        <v>266</v>
      </c>
      <c r="I161">
        <v>2</v>
      </c>
      <c r="J161">
        <v>6</v>
      </c>
      <c r="K161">
        <v>1</v>
      </c>
      <c r="L161">
        <v>1</v>
      </c>
      <c r="M161">
        <v>2</v>
      </c>
      <c r="N161">
        <v>2</v>
      </c>
      <c r="O161">
        <v>4</v>
      </c>
      <c r="P161">
        <v>4</v>
      </c>
      <c r="Q161">
        <v>5</v>
      </c>
      <c r="R161">
        <v>3</v>
      </c>
      <c r="S161">
        <v>4</v>
      </c>
      <c r="T161">
        <v>3</v>
      </c>
      <c r="U161">
        <v>4</v>
      </c>
      <c r="V161">
        <v>4</v>
      </c>
      <c r="W161">
        <v>2</v>
      </c>
      <c r="X161">
        <v>3</v>
      </c>
      <c r="Y161">
        <v>4</v>
      </c>
      <c r="Z161">
        <v>1</v>
      </c>
      <c r="AA161">
        <v>2</v>
      </c>
      <c r="AB161">
        <v>3</v>
      </c>
      <c r="AC161">
        <v>4</v>
      </c>
      <c r="AD161">
        <v>4</v>
      </c>
      <c r="AE161">
        <v>3</v>
      </c>
      <c r="AF161">
        <v>2</v>
      </c>
      <c r="AG161">
        <v>1</v>
      </c>
      <c r="AH161">
        <v>4</v>
      </c>
      <c r="AI161">
        <v>3</v>
      </c>
      <c r="AJ161">
        <v>2</v>
      </c>
      <c r="AK161">
        <v>1</v>
      </c>
      <c r="AL161">
        <v>1</v>
      </c>
      <c r="AM161">
        <v>3</v>
      </c>
      <c r="AN161">
        <v>2</v>
      </c>
      <c r="AO161">
        <v>4</v>
      </c>
      <c r="AP161">
        <v>3</v>
      </c>
      <c r="AQ161">
        <v>2</v>
      </c>
      <c r="AR161">
        <v>1</v>
      </c>
      <c r="AS161">
        <v>4</v>
      </c>
      <c r="AT161">
        <v>4</v>
      </c>
      <c r="AU161">
        <v>3</v>
      </c>
      <c r="AV161">
        <v>2</v>
      </c>
      <c r="AW161">
        <v>1</v>
      </c>
      <c r="AX161">
        <v>4</v>
      </c>
      <c r="AY161">
        <v>6</v>
      </c>
      <c r="AZ161">
        <v>6</v>
      </c>
    </row>
    <row r="162" spans="1:52" x14ac:dyDescent="0.25">
      <c r="A162" t="s">
        <v>267</v>
      </c>
      <c r="B162" s="4">
        <v>45693</v>
      </c>
      <c r="C162">
        <v>34</v>
      </c>
      <c r="D162" t="s">
        <v>53</v>
      </c>
      <c r="E162" t="s">
        <v>58</v>
      </c>
      <c r="G162" t="s">
        <v>55</v>
      </c>
      <c r="H162" t="s">
        <v>268</v>
      </c>
      <c r="I162">
        <v>1</v>
      </c>
      <c r="J162">
        <v>6</v>
      </c>
      <c r="K162">
        <v>2</v>
      </c>
      <c r="L162">
        <v>2</v>
      </c>
      <c r="M162">
        <v>3</v>
      </c>
      <c r="N162">
        <v>2</v>
      </c>
      <c r="O162">
        <v>4</v>
      </c>
      <c r="P162">
        <v>2</v>
      </c>
      <c r="Q162">
        <v>5</v>
      </c>
      <c r="R162">
        <v>5</v>
      </c>
      <c r="S162">
        <v>3</v>
      </c>
      <c r="T162">
        <v>3</v>
      </c>
      <c r="U162">
        <v>4</v>
      </c>
      <c r="V162">
        <v>2</v>
      </c>
      <c r="W162">
        <v>5</v>
      </c>
      <c r="X162">
        <v>4</v>
      </c>
      <c r="Y162">
        <v>3</v>
      </c>
      <c r="Z162">
        <v>1</v>
      </c>
      <c r="AA162">
        <v>2</v>
      </c>
      <c r="AB162">
        <v>3</v>
      </c>
      <c r="AC162">
        <v>4</v>
      </c>
      <c r="AD162">
        <v>4</v>
      </c>
      <c r="AE162">
        <v>2</v>
      </c>
      <c r="AF162">
        <v>1</v>
      </c>
      <c r="AG162">
        <v>3</v>
      </c>
      <c r="AH162">
        <v>2</v>
      </c>
      <c r="AI162">
        <v>1</v>
      </c>
      <c r="AJ162">
        <v>3</v>
      </c>
      <c r="AK162">
        <v>4</v>
      </c>
      <c r="AL162">
        <v>3</v>
      </c>
      <c r="AM162">
        <v>1</v>
      </c>
      <c r="AN162">
        <v>2</v>
      </c>
      <c r="AO162">
        <v>4</v>
      </c>
      <c r="AP162">
        <v>2</v>
      </c>
      <c r="AQ162">
        <v>1</v>
      </c>
      <c r="AR162">
        <v>3</v>
      </c>
      <c r="AS162">
        <v>4</v>
      </c>
      <c r="AT162">
        <v>4</v>
      </c>
      <c r="AU162">
        <v>1</v>
      </c>
      <c r="AV162">
        <v>3</v>
      </c>
      <c r="AW162">
        <v>2</v>
      </c>
      <c r="AX162">
        <v>6</v>
      </c>
      <c r="AY162">
        <v>5</v>
      </c>
      <c r="AZ162">
        <v>6</v>
      </c>
    </row>
    <row r="163" spans="1:52" x14ac:dyDescent="0.25">
      <c r="A163" t="s">
        <v>269</v>
      </c>
      <c r="B163" s="4">
        <v>45694</v>
      </c>
      <c r="C163">
        <v>22</v>
      </c>
      <c r="D163" t="s">
        <v>53</v>
      </c>
      <c r="E163" t="s">
        <v>58</v>
      </c>
      <c r="G163" t="s">
        <v>55</v>
      </c>
      <c r="H163" t="s">
        <v>61</v>
      </c>
      <c r="I163">
        <v>1</v>
      </c>
      <c r="J163">
        <v>5</v>
      </c>
      <c r="K163">
        <v>4</v>
      </c>
      <c r="L163">
        <v>5</v>
      </c>
      <c r="M163">
        <v>3</v>
      </c>
      <c r="N163">
        <v>3</v>
      </c>
      <c r="O163">
        <v>4</v>
      </c>
      <c r="P163">
        <v>4</v>
      </c>
      <c r="Q163">
        <v>4</v>
      </c>
      <c r="R163">
        <v>4</v>
      </c>
      <c r="S163">
        <v>4</v>
      </c>
      <c r="T163">
        <v>3</v>
      </c>
      <c r="U163">
        <v>4</v>
      </c>
      <c r="V163">
        <v>4</v>
      </c>
      <c r="W163">
        <v>4</v>
      </c>
      <c r="X163">
        <v>4</v>
      </c>
      <c r="Y163">
        <v>4</v>
      </c>
      <c r="Z163">
        <v>1</v>
      </c>
      <c r="AA163">
        <v>2</v>
      </c>
      <c r="AB163">
        <v>3</v>
      </c>
      <c r="AC163">
        <v>4</v>
      </c>
      <c r="AD163">
        <v>4</v>
      </c>
      <c r="AE163">
        <v>3</v>
      </c>
      <c r="AF163">
        <v>2</v>
      </c>
      <c r="AG163">
        <v>1</v>
      </c>
      <c r="AH163">
        <v>3</v>
      </c>
      <c r="AI163">
        <v>2</v>
      </c>
      <c r="AJ163">
        <v>1</v>
      </c>
      <c r="AK163">
        <v>4</v>
      </c>
      <c r="AL163">
        <v>4</v>
      </c>
      <c r="AM163">
        <v>3</v>
      </c>
      <c r="AN163">
        <v>2</v>
      </c>
      <c r="AO163">
        <v>1</v>
      </c>
      <c r="AP163">
        <v>4</v>
      </c>
      <c r="AQ163">
        <v>3</v>
      </c>
      <c r="AR163">
        <v>2</v>
      </c>
      <c r="AS163">
        <v>1</v>
      </c>
      <c r="AT163">
        <v>4</v>
      </c>
      <c r="AU163">
        <v>3</v>
      </c>
      <c r="AV163">
        <v>2</v>
      </c>
      <c r="AW163">
        <v>1</v>
      </c>
      <c r="AX163">
        <v>5</v>
      </c>
      <c r="AY163">
        <v>5</v>
      </c>
      <c r="AZ163">
        <v>5</v>
      </c>
    </row>
    <row r="164" spans="1:52" x14ac:dyDescent="0.25">
      <c r="A164" t="s">
        <v>270</v>
      </c>
      <c r="B164" s="4">
        <v>45699</v>
      </c>
      <c r="C164">
        <v>57</v>
      </c>
      <c r="D164" t="s">
        <v>53</v>
      </c>
      <c r="E164" t="s">
        <v>58</v>
      </c>
      <c r="G164" t="s">
        <v>55</v>
      </c>
      <c r="H164" t="s">
        <v>88</v>
      </c>
      <c r="I164">
        <v>1</v>
      </c>
      <c r="J164">
        <v>5</v>
      </c>
      <c r="K164">
        <v>5</v>
      </c>
      <c r="L164">
        <v>6</v>
      </c>
      <c r="M164">
        <v>2</v>
      </c>
      <c r="N164">
        <v>3</v>
      </c>
      <c r="O164">
        <v>3</v>
      </c>
      <c r="P164">
        <v>2</v>
      </c>
      <c r="Q164">
        <v>5</v>
      </c>
      <c r="R164">
        <v>4</v>
      </c>
      <c r="S164">
        <v>4</v>
      </c>
      <c r="T164">
        <v>2</v>
      </c>
      <c r="U164">
        <v>3</v>
      </c>
      <c r="V164">
        <v>2</v>
      </c>
      <c r="W164">
        <v>5</v>
      </c>
      <c r="X164">
        <v>4</v>
      </c>
      <c r="Y164">
        <v>4</v>
      </c>
      <c r="Z164">
        <v>1</v>
      </c>
      <c r="AA164">
        <v>2</v>
      </c>
      <c r="AB164">
        <v>3</v>
      </c>
      <c r="AC164">
        <v>4</v>
      </c>
      <c r="AD164">
        <v>4</v>
      </c>
      <c r="AE164">
        <v>3</v>
      </c>
      <c r="AF164">
        <v>2</v>
      </c>
      <c r="AG164">
        <v>1</v>
      </c>
      <c r="AH164">
        <v>2</v>
      </c>
      <c r="AI164">
        <v>1</v>
      </c>
      <c r="AJ164">
        <v>3</v>
      </c>
      <c r="AK164">
        <v>4</v>
      </c>
      <c r="AL164">
        <v>4</v>
      </c>
      <c r="AM164">
        <v>3</v>
      </c>
      <c r="AN164">
        <v>1</v>
      </c>
      <c r="AO164">
        <v>2</v>
      </c>
      <c r="AP164">
        <v>4</v>
      </c>
      <c r="AQ164">
        <v>3</v>
      </c>
      <c r="AR164">
        <v>1</v>
      </c>
      <c r="AS164">
        <v>2</v>
      </c>
      <c r="AT164">
        <v>4</v>
      </c>
      <c r="AU164">
        <v>3</v>
      </c>
      <c r="AV164">
        <v>2</v>
      </c>
      <c r="AW164">
        <v>1</v>
      </c>
      <c r="AX164">
        <v>6</v>
      </c>
      <c r="AY164">
        <v>6</v>
      </c>
      <c r="AZ164">
        <v>6</v>
      </c>
    </row>
    <row r="165" spans="1:52" x14ac:dyDescent="0.25">
      <c r="A165" t="s">
        <v>271</v>
      </c>
      <c r="B165" s="4">
        <v>45699</v>
      </c>
      <c r="C165">
        <v>43</v>
      </c>
      <c r="D165" t="s">
        <v>65</v>
      </c>
      <c r="E165" t="s">
        <v>58</v>
      </c>
      <c r="G165" t="s">
        <v>55</v>
      </c>
      <c r="H165" t="s">
        <v>123</v>
      </c>
      <c r="I165">
        <v>1</v>
      </c>
      <c r="J165">
        <v>5</v>
      </c>
      <c r="K165">
        <v>2</v>
      </c>
      <c r="L165">
        <v>5</v>
      </c>
      <c r="M165">
        <v>2</v>
      </c>
      <c r="N165">
        <v>5</v>
      </c>
      <c r="O165">
        <v>5</v>
      </c>
      <c r="P165">
        <v>5</v>
      </c>
      <c r="Q165">
        <v>5</v>
      </c>
      <c r="R165">
        <v>5</v>
      </c>
      <c r="S165">
        <v>5</v>
      </c>
      <c r="T165">
        <v>5</v>
      </c>
      <c r="U165">
        <v>4</v>
      </c>
      <c r="V165">
        <v>3</v>
      </c>
      <c r="W165">
        <v>5</v>
      </c>
      <c r="X165">
        <v>4</v>
      </c>
      <c r="Y165">
        <v>4</v>
      </c>
      <c r="Z165">
        <v>4</v>
      </c>
      <c r="AA165">
        <v>3</v>
      </c>
      <c r="AB165">
        <v>1</v>
      </c>
      <c r="AC165">
        <v>2</v>
      </c>
      <c r="AD165">
        <v>4</v>
      </c>
      <c r="AE165">
        <v>3</v>
      </c>
      <c r="AF165">
        <v>1</v>
      </c>
      <c r="AG165">
        <v>2</v>
      </c>
      <c r="AH165">
        <v>4</v>
      </c>
      <c r="AI165">
        <v>1</v>
      </c>
      <c r="AJ165">
        <v>2</v>
      </c>
      <c r="AK165">
        <v>3</v>
      </c>
      <c r="AL165">
        <v>4</v>
      </c>
      <c r="AM165">
        <v>3</v>
      </c>
      <c r="AN165">
        <v>1</v>
      </c>
      <c r="AO165">
        <v>2</v>
      </c>
      <c r="AP165">
        <v>4</v>
      </c>
      <c r="AQ165">
        <v>1</v>
      </c>
      <c r="AR165">
        <v>3</v>
      </c>
      <c r="AS165">
        <v>2</v>
      </c>
      <c r="AT165">
        <v>4</v>
      </c>
      <c r="AU165">
        <v>1</v>
      </c>
      <c r="AV165">
        <v>2</v>
      </c>
      <c r="AW165">
        <v>3</v>
      </c>
      <c r="AX165">
        <v>5</v>
      </c>
      <c r="AY165">
        <v>5</v>
      </c>
      <c r="AZ165">
        <v>5</v>
      </c>
    </row>
    <row r="166" spans="1:52" x14ac:dyDescent="0.25">
      <c r="A166" t="s">
        <v>272</v>
      </c>
      <c r="B166" s="4">
        <v>45700</v>
      </c>
      <c r="C166">
        <v>23</v>
      </c>
      <c r="D166" t="s">
        <v>53</v>
      </c>
      <c r="E166" t="s">
        <v>58</v>
      </c>
      <c r="G166" t="s">
        <v>55</v>
      </c>
      <c r="H166" t="s">
        <v>63</v>
      </c>
      <c r="I166">
        <v>1</v>
      </c>
      <c r="J166">
        <v>5</v>
      </c>
      <c r="K166">
        <v>3</v>
      </c>
      <c r="L166">
        <v>1</v>
      </c>
      <c r="M166">
        <v>3</v>
      </c>
      <c r="N166">
        <v>2</v>
      </c>
      <c r="O166">
        <v>5</v>
      </c>
      <c r="P166">
        <v>5</v>
      </c>
      <c r="Q166">
        <v>4</v>
      </c>
      <c r="R166">
        <v>1</v>
      </c>
      <c r="S166">
        <v>2</v>
      </c>
      <c r="T166">
        <v>3</v>
      </c>
      <c r="U166">
        <v>5</v>
      </c>
      <c r="V166">
        <v>5</v>
      </c>
      <c r="W166">
        <v>4</v>
      </c>
      <c r="X166">
        <v>2</v>
      </c>
      <c r="Y166">
        <v>2</v>
      </c>
      <c r="Z166">
        <v>4</v>
      </c>
      <c r="AA166">
        <v>2</v>
      </c>
      <c r="AB166">
        <v>1</v>
      </c>
      <c r="AC166">
        <v>3</v>
      </c>
      <c r="AD166">
        <v>4</v>
      </c>
      <c r="AE166">
        <v>3</v>
      </c>
      <c r="AF166">
        <v>2</v>
      </c>
      <c r="AG166">
        <v>1</v>
      </c>
      <c r="AH166">
        <v>4</v>
      </c>
      <c r="AI166">
        <v>3</v>
      </c>
      <c r="AJ166">
        <v>2</v>
      </c>
      <c r="AK166">
        <v>1</v>
      </c>
      <c r="AL166">
        <v>1</v>
      </c>
      <c r="AM166">
        <v>2</v>
      </c>
      <c r="AN166">
        <v>3</v>
      </c>
      <c r="AO166">
        <v>4</v>
      </c>
      <c r="AP166">
        <v>1</v>
      </c>
      <c r="AQ166">
        <v>2</v>
      </c>
      <c r="AR166">
        <v>3</v>
      </c>
      <c r="AS166">
        <v>4</v>
      </c>
      <c r="AT166">
        <v>1</v>
      </c>
      <c r="AU166">
        <v>2</v>
      </c>
      <c r="AV166">
        <v>3</v>
      </c>
      <c r="AW166">
        <v>4</v>
      </c>
      <c r="AX166">
        <v>5</v>
      </c>
      <c r="AY166">
        <v>6</v>
      </c>
      <c r="AZ166">
        <v>5</v>
      </c>
    </row>
    <row r="167" spans="1:52" x14ac:dyDescent="0.25">
      <c r="A167" t="s">
        <v>273</v>
      </c>
      <c r="B167" s="4">
        <v>45700</v>
      </c>
      <c r="C167">
        <v>28</v>
      </c>
      <c r="D167" t="s">
        <v>53</v>
      </c>
      <c r="E167" t="s">
        <v>54</v>
      </c>
      <c r="G167" t="s">
        <v>55</v>
      </c>
      <c r="H167" t="s">
        <v>111</v>
      </c>
      <c r="I167">
        <v>3</v>
      </c>
      <c r="J167">
        <v>5</v>
      </c>
      <c r="K167">
        <v>2</v>
      </c>
      <c r="L167">
        <v>5</v>
      </c>
      <c r="M167">
        <v>2</v>
      </c>
      <c r="N167">
        <v>3</v>
      </c>
      <c r="O167">
        <v>4</v>
      </c>
      <c r="P167">
        <v>4</v>
      </c>
      <c r="Q167">
        <v>5</v>
      </c>
      <c r="R167">
        <v>5</v>
      </c>
      <c r="S167">
        <v>3</v>
      </c>
      <c r="T167">
        <v>4</v>
      </c>
      <c r="U167">
        <v>5</v>
      </c>
      <c r="V167">
        <v>5</v>
      </c>
      <c r="W167">
        <v>5</v>
      </c>
      <c r="X167">
        <v>5</v>
      </c>
      <c r="Y167">
        <v>4</v>
      </c>
      <c r="Z167">
        <v>2</v>
      </c>
      <c r="AA167">
        <v>1</v>
      </c>
      <c r="AB167">
        <v>3</v>
      </c>
      <c r="AC167">
        <v>4</v>
      </c>
      <c r="AD167">
        <v>3</v>
      </c>
      <c r="AE167">
        <v>1</v>
      </c>
      <c r="AF167">
        <v>2</v>
      </c>
      <c r="AG167">
        <v>4</v>
      </c>
      <c r="AH167">
        <v>2</v>
      </c>
      <c r="AI167">
        <v>1</v>
      </c>
      <c r="AJ167">
        <v>3</v>
      </c>
      <c r="AK167">
        <v>4</v>
      </c>
      <c r="AL167">
        <v>4</v>
      </c>
      <c r="AM167">
        <v>2</v>
      </c>
      <c r="AN167">
        <v>1</v>
      </c>
      <c r="AO167">
        <v>3</v>
      </c>
      <c r="AP167">
        <v>1</v>
      </c>
      <c r="AQ167">
        <v>2</v>
      </c>
      <c r="AR167">
        <v>3</v>
      </c>
      <c r="AS167">
        <v>4</v>
      </c>
      <c r="AT167">
        <v>1</v>
      </c>
      <c r="AU167">
        <v>2</v>
      </c>
      <c r="AV167">
        <v>3</v>
      </c>
      <c r="AW167">
        <v>4</v>
      </c>
      <c r="AX167">
        <v>5</v>
      </c>
      <c r="AY167">
        <v>2</v>
      </c>
      <c r="AZ167">
        <v>3</v>
      </c>
    </row>
    <row r="168" spans="1:52" x14ac:dyDescent="0.25">
      <c r="A168" t="s">
        <v>274</v>
      </c>
      <c r="B168" s="4">
        <v>45700</v>
      </c>
      <c r="C168">
        <v>20</v>
      </c>
      <c r="D168" t="s">
        <v>53</v>
      </c>
      <c r="E168" t="s">
        <v>58</v>
      </c>
      <c r="G168" t="s">
        <v>55</v>
      </c>
      <c r="H168" t="s">
        <v>61</v>
      </c>
      <c r="I168">
        <v>1</v>
      </c>
      <c r="J168">
        <v>4</v>
      </c>
      <c r="K168">
        <v>5</v>
      </c>
      <c r="L168">
        <v>4</v>
      </c>
      <c r="M168">
        <v>3</v>
      </c>
      <c r="N168">
        <v>2</v>
      </c>
      <c r="O168">
        <v>5</v>
      </c>
      <c r="P168">
        <v>4</v>
      </c>
      <c r="Q168">
        <v>5</v>
      </c>
      <c r="R168">
        <v>5</v>
      </c>
      <c r="S168">
        <v>4</v>
      </c>
      <c r="T168">
        <v>3</v>
      </c>
      <c r="U168">
        <v>4</v>
      </c>
      <c r="V168">
        <v>4</v>
      </c>
      <c r="W168">
        <v>5</v>
      </c>
      <c r="X168">
        <v>5</v>
      </c>
      <c r="Y168">
        <v>3</v>
      </c>
      <c r="Z168">
        <v>2</v>
      </c>
      <c r="AA168">
        <v>1</v>
      </c>
      <c r="AB168">
        <v>3</v>
      </c>
      <c r="AC168">
        <v>4</v>
      </c>
      <c r="AD168">
        <v>4</v>
      </c>
      <c r="AE168">
        <v>3</v>
      </c>
      <c r="AF168">
        <v>1</v>
      </c>
      <c r="AG168">
        <v>2</v>
      </c>
      <c r="AH168">
        <v>4</v>
      </c>
      <c r="AI168">
        <v>3</v>
      </c>
      <c r="AJ168">
        <v>1</v>
      </c>
      <c r="AK168">
        <v>2</v>
      </c>
      <c r="AL168">
        <v>3</v>
      </c>
      <c r="AM168">
        <v>2</v>
      </c>
      <c r="AN168">
        <v>1</v>
      </c>
      <c r="AO168">
        <v>4</v>
      </c>
      <c r="AP168">
        <v>4</v>
      </c>
      <c r="AQ168">
        <v>3</v>
      </c>
      <c r="AR168">
        <v>2</v>
      </c>
      <c r="AS168">
        <v>1</v>
      </c>
      <c r="AT168">
        <v>4</v>
      </c>
      <c r="AU168">
        <v>3</v>
      </c>
      <c r="AV168">
        <v>2</v>
      </c>
      <c r="AW168">
        <v>1</v>
      </c>
      <c r="AX168">
        <v>4</v>
      </c>
      <c r="AY168">
        <v>6</v>
      </c>
      <c r="AZ168">
        <v>5</v>
      </c>
    </row>
    <row r="169" spans="1:52" x14ac:dyDescent="0.25">
      <c r="A169" t="s">
        <v>275</v>
      </c>
      <c r="B169" s="4">
        <v>45700</v>
      </c>
      <c r="C169">
        <v>61</v>
      </c>
      <c r="D169" t="s">
        <v>65</v>
      </c>
      <c r="E169" t="s">
        <v>58</v>
      </c>
      <c r="G169" t="s">
        <v>55</v>
      </c>
      <c r="H169" t="s">
        <v>75</v>
      </c>
      <c r="I169">
        <v>2</v>
      </c>
      <c r="J169">
        <v>5</v>
      </c>
      <c r="K169">
        <v>1</v>
      </c>
      <c r="L169">
        <v>5</v>
      </c>
      <c r="M169">
        <v>2</v>
      </c>
      <c r="N169">
        <v>3</v>
      </c>
      <c r="O169">
        <v>3</v>
      </c>
      <c r="P169">
        <v>3</v>
      </c>
      <c r="Q169">
        <v>4</v>
      </c>
      <c r="R169">
        <v>4</v>
      </c>
      <c r="S169">
        <v>5</v>
      </c>
      <c r="T169">
        <v>2</v>
      </c>
      <c r="U169">
        <v>2</v>
      </c>
      <c r="V169">
        <v>2</v>
      </c>
      <c r="W169">
        <v>3</v>
      </c>
      <c r="X169">
        <v>3</v>
      </c>
      <c r="Y169">
        <v>4</v>
      </c>
      <c r="Z169">
        <v>1</v>
      </c>
      <c r="AA169">
        <v>2</v>
      </c>
      <c r="AB169">
        <v>3</v>
      </c>
      <c r="AC169">
        <v>4</v>
      </c>
      <c r="AD169">
        <v>1</v>
      </c>
      <c r="AE169">
        <v>2</v>
      </c>
      <c r="AF169">
        <v>3</v>
      </c>
      <c r="AG169">
        <v>4</v>
      </c>
      <c r="AH169">
        <v>1</v>
      </c>
      <c r="AI169">
        <v>2</v>
      </c>
      <c r="AJ169">
        <v>3</v>
      </c>
      <c r="AK169">
        <v>4</v>
      </c>
      <c r="AL169">
        <v>3</v>
      </c>
      <c r="AM169">
        <v>2</v>
      </c>
      <c r="AN169">
        <v>1</v>
      </c>
      <c r="AO169">
        <v>4</v>
      </c>
      <c r="AP169">
        <v>3</v>
      </c>
      <c r="AQ169">
        <v>2</v>
      </c>
      <c r="AR169">
        <v>1</v>
      </c>
      <c r="AS169">
        <v>4</v>
      </c>
      <c r="AT169">
        <v>4</v>
      </c>
      <c r="AU169">
        <v>3</v>
      </c>
      <c r="AV169">
        <v>2</v>
      </c>
      <c r="AW169">
        <v>1</v>
      </c>
      <c r="AX169">
        <v>5</v>
      </c>
      <c r="AY169">
        <v>5</v>
      </c>
      <c r="AZ169">
        <v>6</v>
      </c>
    </row>
    <row r="170" spans="1:52" x14ac:dyDescent="0.25">
      <c r="A170" t="s">
        <v>276</v>
      </c>
      <c r="B170" s="4">
        <v>45701</v>
      </c>
      <c r="C170">
        <v>36</v>
      </c>
      <c r="D170" t="s">
        <v>53</v>
      </c>
      <c r="E170" t="s">
        <v>54</v>
      </c>
      <c r="G170" t="s">
        <v>55</v>
      </c>
      <c r="H170" t="s">
        <v>61</v>
      </c>
      <c r="I170">
        <v>1</v>
      </c>
      <c r="J170">
        <v>5</v>
      </c>
      <c r="K170">
        <v>3</v>
      </c>
      <c r="L170">
        <v>1</v>
      </c>
      <c r="M170">
        <v>2</v>
      </c>
      <c r="N170">
        <v>1</v>
      </c>
      <c r="O170">
        <v>4</v>
      </c>
      <c r="P170">
        <v>2</v>
      </c>
      <c r="Q170">
        <v>5</v>
      </c>
      <c r="R170">
        <v>5</v>
      </c>
      <c r="S170">
        <v>5</v>
      </c>
      <c r="T170">
        <v>3</v>
      </c>
      <c r="U170">
        <v>4</v>
      </c>
      <c r="V170">
        <v>4</v>
      </c>
      <c r="W170">
        <v>5</v>
      </c>
      <c r="X170">
        <v>5</v>
      </c>
      <c r="Y170">
        <v>5</v>
      </c>
      <c r="Z170">
        <v>1</v>
      </c>
      <c r="AA170">
        <v>2</v>
      </c>
      <c r="AB170">
        <v>3</v>
      </c>
      <c r="AC170">
        <v>4</v>
      </c>
      <c r="AD170">
        <v>4</v>
      </c>
      <c r="AE170">
        <v>3</v>
      </c>
      <c r="AF170">
        <v>2</v>
      </c>
      <c r="AG170">
        <v>1</v>
      </c>
      <c r="AH170">
        <v>2</v>
      </c>
      <c r="AI170">
        <v>1</v>
      </c>
      <c r="AJ170">
        <v>3</v>
      </c>
      <c r="AK170">
        <v>4</v>
      </c>
      <c r="AL170">
        <v>3</v>
      </c>
      <c r="AM170">
        <v>2</v>
      </c>
      <c r="AN170">
        <v>1</v>
      </c>
      <c r="AO170">
        <v>4</v>
      </c>
      <c r="AP170">
        <v>4</v>
      </c>
      <c r="AQ170">
        <v>3</v>
      </c>
      <c r="AR170">
        <v>2</v>
      </c>
      <c r="AS170">
        <v>1</v>
      </c>
      <c r="AT170">
        <v>4</v>
      </c>
      <c r="AU170">
        <v>3</v>
      </c>
      <c r="AV170">
        <v>2</v>
      </c>
      <c r="AW170">
        <v>1</v>
      </c>
      <c r="AX170">
        <v>7</v>
      </c>
      <c r="AY170">
        <v>7</v>
      </c>
      <c r="AZ170">
        <v>7</v>
      </c>
    </row>
    <row r="171" spans="1:52" x14ac:dyDescent="0.25">
      <c r="A171" t="s">
        <v>277</v>
      </c>
      <c r="B171" s="4">
        <v>45701</v>
      </c>
      <c r="C171">
        <v>60</v>
      </c>
      <c r="D171" t="s">
        <v>53</v>
      </c>
      <c r="E171" t="s">
        <v>58</v>
      </c>
      <c r="G171" t="s">
        <v>55</v>
      </c>
      <c r="H171" t="s">
        <v>63</v>
      </c>
      <c r="I171">
        <v>1</v>
      </c>
      <c r="J171">
        <v>6</v>
      </c>
      <c r="K171">
        <v>2</v>
      </c>
      <c r="L171">
        <v>5</v>
      </c>
      <c r="M171">
        <v>3</v>
      </c>
      <c r="N171">
        <v>4</v>
      </c>
      <c r="O171">
        <v>5</v>
      </c>
      <c r="P171">
        <v>5</v>
      </c>
      <c r="Q171">
        <v>5</v>
      </c>
      <c r="R171">
        <v>4</v>
      </c>
      <c r="S171">
        <v>3</v>
      </c>
      <c r="T171">
        <v>3</v>
      </c>
      <c r="U171">
        <v>4</v>
      </c>
      <c r="V171">
        <v>3</v>
      </c>
      <c r="W171">
        <v>5</v>
      </c>
      <c r="X171">
        <v>5</v>
      </c>
      <c r="Y171">
        <v>4</v>
      </c>
      <c r="Z171">
        <v>3</v>
      </c>
      <c r="AA171">
        <v>1</v>
      </c>
      <c r="AB171">
        <v>2</v>
      </c>
      <c r="AC171">
        <v>4</v>
      </c>
      <c r="AD171">
        <v>4</v>
      </c>
      <c r="AE171">
        <v>3</v>
      </c>
      <c r="AF171">
        <v>1</v>
      </c>
      <c r="AG171">
        <v>2</v>
      </c>
      <c r="AH171">
        <v>4</v>
      </c>
      <c r="AI171">
        <v>3</v>
      </c>
      <c r="AJ171">
        <v>1</v>
      </c>
      <c r="AK171">
        <v>2</v>
      </c>
      <c r="AL171">
        <v>4</v>
      </c>
      <c r="AM171">
        <v>3</v>
      </c>
      <c r="AN171">
        <v>2</v>
      </c>
      <c r="AO171">
        <v>1</v>
      </c>
      <c r="AP171">
        <v>4</v>
      </c>
      <c r="AQ171">
        <v>3</v>
      </c>
      <c r="AR171">
        <v>2</v>
      </c>
      <c r="AS171">
        <v>1</v>
      </c>
      <c r="AT171">
        <v>4</v>
      </c>
      <c r="AU171">
        <v>3</v>
      </c>
      <c r="AV171">
        <v>2</v>
      </c>
      <c r="AW171">
        <v>1</v>
      </c>
      <c r="AX171">
        <v>7</v>
      </c>
      <c r="AY171">
        <v>7</v>
      </c>
      <c r="AZ171">
        <v>7</v>
      </c>
    </row>
    <row r="172" spans="1:52" x14ac:dyDescent="0.25">
      <c r="A172" t="s">
        <v>278</v>
      </c>
      <c r="B172" s="4">
        <v>45706</v>
      </c>
      <c r="C172">
        <v>28</v>
      </c>
      <c r="D172" t="s">
        <v>65</v>
      </c>
      <c r="E172" t="s">
        <v>58</v>
      </c>
      <c r="F172" t="s">
        <v>59</v>
      </c>
      <c r="G172" t="s">
        <v>60</v>
      </c>
      <c r="H172" t="s">
        <v>279</v>
      </c>
      <c r="I172">
        <v>1</v>
      </c>
      <c r="J172">
        <v>5</v>
      </c>
      <c r="K172">
        <v>1</v>
      </c>
      <c r="L172">
        <v>2</v>
      </c>
      <c r="M172">
        <v>2</v>
      </c>
      <c r="N172">
        <v>1</v>
      </c>
      <c r="O172">
        <v>4</v>
      </c>
      <c r="P172">
        <v>2</v>
      </c>
      <c r="Q172">
        <v>4</v>
      </c>
      <c r="R172">
        <v>3</v>
      </c>
      <c r="S172">
        <v>5</v>
      </c>
      <c r="T172">
        <v>3</v>
      </c>
      <c r="U172">
        <v>5</v>
      </c>
      <c r="V172">
        <v>5</v>
      </c>
      <c r="W172">
        <v>4</v>
      </c>
      <c r="X172">
        <v>3</v>
      </c>
      <c r="Y172">
        <v>3</v>
      </c>
      <c r="Z172">
        <v>2</v>
      </c>
      <c r="AA172">
        <v>1</v>
      </c>
      <c r="AB172">
        <v>3</v>
      </c>
      <c r="AC172">
        <v>4</v>
      </c>
      <c r="AD172">
        <v>4</v>
      </c>
      <c r="AE172">
        <v>3</v>
      </c>
      <c r="AF172">
        <v>2</v>
      </c>
      <c r="AG172">
        <v>1</v>
      </c>
      <c r="AH172">
        <v>4</v>
      </c>
      <c r="AI172">
        <v>3</v>
      </c>
      <c r="AJ172">
        <v>2</v>
      </c>
      <c r="AK172">
        <v>1</v>
      </c>
      <c r="AL172">
        <v>3</v>
      </c>
      <c r="AM172">
        <v>1</v>
      </c>
      <c r="AN172">
        <v>2</v>
      </c>
      <c r="AO172">
        <v>4</v>
      </c>
      <c r="AP172">
        <v>3</v>
      </c>
      <c r="AQ172">
        <v>1</v>
      </c>
      <c r="AR172">
        <v>2</v>
      </c>
      <c r="AS172">
        <v>4</v>
      </c>
      <c r="AT172">
        <v>4</v>
      </c>
      <c r="AU172">
        <v>3</v>
      </c>
      <c r="AV172">
        <v>2</v>
      </c>
      <c r="AW172">
        <v>1</v>
      </c>
      <c r="AX172">
        <v>5</v>
      </c>
      <c r="AY172">
        <v>5</v>
      </c>
      <c r="AZ172">
        <v>5</v>
      </c>
    </row>
    <row r="173" spans="1:52" x14ac:dyDescent="0.25">
      <c r="A173" t="s">
        <v>280</v>
      </c>
      <c r="B173" s="4">
        <v>45706</v>
      </c>
      <c r="C173">
        <v>47</v>
      </c>
      <c r="D173" t="s">
        <v>65</v>
      </c>
      <c r="E173" t="s">
        <v>58</v>
      </c>
      <c r="F173" t="s">
        <v>59</v>
      </c>
      <c r="G173" t="s">
        <v>60</v>
      </c>
      <c r="H173" t="s">
        <v>205</v>
      </c>
      <c r="I173">
        <v>2</v>
      </c>
      <c r="J173">
        <v>6</v>
      </c>
      <c r="K173">
        <v>4</v>
      </c>
      <c r="L173">
        <v>5</v>
      </c>
      <c r="M173">
        <v>3</v>
      </c>
      <c r="N173">
        <v>3</v>
      </c>
      <c r="O173">
        <v>5</v>
      </c>
      <c r="P173">
        <v>5</v>
      </c>
      <c r="Q173">
        <v>5</v>
      </c>
      <c r="R173">
        <v>5</v>
      </c>
      <c r="S173">
        <v>5</v>
      </c>
      <c r="T173">
        <v>5</v>
      </c>
      <c r="U173">
        <v>5</v>
      </c>
      <c r="V173">
        <v>5</v>
      </c>
      <c r="W173">
        <v>5</v>
      </c>
      <c r="X173">
        <v>5</v>
      </c>
      <c r="Y173">
        <v>5</v>
      </c>
      <c r="Z173">
        <v>4</v>
      </c>
      <c r="AA173">
        <v>2</v>
      </c>
      <c r="AB173">
        <v>1</v>
      </c>
      <c r="AC173">
        <v>3</v>
      </c>
      <c r="AD173">
        <v>4</v>
      </c>
      <c r="AE173">
        <v>3</v>
      </c>
      <c r="AF173">
        <v>2</v>
      </c>
      <c r="AG173">
        <v>1</v>
      </c>
      <c r="AH173">
        <v>4</v>
      </c>
      <c r="AI173">
        <v>3</v>
      </c>
      <c r="AJ173">
        <v>2</v>
      </c>
      <c r="AK173">
        <v>1</v>
      </c>
      <c r="AL173">
        <v>4</v>
      </c>
      <c r="AM173">
        <v>2</v>
      </c>
      <c r="AN173">
        <v>1</v>
      </c>
      <c r="AO173">
        <v>3</v>
      </c>
      <c r="AP173">
        <v>4</v>
      </c>
      <c r="AQ173">
        <v>3</v>
      </c>
      <c r="AR173">
        <v>2</v>
      </c>
      <c r="AS173">
        <v>1</v>
      </c>
      <c r="AT173">
        <v>4</v>
      </c>
      <c r="AU173">
        <v>3</v>
      </c>
      <c r="AV173">
        <v>2</v>
      </c>
      <c r="AW173">
        <v>1</v>
      </c>
      <c r="AX173">
        <v>7</v>
      </c>
      <c r="AY173">
        <v>8</v>
      </c>
      <c r="AZ173">
        <v>8</v>
      </c>
    </row>
    <row r="174" spans="1:52" x14ac:dyDescent="0.25">
      <c r="A174" t="s">
        <v>281</v>
      </c>
      <c r="B174" s="4">
        <v>45713</v>
      </c>
      <c r="C174">
        <v>26</v>
      </c>
      <c r="D174" t="s">
        <v>53</v>
      </c>
      <c r="E174" t="s">
        <v>54</v>
      </c>
      <c r="G174" t="s">
        <v>55</v>
      </c>
      <c r="H174" t="s">
        <v>86</v>
      </c>
      <c r="I174">
        <v>1</v>
      </c>
      <c r="J174">
        <v>5</v>
      </c>
      <c r="K174">
        <v>3</v>
      </c>
      <c r="L174">
        <v>2</v>
      </c>
      <c r="M174">
        <v>3</v>
      </c>
      <c r="N174">
        <v>2</v>
      </c>
      <c r="O174">
        <v>4</v>
      </c>
      <c r="P174">
        <v>4</v>
      </c>
      <c r="Q174">
        <v>5</v>
      </c>
      <c r="R174">
        <v>5</v>
      </c>
      <c r="S174">
        <v>5</v>
      </c>
      <c r="T174">
        <v>3</v>
      </c>
      <c r="U174">
        <v>4</v>
      </c>
      <c r="V174">
        <v>4</v>
      </c>
      <c r="W174">
        <v>4</v>
      </c>
      <c r="X174">
        <v>5</v>
      </c>
      <c r="Y174">
        <v>5</v>
      </c>
      <c r="Z174">
        <v>1</v>
      </c>
      <c r="AA174">
        <v>2</v>
      </c>
      <c r="AB174">
        <v>3</v>
      </c>
      <c r="AC174">
        <v>4</v>
      </c>
      <c r="AD174">
        <v>3</v>
      </c>
      <c r="AE174">
        <v>1</v>
      </c>
      <c r="AF174">
        <v>2</v>
      </c>
      <c r="AG174">
        <v>4</v>
      </c>
      <c r="AH174">
        <v>3</v>
      </c>
      <c r="AI174">
        <v>1</v>
      </c>
      <c r="AJ174">
        <v>2</v>
      </c>
      <c r="AK174">
        <v>4</v>
      </c>
      <c r="AL174">
        <v>3</v>
      </c>
      <c r="AM174">
        <v>1</v>
      </c>
      <c r="AN174">
        <v>2</v>
      </c>
      <c r="AO174">
        <v>4</v>
      </c>
      <c r="AP174">
        <v>3</v>
      </c>
      <c r="AQ174">
        <v>1</v>
      </c>
      <c r="AR174">
        <v>2</v>
      </c>
      <c r="AS174">
        <v>4</v>
      </c>
      <c r="AT174">
        <v>3</v>
      </c>
      <c r="AU174">
        <v>1</v>
      </c>
      <c r="AV174">
        <v>2</v>
      </c>
      <c r="AW174">
        <v>4</v>
      </c>
      <c r="AX174">
        <v>6</v>
      </c>
      <c r="AY174">
        <v>6</v>
      </c>
      <c r="AZ174">
        <v>6</v>
      </c>
    </row>
    <row r="175" spans="1:52" x14ac:dyDescent="0.25">
      <c r="A175" t="s">
        <v>282</v>
      </c>
      <c r="B175" s="4">
        <v>45713</v>
      </c>
      <c r="C175">
        <v>69</v>
      </c>
      <c r="D175" t="s">
        <v>65</v>
      </c>
      <c r="E175" t="s">
        <v>58</v>
      </c>
      <c r="G175" t="s">
        <v>55</v>
      </c>
      <c r="H175" t="s">
        <v>61</v>
      </c>
      <c r="I175">
        <v>2</v>
      </c>
      <c r="J175">
        <v>2</v>
      </c>
      <c r="K175">
        <v>1</v>
      </c>
      <c r="L175">
        <v>1</v>
      </c>
      <c r="M175">
        <v>3</v>
      </c>
      <c r="N175">
        <v>1</v>
      </c>
      <c r="O175">
        <v>1</v>
      </c>
      <c r="P175">
        <v>1</v>
      </c>
      <c r="Q175">
        <v>5</v>
      </c>
      <c r="R175">
        <v>4</v>
      </c>
      <c r="S175">
        <v>5</v>
      </c>
      <c r="T175">
        <v>3</v>
      </c>
      <c r="U175">
        <v>2</v>
      </c>
      <c r="V175">
        <v>3</v>
      </c>
      <c r="W175">
        <v>5</v>
      </c>
      <c r="X175">
        <v>5</v>
      </c>
      <c r="Y175">
        <v>5</v>
      </c>
      <c r="Z175">
        <v>1</v>
      </c>
      <c r="AA175">
        <v>2</v>
      </c>
      <c r="AB175">
        <v>3</v>
      </c>
      <c r="AC175">
        <v>4</v>
      </c>
      <c r="AD175">
        <v>1</v>
      </c>
      <c r="AE175">
        <v>2</v>
      </c>
      <c r="AF175">
        <v>3</v>
      </c>
      <c r="AG175">
        <v>4</v>
      </c>
      <c r="AH175">
        <v>2</v>
      </c>
      <c r="AI175">
        <v>1</v>
      </c>
      <c r="AJ175">
        <v>3</v>
      </c>
      <c r="AK175">
        <v>4</v>
      </c>
      <c r="AL175" s="5"/>
      <c r="AM175" s="5"/>
      <c r="AN175" s="5"/>
      <c r="AO175" s="5"/>
      <c r="AP175">
        <v>4</v>
      </c>
      <c r="AQ175">
        <v>2</v>
      </c>
      <c r="AR175">
        <v>1</v>
      </c>
      <c r="AS175">
        <v>3</v>
      </c>
      <c r="AT175">
        <v>4</v>
      </c>
      <c r="AU175">
        <v>3</v>
      </c>
      <c r="AV175">
        <v>2</v>
      </c>
      <c r="AW175">
        <v>1</v>
      </c>
      <c r="AX175">
        <v>5</v>
      </c>
      <c r="AY175">
        <v>5</v>
      </c>
      <c r="AZ175">
        <v>5</v>
      </c>
    </row>
    <row r="176" spans="1:52" x14ac:dyDescent="0.25">
      <c r="A176" t="s">
        <v>283</v>
      </c>
      <c r="B176" s="4">
        <v>45714</v>
      </c>
      <c r="C176">
        <v>26</v>
      </c>
      <c r="D176" t="s">
        <v>53</v>
      </c>
      <c r="E176" t="s">
        <v>58</v>
      </c>
      <c r="F176" t="s">
        <v>59</v>
      </c>
      <c r="G176" t="s">
        <v>60</v>
      </c>
      <c r="H176" t="s">
        <v>61</v>
      </c>
      <c r="I176">
        <v>1</v>
      </c>
      <c r="J176">
        <v>5</v>
      </c>
      <c r="K176">
        <v>5</v>
      </c>
      <c r="L176">
        <v>5</v>
      </c>
      <c r="M176">
        <v>3</v>
      </c>
      <c r="N176">
        <v>2</v>
      </c>
      <c r="O176">
        <v>4</v>
      </c>
      <c r="P176">
        <v>3</v>
      </c>
      <c r="Q176">
        <v>5</v>
      </c>
      <c r="R176">
        <v>4</v>
      </c>
      <c r="S176">
        <v>4</v>
      </c>
      <c r="T176">
        <v>3</v>
      </c>
      <c r="U176">
        <v>5</v>
      </c>
      <c r="V176">
        <v>4</v>
      </c>
      <c r="W176">
        <v>4</v>
      </c>
      <c r="X176">
        <v>3</v>
      </c>
      <c r="Y176">
        <v>3</v>
      </c>
      <c r="Z176">
        <v>1</v>
      </c>
      <c r="AA176">
        <v>2</v>
      </c>
      <c r="AB176">
        <v>3</v>
      </c>
      <c r="AC176">
        <v>4</v>
      </c>
      <c r="AD176">
        <v>4</v>
      </c>
      <c r="AE176">
        <v>3</v>
      </c>
      <c r="AF176">
        <v>1</v>
      </c>
      <c r="AG176">
        <v>2</v>
      </c>
      <c r="AH176">
        <v>4</v>
      </c>
      <c r="AI176">
        <v>1</v>
      </c>
      <c r="AJ176">
        <v>2</v>
      </c>
      <c r="AK176">
        <v>3</v>
      </c>
      <c r="AL176">
        <v>3</v>
      </c>
      <c r="AM176">
        <v>2</v>
      </c>
      <c r="AN176">
        <v>1</v>
      </c>
      <c r="AO176">
        <v>4</v>
      </c>
      <c r="AP176">
        <v>1</v>
      </c>
      <c r="AQ176">
        <v>3</v>
      </c>
      <c r="AR176">
        <v>2</v>
      </c>
      <c r="AS176">
        <v>4</v>
      </c>
      <c r="AT176">
        <v>1</v>
      </c>
      <c r="AU176">
        <v>3</v>
      </c>
      <c r="AV176">
        <v>2</v>
      </c>
      <c r="AW176">
        <v>4</v>
      </c>
      <c r="AX176">
        <v>7</v>
      </c>
      <c r="AY176">
        <v>7</v>
      </c>
      <c r="AZ176">
        <v>8</v>
      </c>
    </row>
    <row r="177" spans="1:52" x14ac:dyDescent="0.25">
      <c r="A177" t="s">
        <v>284</v>
      </c>
      <c r="B177" s="4">
        <v>45714</v>
      </c>
      <c r="C177">
        <v>69</v>
      </c>
      <c r="D177" t="s">
        <v>53</v>
      </c>
      <c r="E177" t="s">
        <v>58</v>
      </c>
      <c r="G177" t="s">
        <v>55</v>
      </c>
      <c r="H177" t="s">
        <v>205</v>
      </c>
      <c r="I177">
        <v>1</v>
      </c>
      <c r="J177">
        <v>6</v>
      </c>
      <c r="K177">
        <v>2</v>
      </c>
      <c r="L177">
        <v>5</v>
      </c>
      <c r="M177">
        <v>3</v>
      </c>
      <c r="N177">
        <v>2</v>
      </c>
      <c r="O177">
        <v>4</v>
      </c>
      <c r="P177">
        <v>3</v>
      </c>
      <c r="Q177">
        <v>5</v>
      </c>
      <c r="R177">
        <v>4</v>
      </c>
      <c r="S177">
        <v>2</v>
      </c>
      <c r="T177">
        <v>3</v>
      </c>
      <c r="U177">
        <v>4</v>
      </c>
      <c r="V177">
        <v>3</v>
      </c>
      <c r="W177">
        <v>5</v>
      </c>
      <c r="X177">
        <v>4</v>
      </c>
      <c r="Y177">
        <v>2</v>
      </c>
      <c r="Z177">
        <v>2</v>
      </c>
      <c r="AA177">
        <v>1</v>
      </c>
      <c r="AB177">
        <v>3</v>
      </c>
      <c r="AC177">
        <v>4</v>
      </c>
      <c r="AD177">
        <v>2</v>
      </c>
      <c r="AE177">
        <v>1</v>
      </c>
      <c r="AF177">
        <v>3</v>
      </c>
      <c r="AG177">
        <v>4</v>
      </c>
      <c r="AH177">
        <v>2</v>
      </c>
      <c r="AI177">
        <v>1</v>
      </c>
      <c r="AJ177">
        <v>3</v>
      </c>
      <c r="AK177">
        <v>4</v>
      </c>
      <c r="AL177">
        <v>3</v>
      </c>
      <c r="AM177">
        <v>2</v>
      </c>
      <c r="AN177">
        <v>1</v>
      </c>
      <c r="AO177">
        <v>4</v>
      </c>
      <c r="AP177">
        <v>3</v>
      </c>
      <c r="AQ177">
        <v>2</v>
      </c>
      <c r="AR177">
        <v>1</v>
      </c>
      <c r="AS177">
        <v>4</v>
      </c>
      <c r="AT177">
        <v>2</v>
      </c>
      <c r="AU177">
        <v>1</v>
      </c>
      <c r="AV177">
        <v>3</v>
      </c>
      <c r="AW177">
        <v>4</v>
      </c>
      <c r="AX177">
        <v>5</v>
      </c>
      <c r="AY177">
        <v>5</v>
      </c>
      <c r="AZ177">
        <v>5</v>
      </c>
    </row>
    <row r="178" spans="1:52" x14ac:dyDescent="0.25">
      <c r="A178" t="s">
        <v>285</v>
      </c>
      <c r="B178" s="4">
        <v>45714</v>
      </c>
      <c r="C178">
        <v>30</v>
      </c>
      <c r="D178" t="s">
        <v>53</v>
      </c>
      <c r="E178" t="s">
        <v>58</v>
      </c>
      <c r="F178" t="s">
        <v>59</v>
      </c>
      <c r="G178" t="s">
        <v>60</v>
      </c>
      <c r="H178" t="s">
        <v>286</v>
      </c>
      <c r="I178">
        <v>2</v>
      </c>
      <c r="J178">
        <v>5</v>
      </c>
      <c r="K178">
        <v>2</v>
      </c>
      <c r="L178">
        <v>1</v>
      </c>
      <c r="M178">
        <v>3</v>
      </c>
      <c r="N178">
        <v>3</v>
      </c>
      <c r="O178">
        <v>4</v>
      </c>
      <c r="P178">
        <v>4</v>
      </c>
      <c r="Q178">
        <v>4</v>
      </c>
      <c r="R178">
        <v>2</v>
      </c>
      <c r="S178">
        <v>4</v>
      </c>
      <c r="T178">
        <v>4</v>
      </c>
      <c r="U178">
        <v>3</v>
      </c>
      <c r="V178">
        <v>3</v>
      </c>
      <c r="W178">
        <v>4</v>
      </c>
      <c r="X178">
        <v>3</v>
      </c>
      <c r="Y178">
        <v>4</v>
      </c>
      <c r="Z178">
        <v>2</v>
      </c>
      <c r="AA178">
        <v>1</v>
      </c>
      <c r="AB178">
        <v>3</v>
      </c>
      <c r="AC178">
        <v>4</v>
      </c>
      <c r="AD178">
        <v>3</v>
      </c>
      <c r="AE178">
        <v>1</v>
      </c>
      <c r="AF178">
        <v>2</v>
      </c>
      <c r="AG178">
        <v>4</v>
      </c>
      <c r="AH178">
        <v>3</v>
      </c>
      <c r="AI178">
        <v>1</v>
      </c>
      <c r="AJ178">
        <v>2</v>
      </c>
      <c r="AK178">
        <v>4</v>
      </c>
      <c r="AL178">
        <v>3</v>
      </c>
      <c r="AM178">
        <v>1</v>
      </c>
      <c r="AN178">
        <v>2</v>
      </c>
      <c r="AO178">
        <v>4</v>
      </c>
      <c r="AP178">
        <v>2</v>
      </c>
      <c r="AQ178">
        <v>1</v>
      </c>
      <c r="AR178">
        <v>3</v>
      </c>
      <c r="AS178">
        <v>4</v>
      </c>
      <c r="AT178">
        <v>4</v>
      </c>
      <c r="AU178">
        <v>1</v>
      </c>
      <c r="AV178">
        <v>2</v>
      </c>
      <c r="AW178">
        <v>3</v>
      </c>
      <c r="AX178">
        <v>8</v>
      </c>
      <c r="AY178">
        <v>9</v>
      </c>
      <c r="AZ178">
        <v>8</v>
      </c>
    </row>
    <row r="179" spans="1:52" x14ac:dyDescent="0.25">
      <c r="A179" t="s">
        <v>287</v>
      </c>
      <c r="B179" s="4">
        <v>45714</v>
      </c>
      <c r="C179">
        <v>58</v>
      </c>
      <c r="D179" t="s">
        <v>53</v>
      </c>
      <c r="E179" t="s">
        <v>58</v>
      </c>
      <c r="G179" t="s">
        <v>55</v>
      </c>
      <c r="H179" t="s">
        <v>75</v>
      </c>
      <c r="I179">
        <v>4</v>
      </c>
      <c r="J179">
        <v>5</v>
      </c>
      <c r="K179">
        <v>4</v>
      </c>
      <c r="L179">
        <v>3</v>
      </c>
      <c r="M179">
        <v>3</v>
      </c>
      <c r="N179">
        <v>4</v>
      </c>
      <c r="O179">
        <v>5</v>
      </c>
      <c r="P179">
        <v>3</v>
      </c>
      <c r="Q179">
        <v>5</v>
      </c>
      <c r="R179">
        <v>5</v>
      </c>
      <c r="S179">
        <v>1</v>
      </c>
      <c r="T179">
        <v>3</v>
      </c>
      <c r="U179">
        <v>5</v>
      </c>
      <c r="V179">
        <v>2</v>
      </c>
      <c r="W179">
        <v>5</v>
      </c>
      <c r="X179">
        <v>5</v>
      </c>
      <c r="Y179">
        <v>2</v>
      </c>
      <c r="Z179">
        <v>2</v>
      </c>
      <c r="AA179">
        <v>3</v>
      </c>
      <c r="AB179">
        <v>1</v>
      </c>
      <c r="AC179">
        <v>4</v>
      </c>
      <c r="AD179">
        <v>4</v>
      </c>
      <c r="AE179">
        <v>2</v>
      </c>
      <c r="AF179">
        <v>1</v>
      </c>
      <c r="AG179">
        <v>3</v>
      </c>
      <c r="AH179">
        <v>3</v>
      </c>
      <c r="AI179">
        <v>2</v>
      </c>
      <c r="AJ179">
        <v>1</v>
      </c>
      <c r="AK179">
        <v>4</v>
      </c>
      <c r="AL179">
        <v>4</v>
      </c>
      <c r="AM179">
        <v>3</v>
      </c>
      <c r="AN179">
        <v>2</v>
      </c>
      <c r="AO179">
        <v>1</v>
      </c>
      <c r="AP179">
        <v>4</v>
      </c>
      <c r="AQ179">
        <v>3</v>
      </c>
      <c r="AR179">
        <v>2</v>
      </c>
      <c r="AS179">
        <v>1</v>
      </c>
      <c r="AT179">
        <v>4</v>
      </c>
      <c r="AU179">
        <v>3</v>
      </c>
      <c r="AV179">
        <v>2</v>
      </c>
      <c r="AW179">
        <v>1</v>
      </c>
      <c r="AX179">
        <v>5</v>
      </c>
      <c r="AY179">
        <v>7</v>
      </c>
      <c r="AZ179">
        <v>6</v>
      </c>
    </row>
    <row r="180" spans="1:52" x14ac:dyDescent="0.25">
      <c r="A180" t="s">
        <v>288</v>
      </c>
      <c r="B180" s="4">
        <v>45714</v>
      </c>
      <c r="C180">
        <v>19</v>
      </c>
      <c r="D180" t="s">
        <v>53</v>
      </c>
      <c r="E180" t="s">
        <v>54</v>
      </c>
      <c r="G180" t="s">
        <v>60</v>
      </c>
      <c r="H180" t="s">
        <v>61</v>
      </c>
      <c r="I180">
        <v>2</v>
      </c>
      <c r="J180">
        <v>2</v>
      </c>
      <c r="K180">
        <v>3</v>
      </c>
      <c r="L180">
        <v>4</v>
      </c>
      <c r="M180">
        <v>4</v>
      </c>
      <c r="N180">
        <v>4</v>
      </c>
      <c r="O180">
        <v>5</v>
      </c>
      <c r="P180">
        <v>4</v>
      </c>
      <c r="Q180">
        <v>5</v>
      </c>
      <c r="R180">
        <v>4</v>
      </c>
      <c r="S180">
        <v>5</v>
      </c>
      <c r="T180">
        <v>5</v>
      </c>
      <c r="U180">
        <v>5</v>
      </c>
      <c r="V180">
        <v>3</v>
      </c>
      <c r="W180">
        <v>5</v>
      </c>
      <c r="X180">
        <v>4</v>
      </c>
      <c r="Y180">
        <v>4</v>
      </c>
      <c r="Z180">
        <v>3</v>
      </c>
      <c r="AA180">
        <v>1</v>
      </c>
      <c r="AB180">
        <v>2</v>
      </c>
      <c r="AC180">
        <v>4</v>
      </c>
      <c r="AD180">
        <v>4</v>
      </c>
      <c r="AE180">
        <v>3</v>
      </c>
      <c r="AF180">
        <v>2</v>
      </c>
      <c r="AG180">
        <v>1</v>
      </c>
      <c r="AH180">
        <v>4</v>
      </c>
      <c r="AI180">
        <v>2</v>
      </c>
      <c r="AJ180">
        <v>1</v>
      </c>
      <c r="AK180">
        <v>3</v>
      </c>
      <c r="AL180">
        <v>4</v>
      </c>
      <c r="AM180">
        <v>3</v>
      </c>
      <c r="AN180">
        <v>1</v>
      </c>
      <c r="AO180">
        <v>2</v>
      </c>
      <c r="AP180">
        <v>4</v>
      </c>
      <c r="AQ180">
        <v>2</v>
      </c>
      <c r="AR180">
        <v>1</v>
      </c>
      <c r="AS180">
        <v>3</v>
      </c>
      <c r="AT180">
        <v>4</v>
      </c>
      <c r="AU180">
        <v>3</v>
      </c>
      <c r="AV180">
        <v>2</v>
      </c>
      <c r="AW180">
        <v>1</v>
      </c>
      <c r="AX180">
        <v>4</v>
      </c>
      <c r="AY180">
        <v>4</v>
      </c>
      <c r="AZ180">
        <v>4</v>
      </c>
    </row>
    <row r="181" spans="1:52" x14ac:dyDescent="0.25">
      <c r="A181" t="s">
        <v>289</v>
      </c>
      <c r="B181" s="4">
        <v>45715</v>
      </c>
      <c r="C181">
        <v>71</v>
      </c>
      <c r="D181" t="s">
        <v>53</v>
      </c>
      <c r="E181" t="s">
        <v>58</v>
      </c>
      <c r="G181" t="s">
        <v>55</v>
      </c>
      <c r="H181" t="s">
        <v>90</v>
      </c>
      <c r="I181">
        <v>1</v>
      </c>
      <c r="J181">
        <v>4</v>
      </c>
      <c r="K181">
        <v>2</v>
      </c>
      <c r="L181">
        <v>2</v>
      </c>
      <c r="M181">
        <v>3</v>
      </c>
      <c r="N181">
        <v>2</v>
      </c>
      <c r="O181">
        <v>4</v>
      </c>
      <c r="P181">
        <v>3</v>
      </c>
      <c r="Q181">
        <v>5</v>
      </c>
      <c r="R181">
        <v>5</v>
      </c>
      <c r="S181">
        <v>4</v>
      </c>
      <c r="T181">
        <v>3</v>
      </c>
      <c r="U181">
        <v>5</v>
      </c>
      <c r="V181">
        <v>4</v>
      </c>
      <c r="W181">
        <v>5</v>
      </c>
      <c r="X181">
        <v>5</v>
      </c>
      <c r="Y181">
        <v>3</v>
      </c>
      <c r="Z181">
        <v>1</v>
      </c>
      <c r="AA181">
        <v>2</v>
      </c>
      <c r="AB181">
        <v>3</v>
      </c>
      <c r="AC181">
        <v>4</v>
      </c>
      <c r="AD181">
        <v>3</v>
      </c>
      <c r="AE181">
        <v>2</v>
      </c>
      <c r="AF181">
        <v>1</v>
      </c>
      <c r="AG181">
        <v>4</v>
      </c>
      <c r="AH181">
        <v>3</v>
      </c>
      <c r="AI181">
        <v>2</v>
      </c>
      <c r="AJ181">
        <v>1</v>
      </c>
      <c r="AK181">
        <v>4</v>
      </c>
      <c r="AL181">
        <v>4</v>
      </c>
      <c r="AM181">
        <v>2</v>
      </c>
      <c r="AN181">
        <v>1</v>
      </c>
      <c r="AO181">
        <v>3</v>
      </c>
      <c r="AP181">
        <v>4</v>
      </c>
      <c r="AQ181">
        <v>3</v>
      </c>
      <c r="AR181">
        <v>2</v>
      </c>
      <c r="AS181">
        <v>1</v>
      </c>
      <c r="AT181">
        <v>3</v>
      </c>
      <c r="AU181">
        <v>1</v>
      </c>
      <c r="AV181">
        <v>2</v>
      </c>
      <c r="AW181">
        <v>4</v>
      </c>
      <c r="AX181">
        <v>5</v>
      </c>
      <c r="AY181">
        <v>6</v>
      </c>
      <c r="AZ181">
        <v>5</v>
      </c>
    </row>
    <row r="182" spans="1:52" x14ac:dyDescent="0.25">
      <c r="A182" t="s">
        <v>290</v>
      </c>
      <c r="B182" s="4">
        <v>45715</v>
      </c>
      <c r="C182">
        <v>55</v>
      </c>
      <c r="D182" t="s">
        <v>53</v>
      </c>
      <c r="E182" t="s">
        <v>58</v>
      </c>
      <c r="G182" t="s">
        <v>55</v>
      </c>
      <c r="H182" t="s">
        <v>66</v>
      </c>
      <c r="I182">
        <v>1</v>
      </c>
      <c r="J182">
        <v>6</v>
      </c>
      <c r="K182">
        <v>4</v>
      </c>
      <c r="L182">
        <v>5</v>
      </c>
      <c r="M182">
        <v>3</v>
      </c>
      <c r="N182">
        <v>4</v>
      </c>
      <c r="O182">
        <v>5</v>
      </c>
      <c r="P182">
        <v>4</v>
      </c>
      <c r="Q182">
        <v>5</v>
      </c>
      <c r="R182">
        <v>5</v>
      </c>
      <c r="S182">
        <v>5</v>
      </c>
      <c r="T182">
        <v>5</v>
      </c>
      <c r="U182">
        <v>5</v>
      </c>
      <c r="V182">
        <v>5</v>
      </c>
      <c r="W182">
        <v>5</v>
      </c>
      <c r="X182">
        <v>5</v>
      </c>
      <c r="Y182">
        <v>5</v>
      </c>
      <c r="Z182">
        <v>3</v>
      </c>
      <c r="AA182">
        <v>2</v>
      </c>
      <c r="AB182">
        <v>1</v>
      </c>
      <c r="AC182">
        <v>4</v>
      </c>
      <c r="AD182">
        <v>4</v>
      </c>
      <c r="AE182">
        <v>3</v>
      </c>
      <c r="AF182">
        <v>2</v>
      </c>
      <c r="AG182">
        <v>1</v>
      </c>
      <c r="AH182">
        <v>3</v>
      </c>
      <c r="AI182">
        <v>2</v>
      </c>
      <c r="AJ182">
        <v>1</v>
      </c>
      <c r="AK182">
        <v>4</v>
      </c>
      <c r="AL182">
        <v>4</v>
      </c>
      <c r="AM182">
        <v>3</v>
      </c>
      <c r="AN182">
        <v>2</v>
      </c>
      <c r="AO182">
        <v>1</v>
      </c>
      <c r="AP182">
        <v>3</v>
      </c>
      <c r="AQ182">
        <v>2</v>
      </c>
      <c r="AR182">
        <v>1</v>
      </c>
      <c r="AS182">
        <v>4</v>
      </c>
      <c r="AT182">
        <v>4</v>
      </c>
      <c r="AU182">
        <v>3</v>
      </c>
      <c r="AV182">
        <v>2</v>
      </c>
      <c r="AW182">
        <v>1</v>
      </c>
      <c r="AX182">
        <v>5</v>
      </c>
      <c r="AY182">
        <v>5</v>
      </c>
      <c r="AZ182">
        <v>5</v>
      </c>
    </row>
    <row r="183" spans="1:52" x14ac:dyDescent="0.25">
      <c r="A183" t="s">
        <v>291</v>
      </c>
      <c r="B183" s="4">
        <v>45720</v>
      </c>
      <c r="C183">
        <v>25</v>
      </c>
      <c r="D183" t="s">
        <v>65</v>
      </c>
      <c r="E183" t="s">
        <v>58</v>
      </c>
      <c r="G183" t="s">
        <v>55</v>
      </c>
      <c r="H183" t="s">
        <v>75</v>
      </c>
      <c r="I183">
        <v>2</v>
      </c>
      <c r="J183">
        <v>5</v>
      </c>
      <c r="K183">
        <v>1</v>
      </c>
      <c r="L183">
        <v>1</v>
      </c>
      <c r="M183">
        <v>2</v>
      </c>
      <c r="N183">
        <v>2</v>
      </c>
      <c r="O183">
        <v>5</v>
      </c>
      <c r="P183">
        <v>5</v>
      </c>
      <c r="Q183">
        <v>5</v>
      </c>
      <c r="R183">
        <v>4</v>
      </c>
      <c r="S183">
        <v>5</v>
      </c>
      <c r="T183">
        <v>4</v>
      </c>
      <c r="U183">
        <v>5</v>
      </c>
      <c r="V183">
        <v>3</v>
      </c>
      <c r="W183">
        <v>5</v>
      </c>
      <c r="X183">
        <v>5</v>
      </c>
      <c r="Y183">
        <v>5</v>
      </c>
      <c r="Z183">
        <v>3</v>
      </c>
      <c r="AA183">
        <v>2</v>
      </c>
      <c r="AB183">
        <v>1</v>
      </c>
      <c r="AC183">
        <v>4</v>
      </c>
      <c r="AD183">
        <v>4</v>
      </c>
      <c r="AE183">
        <v>3</v>
      </c>
      <c r="AF183">
        <v>2</v>
      </c>
      <c r="AG183">
        <v>1</v>
      </c>
      <c r="AH183">
        <v>3</v>
      </c>
      <c r="AI183">
        <v>2</v>
      </c>
      <c r="AJ183">
        <v>1</v>
      </c>
      <c r="AK183">
        <v>4</v>
      </c>
      <c r="AL183">
        <v>3</v>
      </c>
      <c r="AM183">
        <v>2</v>
      </c>
      <c r="AN183">
        <v>1</v>
      </c>
      <c r="AO183">
        <v>4</v>
      </c>
      <c r="AP183">
        <v>4</v>
      </c>
      <c r="AQ183">
        <v>3</v>
      </c>
      <c r="AR183">
        <v>2</v>
      </c>
      <c r="AS183">
        <v>1</v>
      </c>
      <c r="AT183">
        <v>4</v>
      </c>
      <c r="AU183">
        <v>3</v>
      </c>
      <c r="AV183">
        <v>2</v>
      </c>
      <c r="AW183">
        <v>1</v>
      </c>
      <c r="AX183">
        <v>6</v>
      </c>
      <c r="AY183">
        <v>6</v>
      </c>
      <c r="AZ183">
        <v>6</v>
      </c>
    </row>
    <row r="184" spans="1:52" x14ac:dyDescent="0.25">
      <c r="A184" t="s">
        <v>292</v>
      </c>
      <c r="B184" s="4">
        <v>45720</v>
      </c>
      <c r="C184">
        <v>60</v>
      </c>
      <c r="D184" t="s">
        <v>65</v>
      </c>
      <c r="E184" t="s">
        <v>58</v>
      </c>
      <c r="G184" t="s">
        <v>55</v>
      </c>
      <c r="H184" t="s">
        <v>90</v>
      </c>
      <c r="I184">
        <v>2</v>
      </c>
      <c r="J184">
        <v>4</v>
      </c>
      <c r="K184">
        <v>1</v>
      </c>
      <c r="L184">
        <v>4</v>
      </c>
      <c r="M184" s="5"/>
      <c r="N184">
        <v>3</v>
      </c>
      <c r="O184">
        <v>4</v>
      </c>
      <c r="P184">
        <v>4</v>
      </c>
      <c r="Q184">
        <v>5</v>
      </c>
      <c r="R184">
        <v>3</v>
      </c>
      <c r="S184">
        <v>3</v>
      </c>
      <c r="T184">
        <v>3</v>
      </c>
      <c r="U184">
        <v>4</v>
      </c>
      <c r="V184">
        <v>4</v>
      </c>
      <c r="W184">
        <v>4</v>
      </c>
      <c r="X184">
        <v>2</v>
      </c>
      <c r="Y184">
        <v>3</v>
      </c>
      <c r="Z184">
        <v>2</v>
      </c>
      <c r="AA184">
        <v>3</v>
      </c>
      <c r="AB184">
        <v>1</v>
      </c>
      <c r="AC184">
        <v>4</v>
      </c>
      <c r="AD184">
        <v>2</v>
      </c>
      <c r="AE184">
        <v>3</v>
      </c>
      <c r="AF184">
        <v>1</v>
      </c>
      <c r="AG184">
        <v>4</v>
      </c>
      <c r="AH184">
        <v>1</v>
      </c>
      <c r="AI184">
        <v>3</v>
      </c>
      <c r="AJ184">
        <v>2</v>
      </c>
      <c r="AK184">
        <v>4</v>
      </c>
      <c r="AL184">
        <v>3</v>
      </c>
      <c r="AM184">
        <v>2</v>
      </c>
      <c r="AN184">
        <v>1</v>
      </c>
      <c r="AO184">
        <v>4</v>
      </c>
      <c r="AP184">
        <v>1</v>
      </c>
      <c r="AQ184">
        <v>3</v>
      </c>
      <c r="AR184">
        <v>2</v>
      </c>
      <c r="AS184">
        <v>4</v>
      </c>
      <c r="AT184">
        <v>1</v>
      </c>
      <c r="AU184">
        <v>3</v>
      </c>
      <c r="AV184">
        <v>2</v>
      </c>
      <c r="AW184">
        <v>4</v>
      </c>
      <c r="AX184">
        <v>6</v>
      </c>
      <c r="AY184">
        <v>6</v>
      </c>
      <c r="AZ184">
        <v>6</v>
      </c>
    </row>
    <row r="185" spans="1:52" x14ac:dyDescent="0.25">
      <c r="A185" t="s">
        <v>293</v>
      </c>
      <c r="B185" s="4">
        <v>45721</v>
      </c>
      <c r="C185">
        <v>18</v>
      </c>
      <c r="D185" t="s">
        <v>53</v>
      </c>
      <c r="E185" t="s">
        <v>85</v>
      </c>
      <c r="G185" t="s">
        <v>55</v>
      </c>
      <c r="H185" t="s">
        <v>61</v>
      </c>
      <c r="I185">
        <v>2</v>
      </c>
      <c r="J185">
        <v>2</v>
      </c>
      <c r="K185">
        <v>4</v>
      </c>
      <c r="L185">
        <v>4</v>
      </c>
      <c r="M185">
        <v>2</v>
      </c>
      <c r="N185">
        <v>2</v>
      </c>
      <c r="O185">
        <v>4</v>
      </c>
      <c r="P185">
        <v>3</v>
      </c>
      <c r="Q185">
        <v>5</v>
      </c>
      <c r="R185">
        <v>4</v>
      </c>
      <c r="S185">
        <v>4</v>
      </c>
      <c r="T185">
        <v>3</v>
      </c>
      <c r="U185">
        <v>4</v>
      </c>
      <c r="V185">
        <v>3</v>
      </c>
      <c r="W185">
        <v>5</v>
      </c>
      <c r="X185">
        <v>4</v>
      </c>
      <c r="Y185">
        <v>4</v>
      </c>
      <c r="Z185">
        <v>1</v>
      </c>
      <c r="AA185">
        <v>2</v>
      </c>
      <c r="AB185">
        <v>3</v>
      </c>
      <c r="AC185">
        <v>4</v>
      </c>
      <c r="AD185">
        <v>1</v>
      </c>
      <c r="AE185">
        <v>2</v>
      </c>
      <c r="AF185">
        <v>3</v>
      </c>
      <c r="AG185">
        <v>4</v>
      </c>
      <c r="AH185">
        <v>1</v>
      </c>
      <c r="AI185">
        <v>2</v>
      </c>
      <c r="AJ185">
        <v>3</v>
      </c>
      <c r="AK185">
        <v>4</v>
      </c>
      <c r="AL185">
        <v>2</v>
      </c>
      <c r="AM185">
        <v>1</v>
      </c>
      <c r="AN185">
        <v>3</v>
      </c>
      <c r="AO185">
        <v>4</v>
      </c>
      <c r="AP185">
        <v>1</v>
      </c>
      <c r="AQ185">
        <v>2</v>
      </c>
      <c r="AR185">
        <v>3</v>
      </c>
      <c r="AS185">
        <v>4</v>
      </c>
      <c r="AT185">
        <v>1</v>
      </c>
      <c r="AU185">
        <v>2</v>
      </c>
      <c r="AV185">
        <v>3</v>
      </c>
      <c r="AW185">
        <v>4</v>
      </c>
      <c r="AX185">
        <v>4</v>
      </c>
      <c r="AY185">
        <v>5</v>
      </c>
      <c r="AZ185">
        <v>4</v>
      </c>
    </row>
    <row r="186" spans="1:52" x14ac:dyDescent="0.25">
      <c r="A186" t="s">
        <v>294</v>
      </c>
      <c r="B186" s="4">
        <v>45721</v>
      </c>
      <c r="C186">
        <v>27</v>
      </c>
      <c r="D186" t="s">
        <v>53</v>
      </c>
      <c r="E186" t="s">
        <v>58</v>
      </c>
      <c r="G186" t="s">
        <v>55</v>
      </c>
      <c r="H186" t="s">
        <v>61</v>
      </c>
      <c r="I186">
        <v>1</v>
      </c>
      <c r="J186">
        <v>5</v>
      </c>
      <c r="K186">
        <v>4</v>
      </c>
      <c r="L186">
        <v>5</v>
      </c>
      <c r="M186">
        <v>3</v>
      </c>
      <c r="N186">
        <v>4</v>
      </c>
      <c r="O186">
        <v>5</v>
      </c>
      <c r="P186">
        <v>5</v>
      </c>
      <c r="Q186">
        <v>5</v>
      </c>
      <c r="R186">
        <v>4</v>
      </c>
      <c r="S186">
        <v>5</v>
      </c>
      <c r="T186">
        <v>4</v>
      </c>
      <c r="U186">
        <v>5</v>
      </c>
      <c r="V186">
        <v>4</v>
      </c>
      <c r="W186">
        <v>5</v>
      </c>
      <c r="X186">
        <v>5</v>
      </c>
      <c r="Y186">
        <v>5</v>
      </c>
      <c r="Z186">
        <v>3</v>
      </c>
      <c r="AA186">
        <v>2</v>
      </c>
      <c r="AB186">
        <v>1</v>
      </c>
      <c r="AC186">
        <v>4</v>
      </c>
      <c r="AD186">
        <v>4</v>
      </c>
      <c r="AE186">
        <v>3</v>
      </c>
      <c r="AF186">
        <v>2</v>
      </c>
      <c r="AG186">
        <v>1</v>
      </c>
      <c r="AH186">
        <v>3</v>
      </c>
      <c r="AI186">
        <v>2</v>
      </c>
      <c r="AJ186">
        <v>1</v>
      </c>
      <c r="AK186">
        <v>4</v>
      </c>
      <c r="AL186">
        <v>4</v>
      </c>
      <c r="AM186">
        <v>3</v>
      </c>
      <c r="AN186">
        <v>2</v>
      </c>
      <c r="AO186">
        <v>1</v>
      </c>
      <c r="AP186">
        <v>4</v>
      </c>
      <c r="AQ186">
        <v>3</v>
      </c>
      <c r="AR186">
        <v>2</v>
      </c>
      <c r="AS186">
        <v>1</v>
      </c>
      <c r="AT186">
        <v>4</v>
      </c>
      <c r="AU186">
        <v>3</v>
      </c>
      <c r="AV186">
        <v>2</v>
      </c>
      <c r="AW186">
        <v>1</v>
      </c>
      <c r="AX186">
        <v>4</v>
      </c>
      <c r="AY186">
        <v>4</v>
      </c>
      <c r="AZ186">
        <v>4</v>
      </c>
    </row>
    <row r="187" spans="1:52" x14ac:dyDescent="0.25">
      <c r="A187" t="s">
        <v>295</v>
      </c>
      <c r="B187" s="4">
        <v>45721</v>
      </c>
      <c r="C187">
        <v>30</v>
      </c>
      <c r="D187" t="s">
        <v>65</v>
      </c>
      <c r="E187" t="s">
        <v>58</v>
      </c>
      <c r="G187" t="s">
        <v>55</v>
      </c>
      <c r="H187" t="s">
        <v>61</v>
      </c>
      <c r="I187">
        <v>1</v>
      </c>
      <c r="J187">
        <v>2</v>
      </c>
      <c r="K187">
        <v>2</v>
      </c>
      <c r="L187">
        <v>1</v>
      </c>
      <c r="M187">
        <v>2</v>
      </c>
      <c r="N187">
        <v>3</v>
      </c>
      <c r="O187">
        <v>5</v>
      </c>
      <c r="P187">
        <v>5</v>
      </c>
      <c r="Q187">
        <v>5</v>
      </c>
      <c r="R187">
        <v>5</v>
      </c>
      <c r="S187">
        <v>4</v>
      </c>
      <c r="T187">
        <v>3</v>
      </c>
      <c r="U187">
        <v>4</v>
      </c>
      <c r="V187">
        <v>4</v>
      </c>
      <c r="W187">
        <v>5</v>
      </c>
      <c r="X187">
        <v>4</v>
      </c>
      <c r="Y187">
        <v>3</v>
      </c>
      <c r="Z187">
        <v>3</v>
      </c>
      <c r="AA187">
        <v>1</v>
      </c>
      <c r="AB187">
        <v>2</v>
      </c>
      <c r="AC187">
        <v>4</v>
      </c>
      <c r="AD187">
        <v>4</v>
      </c>
      <c r="AE187">
        <v>3</v>
      </c>
      <c r="AF187">
        <v>2</v>
      </c>
      <c r="AG187">
        <v>1</v>
      </c>
      <c r="AH187">
        <v>4</v>
      </c>
      <c r="AI187">
        <v>3</v>
      </c>
      <c r="AJ187">
        <v>2</v>
      </c>
      <c r="AK187">
        <v>1</v>
      </c>
      <c r="AL187">
        <v>3</v>
      </c>
      <c r="AM187">
        <v>1</v>
      </c>
      <c r="AN187">
        <v>2</v>
      </c>
      <c r="AO187">
        <v>4</v>
      </c>
      <c r="AP187">
        <v>1</v>
      </c>
      <c r="AQ187">
        <v>2</v>
      </c>
      <c r="AR187">
        <v>3</v>
      </c>
      <c r="AS187">
        <v>4</v>
      </c>
      <c r="AT187">
        <v>4</v>
      </c>
      <c r="AU187">
        <v>3</v>
      </c>
      <c r="AV187">
        <v>2</v>
      </c>
      <c r="AW187">
        <v>1</v>
      </c>
      <c r="AX187">
        <v>5</v>
      </c>
      <c r="AY187">
        <v>5</v>
      </c>
      <c r="AZ187">
        <v>7</v>
      </c>
    </row>
    <row r="188" spans="1:52" x14ac:dyDescent="0.25">
      <c r="A188" t="s">
        <v>296</v>
      </c>
      <c r="B188" s="4">
        <v>45721</v>
      </c>
      <c r="C188">
        <v>22</v>
      </c>
      <c r="D188" t="s">
        <v>65</v>
      </c>
      <c r="E188" t="s">
        <v>54</v>
      </c>
      <c r="G188" t="s">
        <v>55</v>
      </c>
      <c r="H188" t="s">
        <v>61</v>
      </c>
      <c r="I188">
        <v>1</v>
      </c>
      <c r="J188">
        <v>2</v>
      </c>
      <c r="K188">
        <v>4</v>
      </c>
      <c r="L188">
        <v>5</v>
      </c>
      <c r="M188">
        <v>2</v>
      </c>
      <c r="N188">
        <v>1</v>
      </c>
      <c r="O188">
        <v>3</v>
      </c>
      <c r="P188">
        <v>2</v>
      </c>
      <c r="Q188">
        <v>4</v>
      </c>
      <c r="R188">
        <v>2</v>
      </c>
      <c r="S188">
        <v>5</v>
      </c>
      <c r="T188">
        <v>2</v>
      </c>
      <c r="U188">
        <v>3</v>
      </c>
      <c r="V188">
        <v>2</v>
      </c>
      <c r="W188">
        <v>4</v>
      </c>
      <c r="X188">
        <v>2</v>
      </c>
      <c r="Y188">
        <v>5</v>
      </c>
      <c r="Z188">
        <v>3</v>
      </c>
      <c r="AA188">
        <v>2</v>
      </c>
      <c r="AB188">
        <v>1</v>
      </c>
      <c r="AC188">
        <v>4</v>
      </c>
      <c r="AD188">
        <v>3</v>
      </c>
      <c r="AE188">
        <v>2</v>
      </c>
      <c r="AF188">
        <v>1</v>
      </c>
      <c r="AG188">
        <v>4</v>
      </c>
      <c r="AH188">
        <v>3</v>
      </c>
      <c r="AI188">
        <v>2</v>
      </c>
      <c r="AJ188">
        <v>1</v>
      </c>
      <c r="AK188">
        <v>4</v>
      </c>
      <c r="AL188">
        <v>4</v>
      </c>
      <c r="AM188">
        <v>2</v>
      </c>
      <c r="AN188">
        <v>1</v>
      </c>
      <c r="AO188">
        <v>3</v>
      </c>
      <c r="AP188">
        <v>3</v>
      </c>
      <c r="AQ188">
        <v>2</v>
      </c>
      <c r="AR188">
        <v>1</v>
      </c>
      <c r="AS188">
        <v>4</v>
      </c>
      <c r="AT188">
        <v>4</v>
      </c>
      <c r="AU188">
        <v>2</v>
      </c>
      <c r="AV188">
        <v>1</v>
      </c>
      <c r="AW188">
        <v>3</v>
      </c>
      <c r="AX188">
        <v>6</v>
      </c>
      <c r="AY188">
        <v>5</v>
      </c>
      <c r="AZ188">
        <v>6</v>
      </c>
    </row>
    <row r="189" spans="1:52" x14ac:dyDescent="0.25">
      <c r="A189" t="s">
        <v>297</v>
      </c>
      <c r="B189" s="4">
        <v>45722</v>
      </c>
      <c r="C189">
        <v>28</v>
      </c>
      <c r="D189" t="s">
        <v>65</v>
      </c>
      <c r="E189" t="s">
        <v>58</v>
      </c>
      <c r="G189" t="s">
        <v>55</v>
      </c>
      <c r="H189" t="s">
        <v>61</v>
      </c>
      <c r="I189">
        <v>2</v>
      </c>
      <c r="J189">
        <v>5</v>
      </c>
      <c r="K189">
        <v>4</v>
      </c>
      <c r="L189">
        <v>5</v>
      </c>
      <c r="M189">
        <v>2</v>
      </c>
      <c r="N189">
        <v>3</v>
      </c>
      <c r="O189">
        <v>5</v>
      </c>
      <c r="P189">
        <v>2</v>
      </c>
      <c r="Q189">
        <v>5</v>
      </c>
      <c r="R189">
        <v>4</v>
      </c>
      <c r="S189">
        <v>4</v>
      </c>
      <c r="T189">
        <v>3</v>
      </c>
      <c r="U189">
        <v>4</v>
      </c>
      <c r="V189">
        <v>3</v>
      </c>
      <c r="W189">
        <v>5</v>
      </c>
      <c r="X189">
        <v>3</v>
      </c>
      <c r="Y189">
        <v>4</v>
      </c>
      <c r="Z189">
        <v>1</v>
      </c>
      <c r="AA189">
        <v>2</v>
      </c>
      <c r="AB189">
        <v>3</v>
      </c>
      <c r="AC189">
        <v>4</v>
      </c>
      <c r="AD189">
        <v>4</v>
      </c>
      <c r="AE189">
        <v>3</v>
      </c>
      <c r="AF189">
        <v>2</v>
      </c>
      <c r="AG189">
        <v>1</v>
      </c>
      <c r="AH189">
        <v>1</v>
      </c>
      <c r="AI189">
        <v>2</v>
      </c>
      <c r="AJ189">
        <v>3</v>
      </c>
      <c r="AK189">
        <v>4</v>
      </c>
      <c r="AL189">
        <v>4</v>
      </c>
      <c r="AM189">
        <v>3</v>
      </c>
      <c r="AN189">
        <v>1</v>
      </c>
      <c r="AO189">
        <v>2</v>
      </c>
      <c r="AP189">
        <v>4</v>
      </c>
      <c r="AQ189">
        <v>3</v>
      </c>
      <c r="AR189">
        <v>1</v>
      </c>
      <c r="AS189">
        <v>2</v>
      </c>
      <c r="AT189">
        <v>4</v>
      </c>
      <c r="AU189">
        <v>3</v>
      </c>
      <c r="AV189">
        <v>2</v>
      </c>
      <c r="AW189">
        <v>1</v>
      </c>
      <c r="AX189">
        <v>6</v>
      </c>
      <c r="AY189">
        <v>5</v>
      </c>
      <c r="AZ189">
        <v>6</v>
      </c>
    </row>
    <row r="190" spans="1:52" x14ac:dyDescent="0.25">
      <c r="A190" t="s">
        <v>298</v>
      </c>
      <c r="B190" s="4">
        <v>45722</v>
      </c>
      <c r="C190">
        <v>52</v>
      </c>
      <c r="D190" t="s">
        <v>65</v>
      </c>
      <c r="E190" t="s">
        <v>58</v>
      </c>
      <c r="G190" t="s">
        <v>60</v>
      </c>
      <c r="H190" t="s">
        <v>75</v>
      </c>
      <c r="I190">
        <v>2</v>
      </c>
      <c r="J190">
        <v>5</v>
      </c>
      <c r="K190">
        <v>3</v>
      </c>
      <c r="L190">
        <v>2</v>
      </c>
      <c r="M190">
        <v>3</v>
      </c>
      <c r="N190">
        <v>4</v>
      </c>
      <c r="O190">
        <v>5</v>
      </c>
      <c r="P190">
        <v>4</v>
      </c>
      <c r="Q190">
        <v>5</v>
      </c>
      <c r="R190">
        <v>3</v>
      </c>
      <c r="S190">
        <v>4</v>
      </c>
      <c r="T190">
        <v>4</v>
      </c>
      <c r="U190">
        <v>5</v>
      </c>
      <c r="V190">
        <v>4</v>
      </c>
      <c r="W190">
        <v>5</v>
      </c>
      <c r="X190">
        <v>3</v>
      </c>
      <c r="Y190">
        <v>4</v>
      </c>
      <c r="Z190">
        <v>3</v>
      </c>
      <c r="AA190">
        <v>2</v>
      </c>
      <c r="AB190">
        <v>1</v>
      </c>
      <c r="AC190">
        <v>4</v>
      </c>
      <c r="AD190">
        <v>3</v>
      </c>
      <c r="AE190">
        <v>2</v>
      </c>
      <c r="AF190">
        <v>1</v>
      </c>
      <c r="AG190">
        <v>4</v>
      </c>
      <c r="AH190">
        <v>3</v>
      </c>
      <c r="AI190">
        <v>2</v>
      </c>
      <c r="AJ190">
        <v>1</v>
      </c>
      <c r="AK190">
        <v>4</v>
      </c>
      <c r="AL190">
        <v>3</v>
      </c>
      <c r="AM190">
        <v>2</v>
      </c>
      <c r="AN190">
        <v>1</v>
      </c>
      <c r="AO190">
        <v>4</v>
      </c>
      <c r="AP190">
        <v>3</v>
      </c>
      <c r="AQ190">
        <v>2</v>
      </c>
      <c r="AR190">
        <v>1</v>
      </c>
      <c r="AS190">
        <v>4</v>
      </c>
      <c r="AT190">
        <v>3</v>
      </c>
      <c r="AU190">
        <v>2</v>
      </c>
      <c r="AV190">
        <v>1</v>
      </c>
      <c r="AW190">
        <v>4</v>
      </c>
      <c r="AX190">
        <v>5</v>
      </c>
      <c r="AY190">
        <v>5</v>
      </c>
      <c r="AZ190">
        <v>5</v>
      </c>
    </row>
    <row r="191" spans="1:52" x14ac:dyDescent="0.25">
      <c r="A191" t="s">
        <v>299</v>
      </c>
      <c r="B191" s="4">
        <v>45727</v>
      </c>
      <c r="C191">
        <v>43</v>
      </c>
      <c r="D191" t="s">
        <v>53</v>
      </c>
      <c r="E191" t="s">
        <v>58</v>
      </c>
      <c r="F191" t="s">
        <v>59</v>
      </c>
      <c r="G191" t="s">
        <v>55</v>
      </c>
      <c r="H191" t="s">
        <v>300</v>
      </c>
      <c r="I191">
        <v>1</v>
      </c>
      <c r="J191">
        <v>2</v>
      </c>
      <c r="K191">
        <v>1</v>
      </c>
      <c r="L191">
        <v>4</v>
      </c>
      <c r="M191">
        <v>2</v>
      </c>
      <c r="N191">
        <v>5</v>
      </c>
      <c r="O191">
        <v>5</v>
      </c>
      <c r="P191">
        <v>5</v>
      </c>
      <c r="Q191">
        <v>5</v>
      </c>
      <c r="R191">
        <v>4</v>
      </c>
      <c r="S191">
        <v>5</v>
      </c>
      <c r="T191">
        <v>5</v>
      </c>
      <c r="U191">
        <v>4</v>
      </c>
      <c r="V191">
        <v>4</v>
      </c>
      <c r="W191">
        <v>5</v>
      </c>
      <c r="X191">
        <v>5</v>
      </c>
      <c r="Y191">
        <v>5</v>
      </c>
      <c r="Z191">
        <v>2</v>
      </c>
      <c r="AA191">
        <v>1</v>
      </c>
      <c r="AB191">
        <v>3</v>
      </c>
      <c r="AC191">
        <v>4</v>
      </c>
      <c r="AD191">
        <v>4</v>
      </c>
      <c r="AE191">
        <v>2</v>
      </c>
      <c r="AF191">
        <v>1</v>
      </c>
      <c r="AG191">
        <v>3</v>
      </c>
      <c r="AH191">
        <v>4</v>
      </c>
      <c r="AI191">
        <v>2</v>
      </c>
      <c r="AJ191">
        <v>1</v>
      </c>
      <c r="AK191">
        <v>3</v>
      </c>
      <c r="AL191">
        <v>4</v>
      </c>
      <c r="AM191">
        <v>2</v>
      </c>
      <c r="AN191">
        <v>1</v>
      </c>
      <c r="AO191">
        <v>3</v>
      </c>
      <c r="AP191">
        <v>4</v>
      </c>
      <c r="AQ191">
        <v>2</v>
      </c>
      <c r="AR191">
        <v>1</v>
      </c>
      <c r="AS191">
        <v>3</v>
      </c>
      <c r="AT191">
        <v>4</v>
      </c>
      <c r="AU191">
        <v>3</v>
      </c>
      <c r="AV191">
        <v>1</v>
      </c>
      <c r="AW191">
        <v>2</v>
      </c>
      <c r="AX191">
        <v>5</v>
      </c>
      <c r="AY191">
        <v>5</v>
      </c>
      <c r="AZ191">
        <v>5</v>
      </c>
    </row>
    <row r="192" spans="1:52" x14ac:dyDescent="0.25">
      <c r="A192" t="s">
        <v>301</v>
      </c>
      <c r="B192" s="4">
        <v>45728</v>
      </c>
      <c r="C192">
        <v>58</v>
      </c>
      <c r="D192" t="s">
        <v>65</v>
      </c>
      <c r="E192" t="s">
        <v>58</v>
      </c>
      <c r="G192" t="s">
        <v>55</v>
      </c>
      <c r="H192" t="s">
        <v>86</v>
      </c>
      <c r="I192">
        <v>1</v>
      </c>
      <c r="J192">
        <v>6</v>
      </c>
      <c r="K192">
        <v>3</v>
      </c>
      <c r="L192">
        <v>5</v>
      </c>
      <c r="M192">
        <v>2</v>
      </c>
      <c r="N192">
        <v>2</v>
      </c>
      <c r="O192">
        <v>2</v>
      </c>
      <c r="P192">
        <v>2</v>
      </c>
      <c r="Q192">
        <v>2</v>
      </c>
      <c r="R192">
        <v>3</v>
      </c>
      <c r="S192">
        <v>4</v>
      </c>
      <c r="T192">
        <v>3</v>
      </c>
      <c r="U192">
        <v>3</v>
      </c>
      <c r="V192">
        <v>3</v>
      </c>
      <c r="W192">
        <v>2</v>
      </c>
      <c r="X192">
        <v>3</v>
      </c>
      <c r="Y192">
        <v>4</v>
      </c>
      <c r="Z192">
        <v>4</v>
      </c>
      <c r="AA192">
        <v>2</v>
      </c>
      <c r="AB192">
        <v>1</v>
      </c>
      <c r="AC192">
        <v>3</v>
      </c>
      <c r="AD192">
        <v>4</v>
      </c>
      <c r="AE192">
        <v>2</v>
      </c>
      <c r="AF192">
        <v>1</v>
      </c>
      <c r="AG192">
        <v>3</v>
      </c>
      <c r="AH192">
        <v>4</v>
      </c>
      <c r="AI192">
        <v>2</v>
      </c>
      <c r="AJ192">
        <v>1</v>
      </c>
      <c r="AK192">
        <v>3</v>
      </c>
      <c r="AL192">
        <v>3</v>
      </c>
      <c r="AM192">
        <v>2</v>
      </c>
      <c r="AN192">
        <v>1</v>
      </c>
      <c r="AO192">
        <v>4</v>
      </c>
      <c r="AP192">
        <v>4</v>
      </c>
      <c r="AQ192">
        <v>2</v>
      </c>
      <c r="AR192">
        <v>1</v>
      </c>
      <c r="AS192">
        <v>3</v>
      </c>
      <c r="AT192">
        <v>4</v>
      </c>
      <c r="AU192">
        <v>3</v>
      </c>
      <c r="AV192">
        <v>1</v>
      </c>
      <c r="AW192">
        <v>2</v>
      </c>
      <c r="AX192">
        <v>8</v>
      </c>
      <c r="AY192">
        <v>6</v>
      </c>
      <c r="AZ192">
        <v>7</v>
      </c>
    </row>
    <row r="193" spans="1:52" x14ac:dyDescent="0.25">
      <c r="A193" t="s">
        <v>302</v>
      </c>
      <c r="B193" s="4">
        <v>42075</v>
      </c>
      <c r="C193">
        <v>55</v>
      </c>
      <c r="D193" t="s">
        <v>53</v>
      </c>
      <c r="E193" t="s">
        <v>58</v>
      </c>
      <c r="G193" t="s">
        <v>55</v>
      </c>
      <c r="H193" t="s">
        <v>61</v>
      </c>
      <c r="I193">
        <v>1</v>
      </c>
      <c r="J193">
        <v>6</v>
      </c>
      <c r="K193">
        <v>1</v>
      </c>
      <c r="L193">
        <v>4</v>
      </c>
      <c r="M193">
        <v>3</v>
      </c>
      <c r="N193">
        <v>3</v>
      </c>
      <c r="O193">
        <v>5</v>
      </c>
      <c r="P193">
        <v>5</v>
      </c>
      <c r="Q193">
        <v>5</v>
      </c>
      <c r="R193">
        <v>5</v>
      </c>
      <c r="S193">
        <v>5</v>
      </c>
      <c r="T193">
        <v>4</v>
      </c>
      <c r="U193">
        <v>4</v>
      </c>
      <c r="V193">
        <v>4</v>
      </c>
      <c r="W193">
        <v>5</v>
      </c>
      <c r="X193">
        <v>4</v>
      </c>
      <c r="Y193">
        <v>4</v>
      </c>
      <c r="Z193">
        <v>2</v>
      </c>
      <c r="AA193">
        <v>1</v>
      </c>
      <c r="AB193">
        <v>3</v>
      </c>
      <c r="AC193">
        <v>4</v>
      </c>
      <c r="AD193">
        <v>4</v>
      </c>
      <c r="AE193">
        <v>1</v>
      </c>
      <c r="AF193">
        <v>2</v>
      </c>
      <c r="AG193">
        <v>3</v>
      </c>
      <c r="AH193">
        <v>4</v>
      </c>
      <c r="AI193">
        <v>1</v>
      </c>
      <c r="AJ193">
        <v>2</v>
      </c>
      <c r="AK193">
        <v>3</v>
      </c>
      <c r="AL193">
        <v>2</v>
      </c>
      <c r="AM193">
        <v>1</v>
      </c>
      <c r="AN193">
        <v>3</v>
      </c>
      <c r="AO193">
        <v>4</v>
      </c>
      <c r="AP193">
        <v>2</v>
      </c>
      <c r="AQ193">
        <v>1</v>
      </c>
      <c r="AR193">
        <v>3</v>
      </c>
      <c r="AS193">
        <v>4</v>
      </c>
      <c r="AT193">
        <v>4</v>
      </c>
      <c r="AU193">
        <v>2</v>
      </c>
      <c r="AV193">
        <v>1</v>
      </c>
      <c r="AW193">
        <v>3</v>
      </c>
      <c r="AX193">
        <v>7</v>
      </c>
      <c r="AY193">
        <v>3</v>
      </c>
      <c r="AZ193">
        <v>4</v>
      </c>
    </row>
    <row r="194" spans="1:52" x14ac:dyDescent="0.25">
      <c r="A194" t="s">
        <v>303</v>
      </c>
      <c r="B194" s="4">
        <v>45728</v>
      </c>
      <c r="C194">
        <v>24</v>
      </c>
      <c r="D194" t="s">
        <v>53</v>
      </c>
      <c r="E194" t="s">
        <v>58</v>
      </c>
      <c r="F194" t="s">
        <v>59</v>
      </c>
      <c r="G194" t="s">
        <v>60</v>
      </c>
      <c r="H194" t="s">
        <v>304</v>
      </c>
      <c r="I194">
        <v>3</v>
      </c>
      <c r="J194">
        <v>5</v>
      </c>
      <c r="K194">
        <v>1</v>
      </c>
      <c r="L194">
        <v>3</v>
      </c>
      <c r="M194">
        <v>2</v>
      </c>
      <c r="N194">
        <v>1</v>
      </c>
      <c r="O194">
        <v>2</v>
      </c>
      <c r="P194">
        <v>2</v>
      </c>
      <c r="Q194">
        <v>4</v>
      </c>
      <c r="R194">
        <v>4</v>
      </c>
      <c r="S194">
        <v>3</v>
      </c>
      <c r="T194">
        <v>2</v>
      </c>
      <c r="U194">
        <v>4</v>
      </c>
      <c r="V194">
        <v>4</v>
      </c>
      <c r="W194">
        <v>4</v>
      </c>
      <c r="X194">
        <v>3</v>
      </c>
      <c r="Y194">
        <v>3</v>
      </c>
      <c r="Z194">
        <v>2</v>
      </c>
      <c r="AA194">
        <v>1</v>
      </c>
      <c r="AB194">
        <v>3</v>
      </c>
      <c r="AC194">
        <v>4</v>
      </c>
      <c r="AD194">
        <v>3</v>
      </c>
      <c r="AE194">
        <v>2</v>
      </c>
      <c r="AF194">
        <v>1</v>
      </c>
      <c r="AG194">
        <v>4</v>
      </c>
      <c r="AH194">
        <v>4</v>
      </c>
      <c r="AI194">
        <v>3</v>
      </c>
      <c r="AJ194">
        <v>1</v>
      </c>
      <c r="AK194">
        <v>2</v>
      </c>
      <c r="AL194">
        <v>2</v>
      </c>
      <c r="AM194">
        <v>1</v>
      </c>
      <c r="AN194">
        <v>3</v>
      </c>
      <c r="AO194">
        <v>4</v>
      </c>
      <c r="AP194">
        <v>3</v>
      </c>
      <c r="AQ194">
        <v>2</v>
      </c>
      <c r="AR194">
        <v>1</v>
      </c>
      <c r="AS194">
        <v>4</v>
      </c>
      <c r="AT194">
        <v>4</v>
      </c>
      <c r="AU194">
        <v>3</v>
      </c>
      <c r="AV194">
        <v>1</v>
      </c>
      <c r="AW194">
        <v>2</v>
      </c>
      <c r="AX194">
        <v>6</v>
      </c>
      <c r="AY194">
        <v>6</v>
      </c>
      <c r="AZ194">
        <v>6</v>
      </c>
    </row>
    <row r="195" spans="1:52" x14ac:dyDescent="0.25">
      <c r="A195" t="s">
        <v>305</v>
      </c>
      <c r="B195" s="4">
        <v>45728</v>
      </c>
      <c r="C195">
        <v>28</v>
      </c>
      <c r="D195" t="s">
        <v>65</v>
      </c>
      <c r="E195" t="s">
        <v>58</v>
      </c>
      <c r="G195" t="s">
        <v>55</v>
      </c>
      <c r="H195" t="s">
        <v>61</v>
      </c>
      <c r="I195">
        <v>1</v>
      </c>
      <c r="J195">
        <v>5</v>
      </c>
      <c r="K195">
        <v>2</v>
      </c>
      <c r="L195">
        <v>5</v>
      </c>
      <c r="M195">
        <v>3</v>
      </c>
      <c r="N195">
        <v>1</v>
      </c>
      <c r="O195">
        <v>2</v>
      </c>
      <c r="P195">
        <v>1</v>
      </c>
      <c r="Q195">
        <v>5</v>
      </c>
      <c r="R195">
        <v>4</v>
      </c>
      <c r="S195">
        <v>4</v>
      </c>
      <c r="T195">
        <v>4</v>
      </c>
      <c r="U195">
        <v>3</v>
      </c>
      <c r="V195">
        <v>3</v>
      </c>
      <c r="W195">
        <v>3</v>
      </c>
      <c r="X195">
        <v>4</v>
      </c>
      <c r="Y195">
        <v>3</v>
      </c>
      <c r="Z195">
        <v>1</v>
      </c>
      <c r="AA195">
        <v>2</v>
      </c>
      <c r="AB195">
        <v>3</v>
      </c>
      <c r="AC195">
        <v>4</v>
      </c>
      <c r="AD195">
        <v>2</v>
      </c>
      <c r="AE195">
        <v>1</v>
      </c>
      <c r="AF195">
        <v>3</v>
      </c>
      <c r="AG195">
        <v>4</v>
      </c>
      <c r="AH195">
        <v>2</v>
      </c>
      <c r="AI195">
        <v>1</v>
      </c>
      <c r="AJ195">
        <v>3</v>
      </c>
      <c r="AK195">
        <v>4</v>
      </c>
      <c r="AL195">
        <v>3</v>
      </c>
      <c r="AM195">
        <v>2</v>
      </c>
      <c r="AN195">
        <v>1</v>
      </c>
      <c r="AO195">
        <v>4</v>
      </c>
      <c r="AP195">
        <v>3</v>
      </c>
      <c r="AQ195">
        <v>2</v>
      </c>
      <c r="AR195">
        <v>1</v>
      </c>
      <c r="AS195">
        <v>4</v>
      </c>
      <c r="AT195">
        <v>3</v>
      </c>
      <c r="AU195">
        <v>2</v>
      </c>
      <c r="AV195">
        <v>1</v>
      </c>
      <c r="AW195">
        <v>4</v>
      </c>
      <c r="AX195">
        <v>6</v>
      </c>
      <c r="AY195">
        <v>6</v>
      </c>
      <c r="AZ195">
        <v>6</v>
      </c>
    </row>
    <row r="196" spans="1:52" x14ac:dyDescent="0.25">
      <c r="A196" t="s">
        <v>306</v>
      </c>
      <c r="B196" s="4">
        <v>45729</v>
      </c>
      <c r="C196">
        <v>41</v>
      </c>
      <c r="D196" t="s">
        <v>53</v>
      </c>
      <c r="E196" t="s">
        <v>58</v>
      </c>
      <c r="G196" t="s">
        <v>60</v>
      </c>
      <c r="H196" t="s">
        <v>61</v>
      </c>
      <c r="I196">
        <v>1</v>
      </c>
      <c r="J196">
        <v>4</v>
      </c>
      <c r="K196">
        <v>2</v>
      </c>
      <c r="L196">
        <v>3</v>
      </c>
      <c r="M196">
        <v>2</v>
      </c>
      <c r="N196">
        <v>2</v>
      </c>
      <c r="O196">
        <v>5</v>
      </c>
      <c r="P196">
        <v>5</v>
      </c>
      <c r="Q196">
        <v>5</v>
      </c>
      <c r="R196">
        <v>5</v>
      </c>
      <c r="S196">
        <v>5</v>
      </c>
      <c r="T196">
        <v>4</v>
      </c>
      <c r="U196">
        <v>5</v>
      </c>
      <c r="V196">
        <v>5</v>
      </c>
      <c r="W196">
        <v>5</v>
      </c>
      <c r="X196">
        <v>5</v>
      </c>
      <c r="Y196">
        <v>5</v>
      </c>
      <c r="Z196">
        <v>4</v>
      </c>
      <c r="AA196">
        <v>1</v>
      </c>
      <c r="AB196">
        <v>2</v>
      </c>
      <c r="AC196">
        <v>3</v>
      </c>
      <c r="AD196">
        <v>4</v>
      </c>
      <c r="AE196">
        <v>3</v>
      </c>
      <c r="AF196">
        <v>2</v>
      </c>
      <c r="AG196">
        <v>1</v>
      </c>
      <c r="AH196">
        <v>4</v>
      </c>
      <c r="AI196">
        <v>2</v>
      </c>
      <c r="AJ196">
        <v>1</v>
      </c>
      <c r="AK196">
        <v>3</v>
      </c>
      <c r="AL196">
        <v>4</v>
      </c>
      <c r="AM196">
        <v>2</v>
      </c>
      <c r="AN196">
        <v>1</v>
      </c>
      <c r="AO196">
        <v>3</v>
      </c>
      <c r="AP196">
        <v>4</v>
      </c>
      <c r="AQ196">
        <v>1</v>
      </c>
      <c r="AR196">
        <v>2</v>
      </c>
      <c r="AS196">
        <v>3</v>
      </c>
      <c r="AT196">
        <v>4</v>
      </c>
      <c r="AU196">
        <v>3</v>
      </c>
      <c r="AV196">
        <v>2</v>
      </c>
      <c r="AW196">
        <v>1</v>
      </c>
      <c r="AX196">
        <v>5</v>
      </c>
      <c r="AY196">
        <v>4</v>
      </c>
      <c r="AZ196">
        <v>5</v>
      </c>
    </row>
    <row r="197" spans="1:52" x14ac:dyDescent="0.25">
      <c r="A197" t="s">
        <v>307</v>
      </c>
      <c r="B197" s="4">
        <v>45729</v>
      </c>
      <c r="C197">
        <v>54</v>
      </c>
      <c r="D197" t="s">
        <v>65</v>
      </c>
      <c r="E197" t="s">
        <v>58</v>
      </c>
      <c r="G197" t="s">
        <v>55</v>
      </c>
      <c r="H197" t="s">
        <v>61</v>
      </c>
      <c r="I197">
        <v>2</v>
      </c>
      <c r="J197">
        <v>6</v>
      </c>
      <c r="K197">
        <v>2</v>
      </c>
      <c r="L197">
        <v>4</v>
      </c>
      <c r="M197">
        <v>2</v>
      </c>
      <c r="N197">
        <v>1</v>
      </c>
      <c r="O197">
        <v>2</v>
      </c>
      <c r="P197">
        <v>3</v>
      </c>
      <c r="Q197">
        <v>5</v>
      </c>
      <c r="R197">
        <v>5</v>
      </c>
      <c r="S197">
        <v>4</v>
      </c>
      <c r="T197">
        <v>3</v>
      </c>
      <c r="U197">
        <v>3</v>
      </c>
      <c r="V197">
        <v>3</v>
      </c>
      <c r="W197">
        <v>5</v>
      </c>
      <c r="X197">
        <v>4</v>
      </c>
      <c r="Y197">
        <v>4</v>
      </c>
      <c r="Z197">
        <v>2</v>
      </c>
      <c r="AA197">
        <v>1</v>
      </c>
      <c r="AB197">
        <v>3</v>
      </c>
      <c r="AC197">
        <v>4</v>
      </c>
      <c r="AD197">
        <v>2</v>
      </c>
      <c r="AE197">
        <v>1</v>
      </c>
      <c r="AF197">
        <v>3</v>
      </c>
      <c r="AG197">
        <v>4</v>
      </c>
      <c r="AH197">
        <v>3</v>
      </c>
      <c r="AI197">
        <v>1</v>
      </c>
      <c r="AJ197">
        <v>2</v>
      </c>
      <c r="AK197">
        <v>4</v>
      </c>
      <c r="AL197">
        <v>4</v>
      </c>
      <c r="AM197">
        <v>3</v>
      </c>
      <c r="AN197">
        <v>2</v>
      </c>
      <c r="AO197">
        <v>1</v>
      </c>
      <c r="AP197">
        <v>4</v>
      </c>
      <c r="AQ197">
        <v>3</v>
      </c>
      <c r="AR197">
        <v>2</v>
      </c>
      <c r="AS197">
        <v>1</v>
      </c>
      <c r="AT197">
        <v>4</v>
      </c>
      <c r="AU197">
        <v>3</v>
      </c>
      <c r="AV197">
        <v>2</v>
      </c>
      <c r="AW197">
        <v>1</v>
      </c>
      <c r="AX197">
        <v>7</v>
      </c>
      <c r="AY197">
        <v>6</v>
      </c>
      <c r="AZ197">
        <v>6</v>
      </c>
    </row>
    <row r="198" spans="1:52" x14ac:dyDescent="0.25">
      <c r="A198" t="s">
        <v>308</v>
      </c>
      <c r="B198" s="4">
        <v>45735</v>
      </c>
      <c r="C198">
        <v>25</v>
      </c>
      <c r="D198" t="s">
        <v>53</v>
      </c>
      <c r="E198" t="s">
        <v>58</v>
      </c>
      <c r="G198" t="s">
        <v>60</v>
      </c>
      <c r="H198" t="s">
        <v>309</v>
      </c>
      <c r="I198">
        <v>2</v>
      </c>
      <c r="J198">
        <v>6</v>
      </c>
      <c r="K198">
        <v>1</v>
      </c>
      <c r="L198">
        <v>3</v>
      </c>
      <c r="M198">
        <v>5</v>
      </c>
      <c r="N198">
        <v>4</v>
      </c>
      <c r="O198">
        <v>5</v>
      </c>
      <c r="P198">
        <v>4</v>
      </c>
      <c r="Q198">
        <v>5</v>
      </c>
      <c r="R198">
        <v>5</v>
      </c>
      <c r="S198">
        <v>5</v>
      </c>
      <c r="T198">
        <v>4</v>
      </c>
      <c r="U198">
        <v>5</v>
      </c>
      <c r="V198">
        <v>5</v>
      </c>
      <c r="W198">
        <v>5</v>
      </c>
      <c r="X198">
        <v>5</v>
      </c>
      <c r="Y198">
        <v>5</v>
      </c>
      <c r="Z198">
        <v>3</v>
      </c>
      <c r="AA198">
        <v>1</v>
      </c>
      <c r="AB198">
        <v>2</v>
      </c>
      <c r="AC198">
        <v>4</v>
      </c>
      <c r="AD198">
        <v>4</v>
      </c>
      <c r="AE198">
        <v>3</v>
      </c>
      <c r="AF198">
        <v>2</v>
      </c>
      <c r="AG198">
        <v>1</v>
      </c>
      <c r="AH198">
        <v>4</v>
      </c>
      <c r="AI198">
        <v>3</v>
      </c>
      <c r="AJ198">
        <v>2</v>
      </c>
      <c r="AK198">
        <v>1</v>
      </c>
      <c r="AL198">
        <v>3</v>
      </c>
      <c r="AM198">
        <v>2</v>
      </c>
      <c r="AN198">
        <v>1</v>
      </c>
      <c r="AO198">
        <v>4</v>
      </c>
      <c r="AP198">
        <v>4</v>
      </c>
      <c r="AQ198">
        <v>3</v>
      </c>
      <c r="AR198">
        <v>1</v>
      </c>
      <c r="AS198">
        <v>2</v>
      </c>
      <c r="AT198">
        <v>4</v>
      </c>
      <c r="AU198">
        <v>3</v>
      </c>
      <c r="AV198">
        <v>2</v>
      </c>
      <c r="AW198">
        <v>1</v>
      </c>
      <c r="AX198">
        <v>5</v>
      </c>
      <c r="AY198">
        <v>5</v>
      </c>
      <c r="AZ198">
        <v>6</v>
      </c>
    </row>
    <row r="199" spans="1:52" x14ac:dyDescent="0.25">
      <c r="A199" t="s">
        <v>310</v>
      </c>
      <c r="B199" s="4">
        <v>45735</v>
      </c>
      <c r="C199">
        <v>55</v>
      </c>
      <c r="D199" t="s">
        <v>65</v>
      </c>
      <c r="E199" t="s">
        <v>58</v>
      </c>
      <c r="G199" t="s">
        <v>55</v>
      </c>
      <c r="H199" t="s">
        <v>61</v>
      </c>
      <c r="I199">
        <v>3</v>
      </c>
      <c r="J199">
        <v>4</v>
      </c>
      <c r="K199">
        <v>4</v>
      </c>
      <c r="L199">
        <v>4</v>
      </c>
      <c r="M199">
        <v>4</v>
      </c>
      <c r="N199">
        <v>2</v>
      </c>
      <c r="O199">
        <v>3</v>
      </c>
      <c r="P199">
        <v>3</v>
      </c>
      <c r="Q199">
        <v>5</v>
      </c>
      <c r="R199">
        <v>5</v>
      </c>
      <c r="S199">
        <v>5</v>
      </c>
      <c r="T199">
        <v>2</v>
      </c>
      <c r="U199">
        <v>2</v>
      </c>
      <c r="V199">
        <v>3</v>
      </c>
      <c r="W199">
        <v>5</v>
      </c>
      <c r="X199">
        <v>5</v>
      </c>
      <c r="Y199">
        <v>5</v>
      </c>
      <c r="Z199">
        <v>4</v>
      </c>
      <c r="AA199">
        <v>1</v>
      </c>
      <c r="AB199">
        <v>2</v>
      </c>
      <c r="AC199">
        <v>3</v>
      </c>
      <c r="AD199">
        <v>4</v>
      </c>
      <c r="AE199">
        <v>1</v>
      </c>
      <c r="AF199">
        <v>2</v>
      </c>
      <c r="AG199">
        <v>3</v>
      </c>
      <c r="AH199">
        <v>4</v>
      </c>
      <c r="AI199">
        <v>1</v>
      </c>
      <c r="AJ199">
        <v>2</v>
      </c>
      <c r="AK199">
        <v>3</v>
      </c>
      <c r="AL199">
        <v>4</v>
      </c>
      <c r="AM199">
        <v>1</v>
      </c>
      <c r="AN199">
        <v>2</v>
      </c>
      <c r="AO199">
        <v>3</v>
      </c>
      <c r="AP199">
        <v>4</v>
      </c>
      <c r="AQ199">
        <v>3</v>
      </c>
      <c r="AR199">
        <v>1</v>
      </c>
      <c r="AS199">
        <v>2</v>
      </c>
      <c r="AT199">
        <v>4</v>
      </c>
      <c r="AU199">
        <v>3</v>
      </c>
      <c r="AV199">
        <v>2</v>
      </c>
      <c r="AW199">
        <v>1</v>
      </c>
      <c r="AX199">
        <v>6</v>
      </c>
      <c r="AY199">
        <v>6</v>
      </c>
      <c r="AZ199">
        <v>5</v>
      </c>
    </row>
    <row r="200" spans="1:52" x14ac:dyDescent="0.25">
      <c r="A200" t="s">
        <v>311</v>
      </c>
      <c r="B200" s="4">
        <v>45735</v>
      </c>
      <c r="C200">
        <v>69</v>
      </c>
      <c r="D200" t="s">
        <v>65</v>
      </c>
      <c r="E200" t="s">
        <v>58</v>
      </c>
      <c r="G200" t="s">
        <v>55</v>
      </c>
      <c r="H200" t="s">
        <v>86</v>
      </c>
      <c r="I200">
        <v>1</v>
      </c>
      <c r="J200">
        <v>4</v>
      </c>
      <c r="K200">
        <v>2</v>
      </c>
      <c r="L200">
        <v>3</v>
      </c>
      <c r="M200">
        <v>2</v>
      </c>
      <c r="N200">
        <v>3</v>
      </c>
      <c r="O200">
        <v>4</v>
      </c>
      <c r="P200">
        <v>4</v>
      </c>
      <c r="Q200">
        <v>5</v>
      </c>
      <c r="R200">
        <v>5</v>
      </c>
      <c r="S200">
        <v>5</v>
      </c>
      <c r="T200">
        <v>3</v>
      </c>
      <c r="U200">
        <v>4</v>
      </c>
      <c r="V200">
        <v>4</v>
      </c>
      <c r="W200">
        <v>5</v>
      </c>
      <c r="X200">
        <v>5</v>
      </c>
      <c r="Y200">
        <v>5</v>
      </c>
      <c r="Z200">
        <v>3</v>
      </c>
      <c r="AA200">
        <v>2</v>
      </c>
      <c r="AB200">
        <v>1</v>
      </c>
      <c r="AC200">
        <v>4</v>
      </c>
      <c r="AD200">
        <v>3</v>
      </c>
      <c r="AE200">
        <v>2</v>
      </c>
      <c r="AF200">
        <v>1</v>
      </c>
      <c r="AG200">
        <v>4</v>
      </c>
      <c r="AH200">
        <v>3</v>
      </c>
      <c r="AI200">
        <v>2</v>
      </c>
      <c r="AJ200">
        <v>1</v>
      </c>
      <c r="AK200">
        <v>4</v>
      </c>
      <c r="AL200">
        <v>3</v>
      </c>
      <c r="AM200">
        <v>2</v>
      </c>
      <c r="AN200">
        <v>1</v>
      </c>
      <c r="AO200">
        <v>4</v>
      </c>
      <c r="AP200">
        <v>3</v>
      </c>
      <c r="AQ200">
        <v>2</v>
      </c>
      <c r="AR200">
        <v>1</v>
      </c>
      <c r="AS200">
        <v>4</v>
      </c>
      <c r="AT200">
        <v>3</v>
      </c>
      <c r="AU200">
        <v>2</v>
      </c>
      <c r="AV200">
        <v>1</v>
      </c>
      <c r="AW200">
        <v>4</v>
      </c>
      <c r="AX200">
        <v>5</v>
      </c>
      <c r="AY200">
        <v>5</v>
      </c>
      <c r="AZ200">
        <v>5</v>
      </c>
    </row>
    <row r="201" spans="1:52" x14ac:dyDescent="0.25">
      <c r="A201" t="s">
        <v>312</v>
      </c>
      <c r="B201" s="4">
        <v>45736</v>
      </c>
      <c r="C201">
        <v>24</v>
      </c>
      <c r="D201" t="s">
        <v>53</v>
      </c>
      <c r="E201" t="s">
        <v>85</v>
      </c>
      <c r="G201" t="s">
        <v>55</v>
      </c>
      <c r="H201" t="s">
        <v>75</v>
      </c>
      <c r="I201">
        <v>2</v>
      </c>
      <c r="J201">
        <v>6</v>
      </c>
      <c r="K201">
        <v>2</v>
      </c>
      <c r="L201">
        <v>3</v>
      </c>
      <c r="M201">
        <v>2</v>
      </c>
      <c r="N201">
        <v>3</v>
      </c>
      <c r="O201">
        <v>5</v>
      </c>
      <c r="P201">
        <v>3</v>
      </c>
      <c r="Q201">
        <v>5</v>
      </c>
      <c r="R201">
        <v>4</v>
      </c>
      <c r="S201">
        <v>4</v>
      </c>
      <c r="T201">
        <v>4</v>
      </c>
      <c r="U201">
        <v>5</v>
      </c>
      <c r="V201">
        <v>3</v>
      </c>
      <c r="W201">
        <v>5</v>
      </c>
      <c r="X201">
        <v>4</v>
      </c>
      <c r="Y201">
        <v>3</v>
      </c>
      <c r="Z201">
        <v>3</v>
      </c>
      <c r="AA201">
        <v>2</v>
      </c>
      <c r="AB201">
        <v>1</v>
      </c>
      <c r="AC201">
        <v>4</v>
      </c>
      <c r="AD201">
        <v>4</v>
      </c>
      <c r="AE201">
        <v>3</v>
      </c>
      <c r="AF201">
        <v>2</v>
      </c>
      <c r="AG201">
        <v>1</v>
      </c>
      <c r="AH201">
        <v>4</v>
      </c>
      <c r="AI201">
        <v>3</v>
      </c>
      <c r="AJ201">
        <v>2</v>
      </c>
      <c r="AK201">
        <v>1</v>
      </c>
      <c r="AL201">
        <v>4</v>
      </c>
      <c r="AM201">
        <v>3</v>
      </c>
      <c r="AN201">
        <v>1</v>
      </c>
      <c r="AO201">
        <v>2</v>
      </c>
      <c r="AP201">
        <v>4</v>
      </c>
      <c r="AQ201">
        <v>2</v>
      </c>
      <c r="AR201">
        <v>1</v>
      </c>
      <c r="AS201">
        <v>3</v>
      </c>
      <c r="AT201">
        <v>4</v>
      </c>
      <c r="AU201">
        <v>3</v>
      </c>
      <c r="AV201">
        <v>1</v>
      </c>
      <c r="AW201">
        <v>2</v>
      </c>
      <c r="AX201">
        <v>6</v>
      </c>
      <c r="AY201">
        <v>5</v>
      </c>
      <c r="AZ201">
        <v>6</v>
      </c>
    </row>
    <row r="202" spans="1:52" x14ac:dyDescent="0.25">
      <c r="A202" t="s">
        <v>313</v>
      </c>
      <c r="B202" s="4">
        <v>45741</v>
      </c>
      <c r="C202">
        <v>24</v>
      </c>
      <c r="D202" t="s">
        <v>53</v>
      </c>
      <c r="E202" t="s">
        <v>58</v>
      </c>
      <c r="G202" t="s">
        <v>60</v>
      </c>
      <c r="H202" t="s">
        <v>61</v>
      </c>
      <c r="I202">
        <v>3</v>
      </c>
      <c r="J202">
        <v>2</v>
      </c>
      <c r="K202">
        <v>5</v>
      </c>
      <c r="L202">
        <v>3</v>
      </c>
      <c r="M202">
        <v>1</v>
      </c>
      <c r="N202">
        <v>2</v>
      </c>
      <c r="O202">
        <v>4</v>
      </c>
      <c r="P202">
        <v>4</v>
      </c>
      <c r="Q202">
        <v>5</v>
      </c>
      <c r="R202">
        <v>5</v>
      </c>
      <c r="S202">
        <v>5</v>
      </c>
      <c r="T202">
        <v>3</v>
      </c>
      <c r="U202">
        <v>4</v>
      </c>
      <c r="V202">
        <v>5</v>
      </c>
      <c r="W202">
        <v>5</v>
      </c>
      <c r="X202">
        <v>5</v>
      </c>
      <c r="Y202">
        <v>5</v>
      </c>
      <c r="Z202">
        <v>1</v>
      </c>
      <c r="AA202">
        <v>2</v>
      </c>
      <c r="AB202">
        <v>3</v>
      </c>
      <c r="AC202">
        <v>4</v>
      </c>
      <c r="AD202">
        <v>4</v>
      </c>
      <c r="AE202">
        <v>1</v>
      </c>
      <c r="AF202">
        <v>2</v>
      </c>
      <c r="AG202">
        <v>3</v>
      </c>
      <c r="AH202">
        <v>4</v>
      </c>
      <c r="AI202">
        <v>2</v>
      </c>
      <c r="AJ202">
        <v>1</v>
      </c>
      <c r="AK202">
        <v>3</v>
      </c>
      <c r="AL202">
        <v>3</v>
      </c>
      <c r="AM202">
        <v>2</v>
      </c>
      <c r="AN202">
        <v>1</v>
      </c>
      <c r="AO202">
        <v>4</v>
      </c>
      <c r="AP202">
        <v>3</v>
      </c>
      <c r="AQ202">
        <v>2</v>
      </c>
      <c r="AR202">
        <v>1</v>
      </c>
      <c r="AS202">
        <v>4</v>
      </c>
      <c r="AT202">
        <v>3</v>
      </c>
      <c r="AU202">
        <v>2</v>
      </c>
      <c r="AV202">
        <v>1</v>
      </c>
      <c r="AW202">
        <v>4</v>
      </c>
      <c r="AX202">
        <v>5</v>
      </c>
      <c r="AY202">
        <v>5</v>
      </c>
      <c r="AZ202">
        <v>5</v>
      </c>
    </row>
    <row r="203" spans="1:52" x14ac:dyDescent="0.25">
      <c r="A203" t="s">
        <v>314</v>
      </c>
      <c r="B203" s="4">
        <v>45742</v>
      </c>
      <c r="C203">
        <v>68</v>
      </c>
      <c r="D203" t="s">
        <v>53</v>
      </c>
      <c r="E203" t="s">
        <v>54</v>
      </c>
      <c r="G203" t="s">
        <v>55</v>
      </c>
      <c r="H203" t="s">
        <v>61</v>
      </c>
      <c r="I203">
        <v>1</v>
      </c>
      <c r="J203">
        <v>2</v>
      </c>
      <c r="K203">
        <v>3</v>
      </c>
      <c r="L203">
        <v>3</v>
      </c>
      <c r="M203">
        <v>3</v>
      </c>
      <c r="N203">
        <v>5</v>
      </c>
      <c r="O203">
        <v>5</v>
      </c>
      <c r="P203">
        <v>5</v>
      </c>
      <c r="Q203">
        <v>5</v>
      </c>
      <c r="R203">
        <v>5</v>
      </c>
      <c r="S203">
        <v>5</v>
      </c>
      <c r="T203">
        <v>5</v>
      </c>
      <c r="U203">
        <v>5</v>
      </c>
      <c r="V203">
        <v>5</v>
      </c>
      <c r="W203">
        <v>5</v>
      </c>
      <c r="X203">
        <v>5</v>
      </c>
      <c r="Y203">
        <v>5</v>
      </c>
      <c r="Z203">
        <v>3</v>
      </c>
      <c r="AA203">
        <v>1</v>
      </c>
      <c r="AB203">
        <v>2</v>
      </c>
      <c r="AC203">
        <v>4</v>
      </c>
      <c r="AD203">
        <v>4</v>
      </c>
      <c r="AE203">
        <v>3</v>
      </c>
      <c r="AF203">
        <v>2</v>
      </c>
      <c r="AG203">
        <v>1</v>
      </c>
      <c r="AH203">
        <v>3</v>
      </c>
      <c r="AI203">
        <v>1</v>
      </c>
      <c r="AJ203">
        <v>2</v>
      </c>
      <c r="AK203">
        <v>4</v>
      </c>
      <c r="AL203">
        <v>4</v>
      </c>
      <c r="AM203">
        <v>3</v>
      </c>
      <c r="AN203">
        <v>2</v>
      </c>
      <c r="AO203">
        <v>1</v>
      </c>
      <c r="AP203">
        <v>4</v>
      </c>
      <c r="AQ203">
        <v>2</v>
      </c>
      <c r="AR203">
        <v>3</v>
      </c>
      <c r="AS203">
        <v>1</v>
      </c>
      <c r="AT203">
        <v>4</v>
      </c>
      <c r="AU203">
        <v>3</v>
      </c>
      <c r="AV203">
        <v>2</v>
      </c>
      <c r="AW203">
        <v>1</v>
      </c>
      <c r="AX203">
        <v>5</v>
      </c>
      <c r="AY203">
        <v>5</v>
      </c>
      <c r="AZ203">
        <v>5</v>
      </c>
    </row>
    <row r="204" spans="1:52" x14ac:dyDescent="0.25">
      <c r="A204" t="s">
        <v>315</v>
      </c>
      <c r="B204" s="4">
        <v>45742</v>
      </c>
      <c r="C204">
        <v>25</v>
      </c>
      <c r="D204" t="s">
        <v>65</v>
      </c>
      <c r="E204" t="s">
        <v>58</v>
      </c>
      <c r="G204" t="s">
        <v>55</v>
      </c>
      <c r="H204" t="s">
        <v>61</v>
      </c>
      <c r="I204">
        <v>1</v>
      </c>
      <c r="J204">
        <v>6</v>
      </c>
      <c r="K204">
        <v>2</v>
      </c>
      <c r="L204">
        <v>1</v>
      </c>
      <c r="M204">
        <v>2</v>
      </c>
      <c r="N204">
        <v>4</v>
      </c>
      <c r="O204">
        <v>4</v>
      </c>
      <c r="P204">
        <v>4</v>
      </c>
      <c r="Q204">
        <v>4</v>
      </c>
      <c r="R204">
        <v>5</v>
      </c>
      <c r="S204">
        <v>5</v>
      </c>
      <c r="T204">
        <v>4</v>
      </c>
      <c r="U204">
        <v>4</v>
      </c>
      <c r="V204">
        <v>4</v>
      </c>
      <c r="W204">
        <v>2</v>
      </c>
      <c r="X204">
        <v>3</v>
      </c>
      <c r="Y204">
        <v>4</v>
      </c>
      <c r="Z204">
        <v>2</v>
      </c>
      <c r="AA204">
        <v>1</v>
      </c>
      <c r="AB204">
        <v>3</v>
      </c>
      <c r="AC204">
        <v>4</v>
      </c>
      <c r="AD204">
        <v>3</v>
      </c>
      <c r="AE204">
        <v>2</v>
      </c>
      <c r="AF204">
        <v>1</v>
      </c>
      <c r="AG204">
        <v>4</v>
      </c>
      <c r="AH204">
        <v>3</v>
      </c>
      <c r="AI204">
        <v>2</v>
      </c>
      <c r="AJ204">
        <v>1</v>
      </c>
      <c r="AK204">
        <v>4</v>
      </c>
      <c r="AL204">
        <v>1</v>
      </c>
      <c r="AM204">
        <v>2</v>
      </c>
      <c r="AN204">
        <v>3</v>
      </c>
      <c r="AO204">
        <v>4</v>
      </c>
      <c r="AP204">
        <v>3</v>
      </c>
      <c r="AQ204">
        <v>2</v>
      </c>
      <c r="AR204">
        <v>1</v>
      </c>
      <c r="AS204">
        <v>4</v>
      </c>
      <c r="AT204">
        <v>4</v>
      </c>
      <c r="AU204">
        <v>3</v>
      </c>
      <c r="AV204">
        <v>2</v>
      </c>
      <c r="AW204">
        <v>1</v>
      </c>
      <c r="AX204">
        <v>5</v>
      </c>
      <c r="AY204">
        <v>3</v>
      </c>
      <c r="AZ204">
        <v>5</v>
      </c>
    </row>
    <row r="205" spans="1:52" x14ac:dyDescent="0.25">
      <c r="A205" t="s">
        <v>316</v>
      </c>
      <c r="B205" s="4">
        <v>45742</v>
      </c>
      <c r="C205">
        <v>35</v>
      </c>
      <c r="D205" t="s">
        <v>65</v>
      </c>
      <c r="E205" t="s">
        <v>58</v>
      </c>
      <c r="G205" t="s">
        <v>55</v>
      </c>
      <c r="H205" t="s">
        <v>63</v>
      </c>
      <c r="I205">
        <v>1</v>
      </c>
      <c r="J205">
        <v>6</v>
      </c>
      <c r="K205">
        <v>2</v>
      </c>
      <c r="L205">
        <v>2</v>
      </c>
      <c r="M205">
        <v>3</v>
      </c>
      <c r="N205">
        <v>3</v>
      </c>
      <c r="O205">
        <v>4</v>
      </c>
      <c r="P205">
        <v>4</v>
      </c>
      <c r="Q205">
        <v>5</v>
      </c>
      <c r="R205">
        <v>5</v>
      </c>
      <c r="S205">
        <v>4</v>
      </c>
      <c r="T205">
        <v>3</v>
      </c>
      <c r="U205">
        <v>4</v>
      </c>
      <c r="V205">
        <v>4</v>
      </c>
      <c r="W205">
        <v>5</v>
      </c>
      <c r="X205">
        <v>4</v>
      </c>
      <c r="Y205">
        <v>4</v>
      </c>
      <c r="Z205">
        <v>1</v>
      </c>
      <c r="AA205">
        <v>2</v>
      </c>
      <c r="AB205">
        <v>3</v>
      </c>
      <c r="AC205">
        <v>4</v>
      </c>
      <c r="AD205">
        <v>3</v>
      </c>
      <c r="AE205">
        <v>2</v>
      </c>
      <c r="AF205">
        <v>1</v>
      </c>
      <c r="AG205">
        <v>4</v>
      </c>
      <c r="AH205">
        <v>3</v>
      </c>
      <c r="AI205">
        <v>2</v>
      </c>
      <c r="AJ205">
        <v>1</v>
      </c>
      <c r="AK205">
        <v>4</v>
      </c>
      <c r="AL205">
        <v>3</v>
      </c>
      <c r="AM205">
        <v>2</v>
      </c>
      <c r="AN205">
        <v>1</v>
      </c>
      <c r="AO205">
        <v>4</v>
      </c>
      <c r="AP205">
        <v>3</v>
      </c>
      <c r="AQ205">
        <v>2</v>
      </c>
      <c r="AR205">
        <v>1</v>
      </c>
      <c r="AS205">
        <v>4</v>
      </c>
      <c r="AT205">
        <v>3</v>
      </c>
      <c r="AU205">
        <v>2</v>
      </c>
      <c r="AV205">
        <v>1</v>
      </c>
      <c r="AW205">
        <v>4</v>
      </c>
      <c r="AX205">
        <v>6</v>
      </c>
      <c r="AY205">
        <v>4</v>
      </c>
      <c r="AZ205">
        <v>5</v>
      </c>
    </row>
    <row r="206" spans="1:52" x14ac:dyDescent="0.25">
      <c r="A206" t="s">
        <v>317</v>
      </c>
      <c r="B206" s="4">
        <v>45742</v>
      </c>
      <c r="C206">
        <v>66</v>
      </c>
      <c r="D206" t="s">
        <v>65</v>
      </c>
      <c r="E206" t="s">
        <v>58</v>
      </c>
      <c r="G206" t="s">
        <v>55</v>
      </c>
      <c r="H206" t="s">
        <v>90</v>
      </c>
      <c r="I206">
        <v>2</v>
      </c>
      <c r="J206">
        <v>6</v>
      </c>
      <c r="K206">
        <v>2</v>
      </c>
      <c r="L206">
        <v>5</v>
      </c>
      <c r="M206">
        <v>4</v>
      </c>
      <c r="N206">
        <v>3</v>
      </c>
      <c r="O206">
        <v>4</v>
      </c>
      <c r="P206">
        <v>3</v>
      </c>
      <c r="Q206">
        <v>5</v>
      </c>
      <c r="R206">
        <v>4</v>
      </c>
      <c r="S206">
        <v>1</v>
      </c>
      <c r="T206">
        <v>4</v>
      </c>
      <c r="U206">
        <v>4</v>
      </c>
      <c r="V206">
        <v>4</v>
      </c>
      <c r="W206">
        <v>5</v>
      </c>
      <c r="X206">
        <v>3</v>
      </c>
      <c r="Y206">
        <v>5</v>
      </c>
      <c r="Z206">
        <v>4</v>
      </c>
      <c r="AA206">
        <v>3</v>
      </c>
      <c r="AB206">
        <v>2</v>
      </c>
      <c r="AC206">
        <v>1</v>
      </c>
      <c r="AD206">
        <v>3</v>
      </c>
      <c r="AE206">
        <v>2</v>
      </c>
      <c r="AF206">
        <v>1</v>
      </c>
      <c r="AG206">
        <v>4</v>
      </c>
      <c r="AH206">
        <v>3</v>
      </c>
      <c r="AI206">
        <v>2</v>
      </c>
      <c r="AJ206">
        <v>1</v>
      </c>
      <c r="AK206">
        <v>4</v>
      </c>
      <c r="AL206">
        <v>3</v>
      </c>
      <c r="AM206">
        <v>2</v>
      </c>
      <c r="AN206">
        <v>1</v>
      </c>
      <c r="AO206">
        <v>4</v>
      </c>
      <c r="AP206">
        <v>3</v>
      </c>
      <c r="AQ206">
        <v>2</v>
      </c>
      <c r="AR206">
        <v>1</v>
      </c>
      <c r="AS206">
        <v>4</v>
      </c>
      <c r="AT206">
        <v>4</v>
      </c>
      <c r="AU206">
        <v>3</v>
      </c>
      <c r="AV206">
        <v>2</v>
      </c>
      <c r="AW206">
        <v>1</v>
      </c>
      <c r="AX206">
        <v>7</v>
      </c>
      <c r="AY206">
        <v>7</v>
      </c>
      <c r="AZ206">
        <v>7</v>
      </c>
    </row>
    <row r="207" spans="1:52" x14ac:dyDescent="0.25">
      <c r="A207" t="s">
        <v>318</v>
      </c>
      <c r="B207" s="4">
        <v>45743</v>
      </c>
      <c r="C207">
        <v>41</v>
      </c>
      <c r="D207" t="s">
        <v>65</v>
      </c>
      <c r="E207" t="s">
        <v>58</v>
      </c>
      <c r="G207" t="s">
        <v>55</v>
      </c>
      <c r="H207" t="s">
        <v>61</v>
      </c>
      <c r="I207">
        <v>2</v>
      </c>
      <c r="J207">
        <v>2</v>
      </c>
      <c r="K207">
        <v>3</v>
      </c>
      <c r="L207">
        <v>6</v>
      </c>
      <c r="M207">
        <v>2</v>
      </c>
      <c r="N207">
        <v>2</v>
      </c>
      <c r="O207">
        <v>4</v>
      </c>
      <c r="P207">
        <v>2</v>
      </c>
      <c r="Q207">
        <v>4</v>
      </c>
      <c r="R207">
        <v>4</v>
      </c>
      <c r="S207">
        <v>5</v>
      </c>
      <c r="T207">
        <v>2</v>
      </c>
      <c r="U207">
        <v>2</v>
      </c>
      <c r="V207">
        <v>2</v>
      </c>
      <c r="W207">
        <v>4</v>
      </c>
      <c r="X207">
        <v>5</v>
      </c>
      <c r="Y207">
        <v>5</v>
      </c>
      <c r="Z207">
        <v>3</v>
      </c>
      <c r="AA207">
        <v>1</v>
      </c>
      <c r="AB207">
        <v>2</v>
      </c>
      <c r="AC207">
        <v>4</v>
      </c>
      <c r="AD207">
        <v>4</v>
      </c>
      <c r="AE207">
        <v>1</v>
      </c>
      <c r="AF207">
        <v>2</v>
      </c>
      <c r="AG207">
        <v>3</v>
      </c>
      <c r="AH207">
        <v>3</v>
      </c>
      <c r="AI207">
        <v>2</v>
      </c>
      <c r="AJ207">
        <v>1</v>
      </c>
      <c r="AK207">
        <v>4</v>
      </c>
      <c r="AL207">
        <v>3</v>
      </c>
      <c r="AM207">
        <v>1</v>
      </c>
      <c r="AN207">
        <v>2</v>
      </c>
      <c r="AO207">
        <v>4</v>
      </c>
      <c r="AP207">
        <v>4</v>
      </c>
      <c r="AQ207">
        <v>3</v>
      </c>
      <c r="AR207">
        <v>2</v>
      </c>
      <c r="AS207">
        <v>1</v>
      </c>
      <c r="AT207">
        <v>4</v>
      </c>
      <c r="AU207">
        <v>3</v>
      </c>
      <c r="AV207">
        <v>2</v>
      </c>
      <c r="AW207">
        <v>1</v>
      </c>
      <c r="AX207">
        <v>7</v>
      </c>
      <c r="AY207">
        <v>5</v>
      </c>
      <c r="AZ207">
        <v>4</v>
      </c>
    </row>
    <row r="208" spans="1:52" x14ac:dyDescent="0.25">
      <c r="A208" t="s">
        <v>319</v>
      </c>
      <c r="B208" s="4">
        <v>45749</v>
      </c>
      <c r="C208">
        <v>22</v>
      </c>
      <c r="D208" t="s">
        <v>65</v>
      </c>
      <c r="E208" t="s">
        <v>58</v>
      </c>
      <c r="G208" t="s">
        <v>55</v>
      </c>
      <c r="H208" t="s">
        <v>232</v>
      </c>
      <c r="I208">
        <v>1</v>
      </c>
      <c r="J208">
        <v>2</v>
      </c>
      <c r="K208">
        <v>4</v>
      </c>
      <c r="L208">
        <v>5</v>
      </c>
      <c r="M208">
        <v>3</v>
      </c>
      <c r="N208">
        <v>2</v>
      </c>
      <c r="O208">
        <v>4</v>
      </c>
      <c r="P208">
        <v>3</v>
      </c>
      <c r="Q208">
        <v>5</v>
      </c>
      <c r="R208">
        <v>4</v>
      </c>
      <c r="S208">
        <v>4</v>
      </c>
      <c r="T208">
        <v>3</v>
      </c>
      <c r="U208">
        <v>4</v>
      </c>
      <c r="V208">
        <v>2</v>
      </c>
      <c r="W208">
        <v>3</v>
      </c>
      <c r="X208">
        <v>5</v>
      </c>
      <c r="Y208">
        <v>3</v>
      </c>
      <c r="Z208">
        <v>1</v>
      </c>
      <c r="AA208">
        <v>2</v>
      </c>
      <c r="AB208">
        <v>3</v>
      </c>
      <c r="AC208">
        <v>4</v>
      </c>
      <c r="AD208">
        <v>2</v>
      </c>
      <c r="AE208">
        <v>1</v>
      </c>
      <c r="AF208">
        <v>3</v>
      </c>
      <c r="AG208">
        <v>4</v>
      </c>
      <c r="AH208">
        <v>1</v>
      </c>
      <c r="AI208">
        <v>2</v>
      </c>
      <c r="AJ208">
        <v>3</v>
      </c>
      <c r="AK208">
        <v>4</v>
      </c>
      <c r="AL208">
        <v>2</v>
      </c>
      <c r="AM208">
        <v>1</v>
      </c>
      <c r="AN208">
        <v>3</v>
      </c>
      <c r="AO208">
        <v>4</v>
      </c>
      <c r="AP208">
        <v>1</v>
      </c>
      <c r="AQ208">
        <v>2</v>
      </c>
      <c r="AR208">
        <v>3</v>
      </c>
      <c r="AS208">
        <v>4</v>
      </c>
      <c r="AT208">
        <v>1</v>
      </c>
      <c r="AU208">
        <v>2</v>
      </c>
      <c r="AV208">
        <v>3</v>
      </c>
      <c r="AW208">
        <v>4</v>
      </c>
      <c r="AX208">
        <v>6</v>
      </c>
      <c r="AY208">
        <v>5</v>
      </c>
      <c r="AZ208">
        <v>5</v>
      </c>
    </row>
    <row r="209" spans="1:52" x14ac:dyDescent="0.25">
      <c r="A209" t="s">
        <v>320</v>
      </c>
      <c r="B209" s="4">
        <v>45749</v>
      </c>
      <c r="C209">
        <v>44</v>
      </c>
      <c r="D209" t="s">
        <v>53</v>
      </c>
      <c r="E209" t="s">
        <v>58</v>
      </c>
      <c r="F209" t="s">
        <v>59</v>
      </c>
      <c r="G209" t="s">
        <v>60</v>
      </c>
      <c r="H209" t="s">
        <v>321</v>
      </c>
      <c r="I209">
        <v>1</v>
      </c>
      <c r="J209">
        <v>6</v>
      </c>
      <c r="K209">
        <v>4</v>
      </c>
      <c r="L209">
        <v>3</v>
      </c>
      <c r="M209">
        <v>3</v>
      </c>
      <c r="N209">
        <v>2</v>
      </c>
      <c r="O209">
        <v>5</v>
      </c>
      <c r="P209">
        <v>3</v>
      </c>
      <c r="Q209">
        <v>4</v>
      </c>
      <c r="R209">
        <v>3</v>
      </c>
      <c r="S209">
        <v>3</v>
      </c>
      <c r="T209">
        <v>2</v>
      </c>
      <c r="U209">
        <v>5</v>
      </c>
      <c r="V209">
        <v>3</v>
      </c>
      <c r="W209">
        <v>4</v>
      </c>
      <c r="X209">
        <v>3</v>
      </c>
      <c r="Y209">
        <v>3</v>
      </c>
      <c r="Z209">
        <v>2</v>
      </c>
      <c r="AA209">
        <v>1</v>
      </c>
      <c r="AB209">
        <v>3</v>
      </c>
      <c r="AC209">
        <v>4</v>
      </c>
      <c r="AD209">
        <v>4</v>
      </c>
      <c r="AE209">
        <v>3</v>
      </c>
      <c r="AF209">
        <v>2</v>
      </c>
      <c r="AG209">
        <v>1</v>
      </c>
      <c r="AH209">
        <v>3</v>
      </c>
      <c r="AI209">
        <v>1</v>
      </c>
      <c r="AJ209">
        <v>2</v>
      </c>
      <c r="AK209">
        <v>4</v>
      </c>
      <c r="AL209">
        <v>3</v>
      </c>
      <c r="AM209">
        <v>2</v>
      </c>
      <c r="AN209">
        <v>1</v>
      </c>
      <c r="AO209">
        <v>4</v>
      </c>
      <c r="AP209">
        <v>3</v>
      </c>
      <c r="AQ209">
        <v>1</v>
      </c>
      <c r="AR209">
        <v>2</v>
      </c>
      <c r="AS209">
        <v>4</v>
      </c>
      <c r="AT209">
        <v>3</v>
      </c>
      <c r="AU209">
        <v>1</v>
      </c>
      <c r="AV209">
        <v>2</v>
      </c>
      <c r="AW209">
        <v>4</v>
      </c>
      <c r="AX209">
        <v>8</v>
      </c>
      <c r="AY209">
        <v>8</v>
      </c>
      <c r="AZ209">
        <v>8</v>
      </c>
    </row>
    <row r="210" spans="1:52" x14ac:dyDescent="0.25">
      <c r="A210" t="s">
        <v>322</v>
      </c>
      <c r="B210" s="4">
        <v>45749</v>
      </c>
      <c r="C210">
        <v>41</v>
      </c>
      <c r="D210" t="s">
        <v>65</v>
      </c>
      <c r="E210" t="s">
        <v>58</v>
      </c>
      <c r="G210" t="s">
        <v>55</v>
      </c>
      <c r="H210" t="s">
        <v>66</v>
      </c>
      <c r="I210">
        <v>1</v>
      </c>
      <c r="J210">
        <v>2</v>
      </c>
      <c r="K210">
        <v>4</v>
      </c>
      <c r="L210">
        <v>4</v>
      </c>
      <c r="M210">
        <v>1</v>
      </c>
      <c r="N210">
        <v>2</v>
      </c>
      <c r="O210">
        <v>5</v>
      </c>
      <c r="P210">
        <v>2</v>
      </c>
      <c r="Q210">
        <v>5</v>
      </c>
      <c r="R210">
        <v>5</v>
      </c>
      <c r="S210">
        <v>5</v>
      </c>
      <c r="T210">
        <v>5</v>
      </c>
      <c r="U210">
        <v>3</v>
      </c>
      <c r="V210">
        <v>2</v>
      </c>
      <c r="W210">
        <v>5</v>
      </c>
      <c r="X210">
        <v>5</v>
      </c>
      <c r="Y210">
        <v>5</v>
      </c>
      <c r="Z210">
        <v>2</v>
      </c>
      <c r="AA210">
        <v>3</v>
      </c>
      <c r="AB210">
        <v>1</v>
      </c>
      <c r="AC210">
        <v>4</v>
      </c>
      <c r="AD210">
        <v>3</v>
      </c>
      <c r="AE210">
        <v>4</v>
      </c>
      <c r="AF210">
        <v>1</v>
      </c>
      <c r="AG210">
        <v>2</v>
      </c>
      <c r="AH210">
        <v>3</v>
      </c>
      <c r="AI210">
        <v>4</v>
      </c>
      <c r="AJ210">
        <v>1</v>
      </c>
      <c r="AK210">
        <v>2</v>
      </c>
      <c r="AL210">
        <v>4</v>
      </c>
      <c r="AM210">
        <v>3</v>
      </c>
      <c r="AN210">
        <v>2</v>
      </c>
      <c r="AO210">
        <v>1</v>
      </c>
      <c r="AP210">
        <v>4</v>
      </c>
      <c r="AQ210">
        <v>3</v>
      </c>
      <c r="AR210">
        <v>2</v>
      </c>
      <c r="AS210">
        <v>1</v>
      </c>
      <c r="AT210">
        <v>4</v>
      </c>
      <c r="AU210">
        <v>3</v>
      </c>
      <c r="AV210">
        <v>2</v>
      </c>
      <c r="AW210">
        <v>1</v>
      </c>
      <c r="AX210">
        <v>5</v>
      </c>
      <c r="AY210">
        <v>4</v>
      </c>
      <c r="AZ210">
        <v>4.5</v>
      </c>
    </row>
    <row r="211" spans="1:52" x14ac:dyDescent="0.25">
      <c r="A211" t="s">
        <v>323</v>
      </c>
      <c r="B211" s="4">
        <v>45750</v>
      </c>
      <c r="C211">
        <v>23</v>
      </c>
      <c r="D211" t="s">
        <v>65</v>
      </c>
      <c r="E211" t="s">
        <v>324</v>
      </c>
      <c r="F211" t="s">
        <v>325</v>
      </c>
      <c r="G211" t="s">
        <v>60</v>
      </c>
      <c r="H211" t="s">
        <v>61</v>
      </c>
      <c r="I211">
        <v>2</v>
      </c>
      <c r="J211">
        <v>5</v>
      </c>
      <c r="K211">
        <v>5</v>
      </c>
      <c r="L211">
        <v>5</v>
      </c>
      <c r="M211">
        <v>3</v>
      </c>
      <c r="N211">
        <v>2</v>
      </c>
      <c r="O211">
        <v>3</v>
      </c>
      <c r="P211">
        <v>1</v>
      </c>
      <c r="Q211">
        <v>5</v>
      </c>
      <c r="R211">
        <v>4</v>
      </c>
      <c r="S211">
        <v>4</v>
      </c>
      <c r="T211">
        <v>3</v>
      </c>
      <c r="U211">
        <v>3</v>
      </c>
      <c r="V211">
        <v>2</v>
      </c>
      <c r="W211">
        <v>4</v>
      </c>
      <c r="X211">
        <v>4</v>
      </c>
      <c r="Y211">
        <v>4</v>
      </c>
      <c r="Z211">
        <v>1</v>
      </c>
      <c r="AA211">
        <v>2</v>
      </c>
      <c r="AB211">
        <v>3</v>
      </c>
      <c r="AC211">
        <v>4</v>
      </c>
      <c r="AD211">
        <v>4</v>
      </c>
      <c r="AE211">
        <v>3</v>
      </c>
      <c r="AF211">
        <v>2</v>
      </c>
      <c r="AG211">
        <v>1</v>
      </c>
      <c r="AH211">
        <v>1</v>
      </c>
      <c r="AI211">
        <v>2</v>
      </c>
      <c r="AJ211">
        <v>3</v>
      </c>
      <c r="AK211">
        <v>4</v>
      </c>
      <c r="AL211">
        <v>3</v>
      </c>
      <c r="AM211">
        <v>2</v>
      </c>
      <c r="AN211">
        <v>1</v>
      </c>
      <c r="AO211">
        <v>4</v>
      </c>
      <c r="AP211">
        <v>2</v>
      </c>
      <c r="AQ211">
        <v>1</v>
      </c>
      <c r="AR211">
        <v>3</v>
      </c>
      <c r="AS211">
        <v>4</v>
      </c>
      <c r="AT211">
        <v>2</v>
      </c>
      <c r="AU211">
        <v>1</v>
      </c>
      <c r="AV211">
        <v>3</v>
      </c>
      <c r="AW211">
        <v>4</v>
      </c>
      <c r="AX211">
        <v>4</v>
      </c>
      <c r="AY211">
        <v>4</v>
      </c>
      <c r="AZ211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F1A6-7005-480B-BBF3-E4BE011A01E8}">
  <dimension ref="A1:I16"/>
  <sheetViews>
    <sheetView workbookViewId="0">
      <selection activeCell="I14" sqref="I14"/>
    </sheetView>
  </sheetViews>
  <sheetFormatPr defaultRowHeight="15" x14ac:dyDescent="0.25"/>
  <cols>
    <col min="5" max="5" width="20.42578125" customWidth="1"/>
    <col min="6" max="6" width="21.42578125" customWidth="1"/>
    <col min="7" max="7" width="17" customWidth="1"/>
    <col min="8" max="8" width="22" customWidth="1"/>
    <col min="9" max="9" width="22.42578125" customWidth="1"/>
  </cols>
  <sheetData>
    <row r="1" spans="1:9" x14ac:dyDescent="0.25">
      <c r="A1" s="6" t="s">
        <v>326</v>
      </c>
      <c r="B1" s="6" t="s">
        <v>327</v>
      </c>
      <c r="C1" s="6" t="s">
        <v>328</v>
      </c>
      <c r="D1" s="6" t="s">
        <v>329</v>
      </c>
      <c r="E1" s="7" t="s">
        <v>330</v>
      </c>
      <c r="F1" s="7"/>
      <c r="G1" s="7"/>
      <c r="H1" s="7"/>
      <c r="I1" s="7"/>
    </row>
    <row r="2" spans="1:9" x14ac:dyDescent="0.25">
      <c r="A2" t="s">
        <v>331</v>
      </c>
      <c r="B2" t="s">
        <v>332</v>
      </c>
      <c r="C2" t="s">
        <v>333</v>
      </c>
      <c r="D2" t="s">
        <v>334</v>
      </c>
      <c r="E2" s="8" t="s">
        <v>335</v>
      </c>
      <c r="F2" s="8"/>
      <c r="G2" s="8"/>
      <c r="H2" s="8"/>
      <c r="I2" s="8"/>
    </row>
    <row r="3" spans="1:9" x14ac:dyDescent="0.25">
      <c r="A3" t="s">
        <v>336</v>
      </c>
      <c r="B3" t="s">
        <v>337</v>
      </c>
      <c r="C3" t="s">
        <v>338</v>
      </c>
      <c r="D3" t="s">
        <v>339</v>
      </c>
      <c r="E3" s="8" t="s">
        <v>340</v>
      </c>
      <c r="F3" s="8" t="s">
        <v>341</v>
      </c>
      <c r="G3" s="8" t="s">
        <v>342</v>
      </c>
      <c r="H3" s="8" t="s">
        <v>343</v>
      </c>
      <c r="I3" s="8"/>
    </row>
    <row r="4" spans="1:9" ht="30" x14ac:dyDescent="0.25">
      <c r="A4" t="s">
        <v>344</v>
      </c>
      <c r="B4" t="s">
        <v>337</v>
      </c>
      <c r="C4" t="s">
        <v>338</v>
      </c>
      <c r="D4" t="s">
        <v>345</v>
      </c>
      <c r="E4" s="8" t="s">
        <v>346</v>
      </c>
      <c r="F4" s="8" t="s">
        <v>347</v>
      </c>
      <c r="G4" s="8" t="s">
        <v>348</v>
      </c>
      <c r="H4" s="8" t="s">
        <v>349</v>
      </c>
      <c r="I4" s="8" t="s">
        <v>350</v>
      </c>
    </row>
    <row r="5" spans="1:9" ht="30" x14ac:dyDescent="0.25">
      <c r="A5" t="s">
        <v>351</v>
      </c>
      <c r="B5" t="s">
        <v>332</v>
      </c>
      <c r="C5" t="s">
        <v>352</v>
      </c>
      <c r="D5" t="s">
        <v>53</v>
      </c>
      <c r="E5" s="8" t="s">
        <v>353</v>
      </c>
      <c r="F5" s="8"/>
      <c r="G5" s="8"/>
      <c r="H5" s="8"/>
      <c r="I5" s="8"/>
    </row>
    <row r="6" spans="1:9" x14ac:dyDescent="0.25">
      <c r="A6" t="s">
        <v>354</v>
      </c>
      <c r="B6" t="s">
        <v>337</v>
      </c>
      <c r="C6" t="s">
        <v>338</v>
      </c>
      <c r="D6" t="s">
        <v>355</v>
      </c>
      <c r="E6" s="8" t="s">
        <v>356</v>
      </c>
      <c r="F6" s="8" t="s">
        <v>357</v>
      </c>
      <c r="G6" s="8" t="s">
        <v>358</v>
      </c>
      <c r="H6" s="8" t="s">
        <v>359</v>
      </c>
      <c r="I6" s="8" t="s">
        <v>360</v>
      </c>
    </row>
    <row r="7" spans="1:9" ht="30" x14ac:dyDescent="0.25">
      <c r="A7" t="s">
        <v>361</v>
      </c>
      <c r="B7" t="s">
        <v>337</v>
      </c>
      <c r="C7" t="s">
        <v>338</v>
      </c>
      <c r="D7" t="s">
        <v>362</v>
      </c>
      <c r="E7" s="8" t="s">
        <v>363</v>
      </c>
      <c r="F7" s="8" t="s">
        <v>364</v>
      </c>
      <c r="G7" s="8" t="s">
        <v>365</v>
      </c>
      <c r="H7" s="8" t="s">
        <v>366</v>
      </c>
      <c r="I7" s="8" t="s">
        <v>367</v>
      </c>
    </row>
    <row r="8" spans="1:9" x14ac:dyDescent="0.25">
      <c r="A8" t="s">
        <v>368</v>
      </c>
      <c r="B8" t="s">
        <v>369</v>
      </c>
      <c r="C8" t="s">
        <v>338</v>
      </c>
      <c r="D8" t="s">
        <v>370</v>
      </c>
      <c r="E8" s="8" t="s">
        <v>371</v>
      </c>
      <c r="F8" s="8" t="s">
        <v>372</v>
      </c>
      <c r="G8" s="8" t="s">
        <v>373</v>
      </c>
      <c r="H8" s="8" t="s">
        <v>374</v>
      </c>
      <c r="I8" s="8" t="s">
        <v>375</v>
      </c>
    </row>
    <row r="9" spans="1:9" x14ac:dyDescent="0.25">
      <c r="A9" t="s">
        <v>376</v>
      </c>
      <c r="B9" t="s">
        <v>369</v>
      </c>
      <c r="C9" t="s">
        <v>338</v>
      </c>
      <c r="D9" t="s">
        <v>377</v>
      </c>
      <c r="E9" s="8" t="s">
        <v>378</v>
      </c>
      <c r="F9" s="8" t="s">
        <v>379</v>
      </c>
      <c r="G9" s="8" t="s">
        <v>380</v>
      </c>
      <c r="H9" s="8" t="s">
        <v>381</v>
      </c>
      <c r="I9" s="8" t="s">
        <v>382</v>
      </c>
    </row>
    <row r="10" spans="1:9" ht="30" x14ac:dyDescent="0.25">
      <c r="A10" t="s">
        <v>383</v>
      </c>
      <c r="B10" t="s">
        <v>369</v>
      </c>
      <c r="C10" t="s">
        <v>369</v>
      </c>
      <c r="D10" t="s">
        <v>384</v>
      </c>
      <c r="E10" s="8" t="s">
        <v>385</v>
      </c>
      <c r="F10" s="8" t="s">
        <v>386</v>
      </c>
      <c r="G10" s="8" t="s">
        <v>387</v>
      </c>
      <c r="H10" s="8" t="s">
        <v>388</v>
      </c>
      <c r="I10" s="8"/>
    </row>
    <row r="11" spans="1:9" ht="30" x14ac:dyDescent="0.25">
      <c r="A11" t="s">
        <v>389</v>
      </c>
      <c r="B11" t="s">
        <v>369</v>
      </c>
      <c r="C11" t="s">
        <v>369</v>
      </c>
      <c r="D11" t="s">
        <v>390</v>
      </c>
      <c r="E11" s="8" t="s">
        <v>385</v>
      </c>
      <c r="F11" s="8" t="s">
        <v>386</v>
      </c>
      <c r="G11" s="8" t="s">
        <v>387</v>
      </c>
      <c r="H11" s="8" t="s">
        <v>388</v>
      </c>
      <c r="I11" s="8"/>
    </row>
    <row r="12" spans="1:9" ht="30" x14ac:dyDescent="0.25">
      <c r="A12" t="s">
        <v>391</v>
      </c>
      <c r="B12" t="s">
        <v>369</v>
      </c>
      <c r="C12" t="s">
        <v>369</v>
      </c>
      <c r="D12" t="s">
        <v>392</v>
      </c>
      <c r="E12" s="8" t="s">
        <v>385</v>
      </c>
      <c r="F12" s="8" t="s">
        <v>386</v>
      </c>
      <c r="G12" s="8" t="s">
        <v>387</v>
      </c>
      <c r="H12" s="8" t="s">
        <v>388</v>
      </c>
      <c r="I12" s="8"/>
    </row>
    <row r="13" spans="1:9" ht="30" x14ac:dyDescent="0.25">
      <c r="A13" t="s">
        <v>393</v>
      </c>
      <c r="B13" t="s">
        <v>369</v>
      </c>
      <c r="C13" t="s">
        <v>369</v>
      </c>
      <c r="D13" t="s">
        <v>394</v>
      </c>
      <c r="E13" s="8" t="s">
        <v>385</v>
      </c>
      <c r="F13" s="8" t="s">
        <v>386</v>
      </c>
      <c r="G13" s="8" t="s">
        <v>387</v>
      </c>
      <c r="H13" s="8" t="s">
        <v>388</v>
      </c>
      <c r="I13" s="8"/>
    </row>
    <row r="14" spans="1:9" ht="30" x14ac:dyDescent="0.25">
      <c r="A14" t="s">
        <v>395</v>
      </c>
      <c r="B14" t="s">
        <v>369</v>
      </c>
      <c r="C14" t="s">
        <v>369</v>
      </c>
      <c r="D14" t="s">
        <v>396</v>
      </c>
      <c r="E14" s="8" t="s">
        <v>385</v>
      </c>
      <c r="F14" s="8" t="s">
        <v>386</v>
      </c>
      <c r="G14" s="8" t="s">
        <v>387</v>
      </c>
      <c r="H14" s="8" t="s">
        <v>388</v>
      </c>
      <c r="I14" s="8"/>
    </row>
    <row r="15" spans="1:9" ht="30" x14ac:dyDescent="0.25">
      <c r="A15" t="s">
        <v>397</v>
      </c>
      <c r="B15" t="s">
        <v>369</v>
      </c>
      <c r="C15" t="s">
        <v>369</v>
      </c>
      <c r="D15" t="s">
        <v>398</v>
      </c>
      <c r="E15" s="8" t="s">
        <v>385</v>
      </c>
      <c r="F15" s="8" t="s">
        <v>386</v>
      </c>
      <c r="G15" s="8" t="s">
        <v>387</v>
      </c>
      <c r="H15" s="8" t="s">
        <v>388</v>
      </c>
      <c r="I15" s="8"/>
    </row>
    <row r="16" spans="1:9" x14ac:dyDescent="0.25">
      <c r="A16" t="s">
        <v>399</v>
      </c>
      <c r="B16" t="s">
        <v>332</v>
      </c>
      <c r="C16" t="s">
        <v>369</v>
      </c>
      <c r="D16" t="s">
        <v>400</v>
      </c>
      <c r="E16" s="8" t="s">
        <v>401</v>
      </c>
      <c r="F16" s="8" t="s">
        <v>402</v>
      </c>
      <c r="G16" s="8"/>
      <c r="H16" s="8"/>
      <c r="I1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2402-8F9D-4F84-850C-6A66134ECC21}">
  <dimension ref="A1:F117"/>
  <sheetViews>
    <sheetView workbookViewId="0">
      <selection sqref="A1:F1048576"/>
    </sheetView>
  </sheetViews>
  <sheetFormatPr defaultRowHeight="15" x14ac:dyDescent="0.25"/>
  <cols>
    <col min="2" max="2" width="12.5703125" style="15" customWidth="1"/>
    <col min="3" max="3" width="13.85546875" style="16" customWidth="1"/>
    <col min="4" max="4" width="19.5703125" style="20" bestFit="1" customWidth="1"/>
    <col min="5" max="5" width="12.5703125" style="18" customWidth="1"/>
    <col min="6" max="6" width="23" style="19" customWidth="1"/>
  </cols>
  <sheetData>
    <row r="1" spans="1:6" x14ac:dyDescent="0.25">
      <c r="A1" s="6" t="s">
        <v>825</v>
      </c>
      <c r="B1" s="10" t="s">
        <v>826</v>
      </c>
      <c r="C1" s="11" t="s">
        <v>827</v>
      </c>
      <c r="D1" s="12" t="s">
        <v>828</v>
      </c>
      <c r="E1" s="13" t="s">
        <v>829</v>
      </c>
      <c r="F1" s="14" t="s">
        <v>830</v>
      </c>
    </row>
    <row r="2" spans="1:6" x14ac:dyDescent="0.25">
      <c r="A2" s="5" t="s">
        <v>52</v>
      </c>
      <c r="B2" s="15">
        <v>4</v>
      </c>
      <c r="C2" s="16">
        <v>2.7</v>
      </c>
      <c r="D2" s="17"/>
      <c r="E2" s="18">
        <v>3.2</v>
      </c>
      <c r="F2" s="19">
        <v>7</v>
      </c>
    </row>
    <row r="3" spans="1:6" x14ac:dyDescent="0.25">
      <c r="A3" t="s">
        <v>57</v>
      </c>
      <c r="B3" s="15">
        <v>4.5</v>
      </c>
      <c r="C3" s="16">
        <v>1</v>
      </c>
      <c r="D3" s="20">
        <v>19.5</v>
      </c>
      <c r="E3" s="18">
        <v>5</v>
      </c>
      <c r="F3" s="19">
        <v>7</v>
      </c>
    </row>
    <row r="4" spans="1:6" x14ac:dyDescent="0.25">
      <c r="A4" t="s">
        <v>62</v>
      </c>
      <c r="B4" s="15">
        <v>3.5</v>
      </c>
      <c r="C4" s="16">
        <v>3.5</v>
      </c>
      <c r="D4" s="20">
        <v>16</v>
      </c>
      <c r="E4" s="18">
        <v>5</v>
      </c>
      <c r="F4" s="19">
        <v>6</v>
      </c>
    </row>
    <row r="5" spans="1:6" x14ac:dyDescent="0.25">
      <c r="A5" s="5" t="s">
        <v>64</v>
      </c>
      <c r="B5" s="15">
        <v>4.5</v>
      </c>
      <c r="C5" s="16">
        <v>3</v>
      </c>
      <c r="D5" s="17">
        <v>30</v>
      </c>
      <c r="E5" s="18">
        <v>5</v>
      </c>
      <c r="F5" s="19">
        <v>7</v>
      </c>
    </row>
    <row r="6" spans="1:6" x14ac:dyDescent="0.25">
      <c r="A6" s="5" t="s">
        <v>67</v>
      </c>
      <c r="B6" s="15">
        <v>4</v>
      </c>
      <c r="C6" s="16">
        <v>1.5</v>
      </c>
      <c r="D6" s="17">
        <v>33</v>
      </c>
      <c r="E6" s="18">
        <v>4</v>
      </c>
      <c r="F6" s="19">
        <v>6.5</v>
      </c>
    </row>
    <row r="7" spans="1:6" x14ac:dyDescent="0.25">
      <c r="A7" s="5" t="s">
        <v>69</v>
      </c>
      <c r="B7" s="15">
        <v>4</v>
      </c>
      <c r="C7" s="16">
        <v>3</v>
      </c>
      <c r="D7" s="17">
        <v>34</v>
      </c>
      <c r="E7" s="18">
        <v>6</v>
      </c>
      <c r="F7" s="19">
        <v>7</v>
      </c>
    </row>
    <row r="8" spans="1:6" x14ac:dyDescent="0.25">
      <c r="A8" t="s">
        <v>70</v>
      </c>
      <c r="B8" s="15">
        <v>3.5</v>
      </c>
      <c r="C8" s="16">
        <v>1.5</v>
      </c>
      <c r="D8" s="20">
        <v>16.5</v>
      </c>
      <c r="E8" s="18">
        <v>5</v>
      </c>
      <c r="F8" s="19">
        <v>6</v>
      </c>
    </row>
    <row r="9" spans="1:6" x14ac:dyDescent="0.25">
      <c r="A9" t="s">
        <v>71</v>
      </c>
      <c r="B9" s="15">
        <v>3.25</v>
      </c>
      <c r="C9" s="16">
        <v>3</v>
      </c>
      <c r="D9" s="20">
        <v>16.5</v>
      </c>
      <c r="E9" s="18">
        <v>4.5</v>
      </c>
      <c r="F9" s="19">
        <v>6.5</v>
      </c>
    </row>
    <row r="10" spans="1:6" x14ac:dyDescent="0.25">
      <c r="A10" s="5" t="s">
        <v>73</v>
      </c>
      <c r="B10" s="15">
        <v>3</v>
      </c>
      <c r="C10" s="16">
        <v>5</v>
      </c>
      <c r="D10" s="17">
        <v>34</v>
      </c>
      <c r="E10" s="18">
        <v>4</v>
      </c>
      <c r="F10" s="19">
        <v>6</v>
      </c>
    </row>
    <row r="11" spans="1:6" x14ac:dyDescent="0.25">
      <c r="A11" t="s">
        <v>74</v>
      </c>
      <c r="B11" s="15">
        <v>6</v>
      </c>
      <c r="C11" s="16">
        <v>3</v>
      </c>
      <c r="D11" s="20">
        <v>14</v>
      </c>
      <c r="E11" s="18">
        <v>5</v>
      </c>
      <c r="F11" s="19">
        <v>7</v>
      </c>
    </row>
    <row r="12" spans="1:6" x14ac:dyDescent="0.25">
      <c r="A12" t="s">
        <v>76</v>
      </c>
      <c r="B12" s="15">
        <v>5.25</v>
      </c>
      <c r="C12" s="16">
        <v>2</v>
      </c>
      <c r="D12" s="20">
        <v>19</v>
      </c>
      <c r="E12" s="18">
        <v>5</v>
      </c>
      <c r="F12" s="19">
        <v>6.5</v>
      </c>
    </row>
    <row r="13" spans="1:6" x14ac:dyDescent="0.25">
      <c r="A13" t="s">
        <v>78</v>
      </c>
      <c r="B13" s="15">
        <v>4.5</v>
      </c>
      <c r="C13" s="16">
        <v>3</v>
      </c>
      <c r="D13" s="20">
        <v>19</v>
      </c>
      <c r="E13" s="18">
        <v>5.5</v>
      </c>
      <c r="F13" s="19">
        <v>6</v>
      </c>
    </row>
    <row r="14" spans="1:6" x14ac:dyDescent="0.25">
      <c r="A14" s="5" t="s">
        <v>79</v>
      </c>
      <c r="B14" s="15">
        <v>4</v>
      </c>
      <c r="C14" s="16">
        <v>3</v>
      </c>
      <c r="D14" s="17">
        <v>30</v>
      </c>
      <c r="E14" s="18">
        <v>5</v>
      </c>
      <c r="F14" s="19">
        <v>5.5</v>
      </c>
    </row>
    <row r="15" spans="1:6" x14ac:dyDescent="0.25">
      <c r="A15" t="s">
        <v>81</v>
      </c>
      <c r="B15" s="15">
        <v>6</v>
      </c>
      <c r="C15" s="16">
        <v>2</v>
      </c>
      <c r="D15" s="20">
        <v>16</v>
      </c>
      <c r="E15" s="18">
        <v>5</v>
      </c>
      <c r="F15" s="19">
        <v>6</v>
      </c>
    </row>
    <row r="16" spans="1:6" x14ac:dyDescent="0.25">
      <c r="A16" t="s">
        <v>82</v>
      </c>
      <c r="B16" s="15">
        <v>4</v>
      </c>
      <c r="C16" s="16">
        <v>2</v>
      </c>
      <c r="D16" s="20">
        <v>12</v>
      </c>
      <c r="E16" s="18">
        <v>5</v>
      </c>
      <c r="F16" s="19">
        <v>7</v>
      </c>
    </row>
    <row r="17" spans="1:6" x14ac:dyDescent="0.25">
      <c r="A17" t="s">
        <v>83</v>
      </c>
      <c r="B17" s="15">
        <v>5</v>
      </c>
      <c r="C17" s="16">
        <v>3</v>
      </c>
      <c r="D17" s="20">
        <v>21</v>
      </c>
      <c r="E17" s="18">
        <v>2</v>
      </c>
      <c r="F17" s="19">
        <v>6</v>
      </c>
    </row>
    <row r="18" spans="1:6" x14ac:dyDescent="0.25">
      <c r="A18" s="5" t="s">
        <v>84</v>
      </c>
      <c r="B18" s="15">
        <v>6</v>
      </c>
      <c r="C18" s="16">
        <v>3</v>
      </c>
      <c r="D18" s="17">
        <v>13</v>
      </c>
      <c r="E18" s="18">
        <v>5</v>
      </c>
      <c r="F18" s="19">
        <v>7</v>
      </c>
    </row>
    <row r="19" spans="1:6" x14ac:dyDescent="0.25">
      <c r="A19" t="s">
        <v>87</v>
      </c>
      <c r="B19" s="15">
        <v>4</v>
      </c>
      <c r="C19" s="16">
        <v>2</v>
      </c>
      <c r="D19" s="20">
        <v>15</v>
      </c>
      <c r="E19" s="18">
        <v>5.5</v>
      </c>
      <c r="F19" s="19">
        <v>7</v>
      </c>
    </row>
    <row r="20" spans="1:6" x14ac:dyDescent="0.25">
      <c r="A20" t="s">
        <v>89</v>
      </c>
      <c r="B20" s="15">
        <v>4</v>
      </c>
      <c r="C20" s="16">
        <v>2.5</v>
      </c>
      <c r="D20" s="20">
        <v>21.5</v>
      </c>
      <c r="E20" s="18">
        <v>5</v>
      </c>
      <c r="F20" s="19">
        <v>7.5</v>
      </c>
    </row>
    <row r="21" spans="1:6" x14ac:dyDescent="0.25">
      <c r="A21" t="s">
        <v>91</v>
      </c>
      <c r="B21" s="15">
        <v>3</v>
      </c>
      <c r="C21" s="16">
        <v>2</v>
      </c>
      <c r="D21" s="20">
        <v>16</v>
      </c>
      <c r="E21" s="18">
        <v>6</v>
      </c>
      <c r="F21" s="19">
        <v>6.5</v>
      </c>
    </row>
    <row r="22" spans="1:6" x14ac:dyDescent="0.25">
      <c r="A22" t="s">
        <v>92</v>
      </c>
      <c r="B22" s="15">
        <v>4</v>
      </c>
      <c r="C22" s="16">
        <v>2</v>
      </c>
      <c r="D22" s="20">
        <v>20</v>
      </c>
      <c r="E22" s="18">
        <v>5.5</v>
      </c>
      <c r="F22" s="19">
        <v>7</v>
      </c>
    </row>
    <row r="23" spans="1:6" x14ac:dyDescent="0.25">
      <c r="A23" t="s">
        <v>93</v>
      </c>
      <c r="B23" s="15">
        <v>3.5</v>
      </c>
      <c r="C23" s="16">
        <v>3</v>
      </c>
      <c r="D23" s="20">
        <v>19</v>
      </c>
      <c r="E23" s="18">
        <v>4</v>
      </c>
      <c r="F23" s="19">
        <v>6.5</v>
      </c>
    </row>
    <row r="24" spans="1:6" x14ac:dyDescent="0.25">
      <c r="A24" t="s">
        <v>95</v>
      </c>
      <c r="B24" s="15">
        <v>3.5</v>
      </c>
      <c r="C24" s="16">
        <v>2.5</v>
      </c>
      <c r="D24" s="20">
        <v>19</v>
      </c>
      <c r="E24" s="18">
        <v>5</v>
      </c>
      <c r="F24" s="19">
        <v>7.5</v>
      </c>
    </row>
    <row r="25" spans="1:6" x14ac:dyDescent="0.25">
      <c r="A25" s="5" t="s">
        <v>97</v>
      </c>
      <c r="B25" s="17">
        <v>31</v>
      </c>
      <c r="C25" s="16">
        <v>3</v>
      </c>
      <c r="D25" s="20">
        <v>18</v>
      </c>
      <c r="E25" s="18">
        <v>5</v>
      </c>
      <c r="F25" s="19">
        <v>8</v>
      </c>
    </row>
    <row r="26" spans="1:6" x14ac:dyDescent="0.25">
      <c r="A26" t="s">
        <v>98</v>
      </c>
      <c r="B26" s="15">
        <v>3.5</v>
      </c>
      <c r="C26" s="16">
        <v>2</v>
      </c>
      <c r="D26" s="20">
        <v>23</v>
      </c>
      <c r="E26" s="18">
        <v>4</v>
      </c>
      <c r="F26" s="19">
        <v>7</v>
      </c>
    </row>
    <row r="27" spans="1:6" x14ac:dyDescent="0.25">
      <c r="A27" t="s">
        <v>99</v>
      </c>
      <c r="B27" s="15">
        <v>4</v>
      </c>
      <c r="C27" s="16">
        <v>2</v>
      </c>
      <c r="D27" s="20">
        <v>18</v>
      </c>
      <c r="E27" s="18">
        <v>5.5</v>
      </c>
      <c r="F27" s="19">
        <v>6</v>
      </c>
    </row>
    <row r="28" spans="1:6" x14ac:dyDescent="0.25">
      <c r="A28" t="s">
        <v>100</v>
      </c>
      <c r="B28" s="15">
        <v>4</v>
      </c>
      <c r="C28" s="16">
        <v>2.5</v>
      </c>
      <c r="D28" s="20">
        <v>19</v>
      </c>
      <c r="E28" s="18">
        <v>5.5</v>
      </c>
      <c r="F28" s="19">
        <v>6.5</v>
      </c>
    </row>
    <row r="29" spans="1:6" x14ac:dyDescent="0.25">
      <c r="A29" t="s">
        <v>101</v>
      </c>
      <c r="B29" s="15">
        <v>3.5</v>
      </c>
      <c r="C29" s="16">
        <v>2</v>
      </c>
      <c r="D29" s="20">
        <v>18</v>
      </c>
      <c r="E29" s="18">
        <v>5</v>
      </c>
      <c r="F29" s="19">
        <v>7.6</v>
      </c>
    </row>
    <row r="30" spans="1:6" x14ac:dyDescent="0.25">
      <c r="A30" t="s">
        <v>103</v>
      </c>
      <c r="B30" s="15">
        <v>3</v>
      </c>
      <c r="C30" s="16">
        <v>2</v>
      </c>
      <c r="D30" s="20">
        <v>18.5</v>
      </c>
      <c r="E30" s="18">
        <v>5</v>
      </c>
      <c r="F30" s="19">
        <v>6</v>
      </c>
    </row>
    <row r="31" spans="1:6" x14ac:dyDescent="0.25">
      <c r="A31" t="s">
        <v>104</v>
      </c>
      <c r="B31" s="15">
        <v>4</v>
      </c>
      <c r="C31" s="16">
        <v>2</v>
      </c>
      <c r="D31" s="20">
        <v>21</v>
      </c>
      <c r="E31" s="18">
        <v>5</v>
      </c>
      <c r="F31" s="19">
        <v>6</v>
      </c>
    </row>
    <row r="32" spans="1:6" x14ac:dyDescent="0.25">
      <c r="A32" s="5" t="s">
        <v>105</v>
      </c>
      <c r="B32" s="15">
        <v>7</v>
      </c>
      <c r="C32" s="17"/>
      <c r="D32" s="20">
        <v>21</v>
      </c>
      <c r="E32" s="18">
        <v>6</v>
      </c>
      <c r="F32" s="19">
        <v>8</v>
      </c>
    </row>
    <row r="33" spans="1:6" x14ac:dyDescent="0.25">
      <c r="A33" t="s">
        <v>106</v>
      </c>
      <c r="B33" s="15">
        <v>3</v>
      </c>
      <c r="C33" s="16">
        <v>2</v>
      </c>
      <c r="D33" s="20">
        <v>17</v>
      </c>
      <c r="E33" s="18">
        <v>4</v>
      </c>
      <c r="F33" s="19">
        <v>7</v>
      </c>
    </row>
    <row r="34" spans="1:6" x14ac:dyDescent="0.25">
      <c r="A34" t="s">
        <v>107</v>
      </c>
      <c r="B34" s="15">
        <v>3.5</v>
      </c>
      <c r="C34" s="16">
        <v>2</v>
      </c>
      <c r="D34" s="20">
        <v>18</v>
      </c>
      <c r="E34" s="18">
        <v>4.5</v>
      </c>
      <c r="F34" s="19">
        <v>5.5</v>
      </c>
    </row>
    <row r="35" spans="1:6" x14ac:dyDescent="0.25">
      <c r="A35" t="s">
        <v>108</v>
      </c>
      <c r="B35" s="15">
        <v>4</v>
      </c>
      <c r="C35" s="16">
        <v>4</v>
      </c>
      <c r="D35" s="20">
        <v>21</v>
      </c>
      <c r="E35" s="18">
        <v>5</v>
      </c>
      <c r="F35" s="19">
        <v>7</v>
      </c>
    </row>
    <row r="36" spans="1:6" x14ac:dyDescent="0.25">
      <c r="A36" t="s">
        <v>109</v>
      </c>
      <c r="B36" s="15">
        <v>3.5</v>
      </c>
      <c r="C36" s="16">
        <v>2.5</v>
      </c>
      <c r="D36" s="20">
        <v>16</v>
      </c>
      <c r="E36" s="18">
        <v>5.5</v>
      </c>
      <c r="F36" s="19">
        <v>6</v>
      </c>
    </row>
    <row r="37" spans="1:6" x14ac:dyDescent="0.25">
      <c r="A37" t="s">
        <v>110</v>
      </c>
      <c r="B37" s="15">
        <v>4.5</v>
      </c>
      <c r="C37" s="16">
        <v>3.5</v>
      </c>
      <c r="D37" s="20">
        <v>20</v>
      </c>
      <c r="E37" s="18">
        <v>6.5</v>
      </c>
      <c r="F37" s="19">
        <v>6</v>
      </c>
    </row>
    <row r="38" spans="1:6" x14ac:dyDescent="0.25">
      <c r="A38" t="s">
        <v>112</v>
      </c>
      <c r="B38" s="15">
        <v>3</v>
      </c>
      <c r="C38" s="16">
        <v>2.5</v>
      </c>
      <c r="D38" s="20">
        <v>18</v>
      </c>
      <c r="E38" s="18">
        <v>5.5</v>
      </c>
      <c r="F38" s="19">
        <v>7.5</v>
      </c>
    </row>
    <row r="39" spans="1:6" x14ac:dyDescent="0.25">
      <c r="A39" t="s">
        <v>113</v>
      </c>
      <c r="B39" s="15">
        <v>3</v>
      </c>
      <c r="C39" s="16">
        <v>2.5</v>
      </c>
      <c r="D39" s="20">
        <v>17.5</v>
      </c>
      <c r="E39" s="18">
        <v>5.5</v>
      </c>
      <c r="F39" s="19">
        <v>7</v>
      </c>
    </row>
    <row r="40" spans="1:6" x14ac:dyDescent="0.25">
      <c r="A40" t="s">
        <v>114</v>
      </c>
      <c r="B40" s="15">
        <v>4</v>
      </c>
      <c r="C40" s="16">
        <v>2.5</v>
      </c>
      <c r="D40" s="20">
        <v>20.5</v>
      </c>
      <c r="E40" s="18">
        <v>4</v>
      </c>
      <c r="F40" s="19">
        <v>8</v>
      </c>
    </row>
    <row r="41" spans="1:6" x14ac:dyDescent="0.25">
      <c r="A41" t="s">
        <v>116</v>
      </c>
      <c r="B41" s="15">
        <v>3.5</v>
      </c>
      <c r="C41" s="16">
        <v>2</v>
      </c>
      <c r="D41" s="20">
        <v>17</v>
      </c>
      <c r="E41" s="18">
        <v>5</v>
      </c>
      <c r="F41" s="19">
        <v>6</v>
      </c>
    </row>
    <row r="42" spans="1:6" x14ac:dyDescent="0.25">
      <c r="A42" t="s">
        <v>117</v>
      </c>
      <c r="B42" s="15">
        <v>4.5</v>
      </c>
      <c r="C42" s="16">
        <v>3</v>
      </c>
      <c r="D42" s="20">
        <v>27</v>
      </c>
      <c r="E42" s="18">
        <v>5.5</v>
      </c>
      <c r="F42" s="19">
        <v>7.5</v>
      </c>
    </row>
    <row r="43" spans="1:6" x14ac:dyDescent="0.25">
      <c r="A43" t="s">
        <v>118</v>
      </c>
      <c r="B43" s="15">
        <v>3.5</v>
      </c>
      <c r="C43" s="16">
        <v>2.5</v>
      </c>
      <c r="D43" s="20">
        <v>21</v>
      </c>
      <c r="E43" s="18">
        <v>4.5</v>
      </c>
      <c r="F43" s="19">
        <v>7</v>
      </c>
    </row>
    <row r="44" spans="1:6" x14ac:dyDescent="0.25">
      <c r="A44" t="s">
        <v>119</v>
      </c>
      <c r="B44" s="15">
        <v>4</v>
      </c>
      <c r="C44" s="16">
        <v>2.5</v>
      </c>
      <c r="D44" s="20">
        <v>21</v>
      </c>
      <c r="E44" s="18">
        <v>5.5</v>
      </c>
      <c r="F44" s="19">
        <v>6.5</v>
      </c>
    </row>
    <row r="45" spans="1:6" x14ac:dyDescent="0.25">
      <c r="A45" t="s">
        <v>120</v>
      </c>
      <c r="B45" s="15">
        <v>3.5</v>
      </c>
      <c r="C45" s="16">
        <v>3</v>
      </c>
      <c r="D45" s="20">
        <v>14</v>
      </c>
      <c r="E45" s="18">
        <v>5</v>
      </c>
      <c r="F45" s="19">
        <v>6</v>
      </c>
    </row>
    <row r="46" spans="1:6" x14ac:dyDescent="0.25">
      <c r="A46" t="s">
        <v>121</v>
      </c>
      <c r="B46" s="15">
        <v>3.5</v>
      </c>
      <c r="C46" s="16">
        <v>1.5</v>
      </c>
      <c r="D46" s="20">
        <v>17.5</v>
      </c>
      <c r="E46" s="18">
        <v>5.5</v>
      </c>
      <c r="F46" s="19">
        <v>6</v>
      </c>
    </row>
    <row r="47" spans="1:6" x14ac:dyDescent="0.25">
      <c r="A47" t="s">
        <v>122</v>
      </c>
      <c r="B47" s="15">
        <v>4</v>
      </c>
      <c r="C47" s="16">
        <v>2.5</v>
      </c>
      <c r="D47" s="20">
        <v>19.5</v>
      </c>
      <c r="E47" s="18">
        <v>5</v>
      </c>
      <c r="F47" s="19">
        <v>7</v>
      </c>
    </row>
    <row r="48" spans="1:6" x14ac:dyDescent="0.25">
      <c r="A48" t="s">
        <v>124</v>
      </c>
      <c r="B48" s="15">
        <v>4</v>
      </c>
      <c r="C48" s="16">
        <v>2.5</v>
      </c>
      <c r="D48" s="20">
        <v>20.5</v>
      </c>
      <c r="E48" s="18">
        <v>5</v>
      </c>
      <c r="F48" s="19">
        <v>6.5</v>
      </c>
    </row>
    <row r="49" spans="1:6" x14ac:dyDescent="0.25">
      <c r="A49" t="s">
        <v>125</v>
      </c>
      <c r="B49" s="15">
        <v>4</v>
      </c>
      <c r="C49" s="16">
        <v>3</v>
      </c>
      <c r="D49" s="20">
        <v>19</v>
      </c>
      <c r="E49" s="18">
        <v>6</v>
      </c>
      <c r="F49" s="19">
        <v>7</v>
      </c>
    </row>
    <row r="50" spans="1:6" x14ac:dyDescent="0.25">
      <c r="A50" t="s">
        <v>127</v>
      </c>
      <c r="B50" s="15">
        <v>5</v>
      </c>
      <c r="C50" s="16">
        <v>4</v>
      </c>
      <c r="D50" s="20">
        <v>20</v>
      </c>
      <c r="E50" s="18">
        <v>5</v>
      </c>
      <c r="F50" s="19">
        <v>6</v>
      </c>
    </row>
    <row r="51" spans="1:6" x14ac:dyDescent="0.25">
      <c r="A51" t="s">
        <v>128</v>
      </c>
      <c r="B51" s="15">
        <v>3.5</v>
      </c>
      <c r="C51" s="16">
        <v>3</v>
      </c>
      <c r="D51" s="20">
        <v>16.5</v>
      </c>
      <c r="E51" s="18">
        <v>5</v>
      </c>
      <c r="F51" s="19">
        <v>6.5</v>
      </c>
    </row>
    <row r="52" spans="1:6" x14ac:dyDescent="0.25">
      <c r="A52" t="s">
        <v>130</v>
      </c>
      <c r="B52" s="15">
        <v>3</v>
      </c>
      <c r="C52" s="16">
        <v>1</v>
      </c>
      <c r="D52" s="20">
        <v>15</v>
      </c>
      <c r="E52" s="18">
        <v>5</v>
      </c>
      <c r="F52" s="19">
        <v>6.5</v>
      </c>
    </row>
    <row r="53" spans="1:6" x14ac:dyDescent="0.25">
      <c r="A53" t="s">
        <v>131</v>
      </c>
      <c r="B53" s="15">
        <v>4</v>
      </c>
      <c r="C53" s="16">
        <v>2</v>
      </c>
      <c r="D53" s="20">
        <v>17.5</v>
      </c>
      <c r="E53" s="18">
        <v>5</v>
      </c>
      <c r="F53" s="19">
        <v>6.5</v>
      </c>
    </row>
    <row r="54" spans="1:6" x14ac:dyDescent="0.25">
      <c r="A54" t="s">
        <v>133</v>
      </c>
      <c r="B54" s="15">
        <v>3.5</v>
      </c>
      <c r="C54" s="16">
        <v>3</v>
      </c>
      <c r="D54" s="20">
        <v>18</v>
      </c>
      <c r="E54" s="18">
        <v>5.5</v>
      </c>
      <c r="F54" s="19">
        <v>7</v>
      </c>
    </row>
    <row r="55" spans="1:6" x14ac:dyDescent="0.25">
      <c r="A55" t="s">
        <v>134</v>
      </c>
      <c r="B55" s="15">
        <v>3</v>
      </c>
      <c r="C55" s="16">
        <v>2</v>
      </c>
      <c r="D55" s="20">
        <v>18</v>
      </c>
      <c r="E55" s="18">
        <v>4</v>
      </c>
      <c r="F55" s="19">
        <v>7</v>
      </c>
    </row>
    <row r="56" spans="1:6" x14ac:dyDescent="0.25">
      <c r="A56" t="s">
        <v>135</v>
      </c>
      <c r="B56" s="15">
        <v>4</v>
      </c>
      <c r="C56" s="16">
        <v>2.5</v>
      </c>
      <c r="D56" s="20">
        <v>19</v>
      </c>
      <c r="E56" s="18">
        <v>5</v>
      </c>
      <c r="F56" s="19">
        <v>7.5</v>
      </c>
    </row>
    <row r="57" spans="1:6" x14ac:dyDescent="0.25">
      <c r="A57" t="s">
        <v>138</v>
      </c>
      <c r="B57" s="15">
        <v>4.5</v>
      </c>
      <c r="C57" s="16">
        <v>2</v>
      </c>
      <c r="D57" s="20">
        <v>20.5</v>
      </c>
      <c r="E57" s="18">
        <v>4.5</v>
      </c>
      <c r="F57" s="19">
        <v>7.5</v>
      </c>
    </row>
    <row r="58" spans="1:6" x14ac:dyDescent="0.25">
      <c r="A58" t="s">
        <v>139</v>
      </c>
      <c r="B58" s="15">
        <v>4</v>
      </c>
      <c r="C58" s="16">
        <v>3</v>
      </c>
      <c r="D58" s="20">
        <v>20</v>
      </c>
      <c r="E58" s="18">
        <v>4.5</v>
      </c>
      <c r="F58" s="19">
        <v>6</v>
      </c>
    </row>
    <row r="59" spans="1:6" x14ac:dyDescent="0.25">
      <c r="A59" t="s">
        <v>141</v>
      </c>
      <c r="B59" s="15">
        <v>3</v>
      </c>
      <c r="C59" s="16">
        <v>2</v>
      </c>
      <c r="D59" s="20">
        <v>18</v>
      </c>
      <c r="E59" s="18">
        <v>4.5</v>
      </c>
      <c r="F59" s="19">
        <v>7</v>
      </c>
    </row>
    <row r="60" spans="1:6" x14ac:dyDescent="0.25">
      <c r="A60" t="s">
        <v>142</v>
      </c>
      <c r="B60" s="15">
        <v>3.5</v>
      </c>
      <c r="C60" s="16">
        <v>1.5</v>
      </c>
      <c r="D60" s="20">
        <v>17.5</v>
      </c>
      <c r="E60" s="18">
        <v>5</v>
      </c>
      <c r="F60" s="19">
        <v>6.5</v>
      </c>
    </row>
    <row r="61" spans="1:6" x14ac:dyDescent="0.25">
      <c r="A61" t="s">
        <v>144</v>
      </c>
      <c r="B61" s="15">
        <v>3.5</v>
      </c>
      <c r="C61" s="16">
        <v>3.5</v>
      </c>
      <c r="D61" s="20">
        <v>16.5</v>
      </c>
      <c r="E61" s="18">
        <v>4.5</v>
      </c>
      <c r="F61" s="19">
        <v>7.5</v>
      </c>
    </row>
    <row r="62" spans="1:6" x14ac:dyDescent="0.25">
      <c r="A62" t="s">
        <v>145</v>
      </c>
      <c r="B62" s="15">
        <v>4</v>
      </c>
      <c r="C62" s="16">
        <v>2.5</v>
      </c>
      <c r="D62" s="20">
        <v>18</v>
      </c>
      <c r="E62" s="18">
        <v>3.5</v>
      </c>
      <c r="F62" s="19">
        <v>6</v>
      </c>
    </row>
    <row r="63" spans="1:6" x14ac:dyDescent="0.25">
      <c r="A63" t="s">
        <v>146</v>
      </c>
      <c r="B63" s="15">
        <v>3.5</v>
      </c>
      <c r="C63" s="16">
        <v>2.75</v>
      </c>
      <c r="D63" s="20">
        <v>16</v>
      </c>
      <c r="E63" s="18">
        <v>5.5</v>
      </c>
      <c r="F63" s="19">
        <v>6.5</v>
      </c>
    </row>
    <row r="64" spans="1:6" x14ac:dyDescent="0.25">
      <c r="A64" t="s">
        <v>147</v>
      </c>
      <c r="B64" s="15">
        <v>4</v>
      </c>
      <c r="C64" s="16">
        <v>2.5</v>
      </c>
      <c r="D64" s="20">
        <v>16</v>
      </c>
      <c r="E64" s="18">
        <v>5</v>
      </c>
      <c r="F64" s="19">
        <v>6</v>
      </c>
    </row>
    <row r="65" spans="1:6" x14ac:dyDescent="0.25">
      <c r="A65" t="s">
        <v>149</v>
      </c>
      <c r="B65" s="15">
        <v>3</v>
      </c>
      <c r="C65" s="16">
        <v>2</v>
      </c>
      <c r="D65" s="20">
        <v>19</v>
      </c>
      <c r="E65" s="18">
        <v>4</v>
      </c>
      <c r="F65" s="19">
        <v>6</v>
      </c>
    </row>
    <row r="66" spans="1:6" x14ac:dyDescent="0.25">
      <c r="A66" t="s">
        <v>150</v>
      </c>
      <c r="B66" s="15">
        <v>4</v>
      </c>
      <c r="C66" s="16">
        <v>3</v>
      </c>
      <c r="D66" s="20">
        <v>19</v>
      </c>
      <c r="E66" s="18">
        <v>6</v>
      </c>
      <c r="F66" s="19">
        <v>8</v>
      </c>
    </row>
    <row r="67" spans="1:6" x14ac:dyDescent="0.25">
      <c r="A67" t="s">
        <v>151</v>
      </c>
      <c r="B67" s="15">
        <v>3.5</v>
      </c>
      <c r="C67" s="16">
        <v>2</v>
      </c>
      <c r="D67" s="20">
        <v>16</v>
      </c>
      <c r="E67" s="18">
        <v>4.5</v>
      </c>
      <c r="F67" s="19">
        <v>6</v>
      </c>
    </row>
    <row r="68" spans="1:6" x14ac:dyDescent="0.25">
      <c r="A68" t="s">
        <v>152</v>
      </c>
      <c r="B68" s="15">
        <v>3.5</v>
      </c>
      <c r="C68" s="16">
        <v>2</v>
      </c>
      <c r="D68" s="20">
        <v>20</v>
      </c>
      <c r="E68" s="18">
        <v>4.5</v>
      </c>
      <c r="F68" s="19">
        <v>7</v>
      </c>
    </row>
    <row r="69" spans="1:6" x14ac:dyDescent="0.25">
      <c r="A69" t="s">
        <v>153</v>
      </c>
      <c r="B69" s="15">
        <v>3</v>
      </c>
      <c r="C69" s="16">
        <v>2</v>
      </c>
      <c r="D69" s="20">
        <v>14</v>
      </c>
      <c r="E69" s="18">
        <v>6</v>
      </c>
      <c r="F69" s="19">
        <v>7</v>
      </c>
    </row>
    <row r="70" spans="1:6" x14ac:dyDescent="0.25">
      <c r="A70" t="s">
        <v>154</v>
      </c>
      <c r="B70" s="15">
        <v>4</v>
      </c>
      <c r="C70" s="16">
        <v>2.5</v>
      </c>
      <c r="D70" s="20">
        <v>17</v>
      </c>
      <c r="E70" s="18">
        <v>5.5</v>
      </c>
      <c r="F70" s="19">
        <v>6.5</v>
      </c>
    </row>
    <row r="71" spans="1:6" x14ac:dyDescent="0.25">
      <c r="A71" t="s">
        <v>155</v>
      </c>
      <c r="B71" s="15">
        <v>3.5</v>
      </c>
      <c r="C71" s="16">
        <v>1.5</v>
      </c>
      <c r="D71" s="20">
        <v>16.5</v>
      </c>
      <c r="E71" s="18">
        <v>5.5</v>
      </c>
      <c r="F71" s="19">
        <v>6.5</v>
      </c>
    </row>
    <row r="72" spans="1:6" x14ac:dyDescent="0.25">
      <c r="A72" t="s">
        <v>156</v>
      </c>
      <c r="B72" s="15">
        <v>3</v>
      </c>
      <c r="C72" s="16">
        <v>2.5</v>
      </c>
      <c r="D72" s="20">
        <v>16</v>
      </c>
      <c r="E72" s="18">
        <v>5</v>
      </c>
      <c r="F72" s="19">
        <v>6.5</v>
      </c>
    </row>
    <row r="73" spans="1:6" x14ac:dyDescent="0.25">
      <c r="A73" t="s">
        <v>158</v>
      </c>
      <c r="B73" s="15">
        <v>3</v>
      </c>
      <c r="C73" s="16">
        <v>2.5</v>
      </c>
      <c r="D73" s="20">
        <v>16.5</v>
      </c>
      <c r="E73" s="18">
        <v>4</v>
      </c>
      <c r="F73" s="19">
        <v>6</v>
      </c>
    </row>
    <row r="74" spans="1:6" x14ac:dyDescent="0.25">
      <c r="A74" t="s">
        <v>159</v>
      </c>
      <c r="B74" s="15">
        <v>4</v>
      </c>
      <c r="C74" s="16">
        <v>2</v>
      </c>
      <c r="D74" s="20">
        <v>18</v>
      </c>
      <c r="E74" s="18">
        <v>5</v>
      </c>
      <c r="F74" s="19">
        <v>6.5</v>
      </c>
    </row>
    <row r="75" spans="1:6" x14ac:dyDescent="0.25">
      <c r="A75" t="s">
        <v>161</v>
      </c>
      <c r="B75" s="15">
        <v>4.5</v>
      </c>
      <c r="C75" s="16">
        <v>2</v>
      </c>
      <c r="D75" s="20">
        <v>20</v>
      </c>
      <c r="E75" s="18">
        <v>5</v>
      </c>
      <c r="F75" s="19">
        <v>6</v>
      </c>
    </row>
    <row r="76" spans="1:6" x14ac:dyDescent="0.25">
      <c r="A76" t="s">
        <v>162</v>
      </c>
      <c r="B76" s="15">
        <v>3.5</v>
      </c>
      <c r="C76" s="16">
        <v>1</v>
      </c>
      <c r="D76" s="20">
        <v>18</v>
      </c>
      <c r="E76" s="18">
        <v>4</v>
      </c>
      <c r="F76" s="19">
        <v>6</v>
      </c>
    </row>
    <row r="77" spans="1:6" x14ac:dyDescent="0.25">
      <c r="A77" t="s">
        <v>163</v>
      </c>
      <c r="B77" s="15">
        <v>3</v>
      </c>
      <c r="C77" s="16">
        <v>2.5</v>
      </c>
      <c r="D77" s="20">
        <v>20</v>
      </c>
      <c r="E77" s="18">
        <v>5</v>
      </c>
      <c r="F77" s="19">
        <v>7</v>
      </c>
    </row>
    <row r="78" spans="1:6" x14ac:dyDescent="0.25">
      <c r="A78" t="s">
        <v>164</v>
      </c>
      <c r="B78" s="15">
        <v>3.5</v>
      </c>
      <c r="C78" s="16">
        <v>2</v>
      </c>
      <c r="D78" s="20">
        <v>18</v>
      </c>
      <c r="E78" s="18">
        <v>5</v>
      </c>
      <c r="F78" s="19">
        <v>6</v>
      </c>
    </row>
    <row r="79" spans="1:6" x14ac:dyDescent="0.25">
      <c r="A79" t="s">
        <v>166</v>
      </c>
      <c r="B79" s="15">
        <v>4</v>
      </c>
      <c r="C79" s="16">
        <v>2.5</v>
      </c>
      <c r="D79" s="20">
        <v>11</v>
      </c>
      <c r="E79" s="18">
        <v>5</v>
      </c>
      <c r="F79" s="19">
        <v>6.5</v>
      </c>
    </row>
    <row r="80" spans="1:6" x14ac:dyDescent="0.25">
      <c r="A80" t="s">
        <v>167</v>
      </c>
      <c r="B80" s="15">
        <v>4</v>
      </c>
      <c r="C80" s="16">
        <v>2.5</v>
      </c>
      <c r="D80" s="20">
        <v>18.5</v>
      </c>
      <c r="E80" s="18">
        <v>4.5</v>
      </c>
      <c r="F80" s="19">
        <v>5.5</v>
      </c>
    </row>
    <row r="81" spans="1:6" x14ac:dyDescent="0.25">
      <c r="A81" t="s">
        <v>168</v>
      </c>
      <c r="B81" s="15">
        <v>3</v>
      </c>
      <c r="C81" s="16">
        <v>2</v>
      </c>
      <c r="D81" s="20">
        <v>17</v>
      </c>
      <c r="E81" s="18">
        <v>6</v>
      </c>
      <c r="F81" s="19">
        <v>7</v>
      </c>
    </row>
    <row r="82" spans="1:6" x14ac:dyDescent="0.25">
      <c r="A82" t="s">
        <v>169</v>
      </c>
      <c r="B82" s="15">
        <v>3</v>
      </c>
      <c r="C82" s="16">
        <v>2</v>
      </c>
      <c r="D82" s="20">
        <v>17</v>
      </c>
      <c r="E82" s="18">
        <v>5</v>
      </c>
      <c r="F82" s="19">
        <v>6.5</v>
      </c>
    </row>
    <row r="83" spans="1:6" x14ac:dyDescent="0.25">
      <c r="A83" t="s">
        <v>170</v>
      </c>
      <c r="B83" s="15">
        <v>4</v>
      </c>
      <c r="C83" s="16">
        <v>3.5</v>
      </c>
      <c r="D83" s="20">
        <v>21</v>
      </c>
      <c r="E83" s="18">
        <v>4.5</v>
      </c>
      <c r="F83" s="19">
        <v>7</v>
      </c>
    </row>
    <row r="84" spans="1:6" x14ac:dyDescent="0.25">
      <c r="A84" t="s">
        <v>171</v>
      </c>
      <c r="B84" s="15">
        <v>4.5</v>
      </c>
      <c r="C84" s="16">
        <v>3</v>
      </c>
      <c r="D84" s="20">
        <v>21</v>
      </c>
      <c r="E84" s="18">
        <v>6</v>
      </c>
      <c r="F84" s="19">
        <v>7</v>
      </c>
    </row>
    <row r="85" spans="1:6" x14ac:dyDescent="0.25">
      <c r="A85" t="s">
        <v>173</v>
      </c>
      <c r="B85" s="15">
        <v>3.5</v>
      </c>
      <c r="C85" s="16">
        <v>2.5</v>
      </c>
      <c r="D85" s="20">
        <v>17.5</v>
      </c>
      <c r="E85" s="18">
        <v>5</v>
      </c>
      <c r="F85" s="19">
        <v>6.5</v>
      </c>
    </row>
    <row r="86" spans="1:6" x14ac:dyDescent="0.25">
      <c r="A86" t="s">
        <v>174</v>
      </c>
      <c r="B86" s="15">
        <v>3</v>
      </c>
      <c r="C86" s="16">
        <v>2</v>
      </c>
      <c r="D86" s="20">
        <v>16</v>
      </c>
      <c r="E86" s="18">
        <v>6.5</v>
      </c>
      <c r="F86" s="19">
        <v>6</v>
      </c>
    </row>
    <row r="87" spans="1:6" x14ac:dyDescent="0.25">
      <c r="A87" t="s">
        <v>175</v>
      </c>
      <c r="B87" s="15">
        <v>2.5</v>
      </c>
      <c r="C87" s="16">
        <v>1.5</v>
      </c>
      <c r="D87" s="20">
        <v>15.5</v>
      </c>
      <c r="E87" s="18">
        <v>5</v>
      </c>
      <c r="F87" s="19">
        <v>7.5</v>
      </c>
    </row>
    <row r="88" spans="1:6" x14ac:dyDescent="0.25">
      <c r="A88" s="5" t="s">
        <v>176</v>
      </c>
      <c r="B88" s="15">
        <v>5.5</v>
      </c>
      <c r="C88" s="17">
        <v>7.5</v>
      </c>
      <c r="D88" s="20">
        <v>17</v>
      </c>
      <c r="E88" s="18">
        <v>6.5</v>
      </c>
      <c r="F88" s="19">
        <v>5.5</v>
      </c>
    </row>
    <row r="89" spans="1:6" x14ac:dyDescent="0.25">
      <c r="A89" t="s">
        <v>177</v>
      </c>
      <c r="B89" s="15">
        <v>4</v>
      </c>
      <c r="C89" s="16">
        <v>2</v>
      </c>
      <c r="D89" s="20">
        <v>20.5</v>
      </c>
      <c r="E89" s="18">
        <v>6</v>
      </c>
      <c r="F89" s="19">
        <v>8</v>
      </c>
    </row>
    <row r="90" spans="1:6" x14ac:dyDescent="0.25">
      <c r="A90" t="s">
        <v>179</v>
      </c>
      <c r="B90" s="15">
        <v>3</v>
      </c>
      <c r="C90" s="16">
        <v>2</v>
      </c>
      <c r="D90" s="20">
        <v>18</v>
      </c>
      <c r="E90" s="18">
        <v>5.5</v>
      </c>
      <c r="F90" s="19">
        <v>6.5</v>
      </c>
    </row>
    <row r="91" spans="1:6" x14ac:dyDescent="0.25">
      <c r="A91" s="5" t="s">
        <v>180</v>
      </c>
      <c r="B91" s="15">
        <v>3</v>
      </c>
      <c r="C91" s="16">
        <v>3</v>
      </c>
      <c r="D91" s="17">
        <v>32</v>
      </c>
      <c r="E91" s="18">
        <v>4</v>
      </c>
      <c r="F91" s="19">
        <v>8</v>
      </c>
    </row>
    <row r="92" spans="1:6" x14ac:dyDescent="0.25">
      <c r="A92" t="s">
        <v>181</v>
      </c>
      <c r="B92" s="15">
        <v>3.5</v>
      </c>
      <c r="C92" s="16">
        <v>3</v>
      </c>
      <c r="D92" s="20">
        <v>17</v>
      </c>
      <c r="E92" s="18">
        <v>4.5</v>
      </c>
      <c r="F92" s="19">
        <v>6.5</v>
      </c>
    </row>
    <row r="93" spans="1:6" x14ac:dyDescent="0.25">
      <c r="A93" t="s">
        <v>182</v>
      </c>
      <c r="B93" s="15">
        <v>4</v>
      </c>
      <c r="C93" s="16">
        <v>3</v>
      </c>
      <c r="D93" s="20">
        <v>17</v>
      </c>
      <c r="E93" s="18">
        <v>5.5</v>
      </c>
      <c r="F93" s="19">
        <v>6</v>
      </c>
    </row>
    <row r="94" spans="1:6" x14ac:dyDescent="0.25">
      <c r="A94" t="s">
        <v>183</v>
      </c>
      <c r="B94" s="15">
        <v>4</v>
      </c>
      <c r="C94" s="16">
        <v>3</v>
      </c>
      <c r="D94" s="20">
        <v>16.5</v>
      </c>
      <c r="E94" s="18">
        <v>5</v>
      </c>
      <c r="F94" s="19">
        <v>6.5</v>
      </c>
    </row>
    <row r="95" spans="1:6" x14ac:dyDescent="0.25">
      <c r="A95" t="s">
        <v>185</v>
      </c>
      <c r="B95" s="15">
        <v>3.5</v>
      </c>
      <c r="C95" s="16">
        <v>2.5</v>
      </c>
      <c r="D95" s="20">
        <v>16</v>
      </c>
      <c r="E95" s="18">
        <v>5</v>
      </c>
      <c r="F95" s="19">
        <v>7</v>
      </c>
    </row>
    <row r="96" spans="1:6" x14ac:dyDescent="0.25">
      <c r="A96" t="s">
        <v>187</v>
      </c>
      <c r="B96" s="15">
        <v>3.5</v>
      </c>
      <c r="C96" s="16">
        <v>2.5</v>
      </c>
      <c r="D96" s="20">
        <v>20</v>
      </c>
      <c r="E96" s="18">
        <v>5.5</v>
      </c>
      <c r="F96" s="19">
        <v>7</v>
      </c>
    </row>
    <row r="97" spans="1:6" x14ac:dyDescent="0.25">
      <c r="A97" t="s">
        <v>189</v>
      </c>
      <c r="B97" s="15">
        <v>4</v>
      </c>
      <c r="C97" s="16">
        <v>2</v>
      </c>
      <c r="D97" s="20">
        <v>18</v>
      </c>
      <c r="E97" s="18">
        <v>5</v>
      </c>
      <c r="F97" s="19">
        <v>6</v>
      </c>
    </row>
    <row r="98" spans="1:6" x14ac:dyDescent="0.25">
      <c r="A98" t="s">
        <v>190</v>
      </c>
      <c r="B98" s="15">
        <v>4</v>
      </c>
      <c r="C98" s="16">
        <v>2</v>
      </c>
      <c r="D98" s="20">
        <v>19</v>
      </c>
      <c r="E98" s="18">
        <v>6.5</v>
      </c>
      <c r="F98" s="19">
        <v>7</v>
      </c>
    </row>
    <row r="99" spans="1:6" x14ac:dyDescent="0.25">
      <c r="A99" t="s">
        <v>191</v>
      </c>
      <c r="B99" s="15">
        <v>3.5</v>
      </c>
      <c r="C99" s="16">
        <v>3.5</v>
      </c>
      <c r="D99" s="20">
        <v>18.5</v>
      </c>
      <c r="E99" s="18">
        <v>5</v>
      </c>
      <c r="F99" s="19">
        <v>7</v>
      </c>
    </row>
    <row r="100" spans="1:6" x14ac:dyDescent="0.25">
      <c r="A100" t="s">
        <v>192</v>
      </c>
      <c r="B100" s="15">
        <v>4</v>
      </c>
      <c r="C100" s="16">
        <v>2.5</v>
      </c>
      <c r="D100" s="20">
        <v>19</v>
      </c>
      <c r="E100" s="18">
        <v>5</v>
      </c>
      <c r="F100" s="19">
        <v>6.5</v>
      </c>
    </row>
    <row r="101" spans="1:6" x14ac:dyDescent="0.25">
      <c r="A101" t="s">
        <v>193</v>
      </c>
      <c r="B101" s="15">
        <v>3.75</v>
      </c>
      <c r="C101" s="16">
        <v>2.5</v>
      </c>
      <c r="D101" s="20">
        <v>17.399999999999999</v>
      </c>
      <c r="E101" s="18">
        <v>5.5</v>
      </c>
      <c r="F101" s="19">
        <v>6.5</v>
      </c>
    </row>
    <row r="102" spans="1:6" x14ac:dyDescent="0.25">
      <c r="A102" t="s">
        <v>194</v>
      </c>
      <c r="B102" s="15">
        <v>4</v>
      </c>
      <c r="C102" s="16">
        <v>2.5</v>
      </c>
      <c r="D102" s="20">
        <v>16</v>
      </c>
      <c r="E102" s="18">
        <v>5.5</v>
      </c>
      <c r="F102" s="19">
        <v>5.5</v>
      </c>
    </row>
    <row r="103" spans="1:6" x14ac:dyDescent="0.25">
      <c r="A103" t="s">
        <v>195</v>
      </c>
      <c r="B103" s="15">
        <v>4</v>
      </c>
      <c r="C103" s="16">
        <v>3</v>
      </c>
      <c r="D103" s="20">
        <v>18</v>
      </c>
      <c r="E103" s="18">
        <v>6</v>
      </c>
      <c r="F103" s="19">
        <v>6</v>
      </c>
    </row>
    <row r="104" spans="1:6" x14ac:dyDescent="0.25">
      <c r="A104" t="s">
        <v>196</v>
      </c>
      <c r="B104" s="15">
        <v>4</v>
      </c>
      <c r="C104" s="16">
        <v>5</v>
      </c>
      <c r="D104" s="20">
        <v>27</v>
      </c>
      <c r="E104" s="18">
        <v>6</v>
      </c>
      <c r="F104" s="19">
        <v>7</v>
      </c>
    </row>
    <row r="105" spans="1:6" x14ac:dyDescent="0.25">
      <c r="A105" t="s">
        <v>197</v>
      </c>
      <c r="B105" s="15">
        <v>4</v>
      </c>
      <c r="C105" s="16">
        <v>4</v>
      </c>
      <c r="D105" s="20">
        <v>22</v>
      </c>
      <c r="E105" s="18">
        <v>6</v>
      </c>
      <c r="F105" s="19">
        <v>7</v>
      </c>
    </row>
    <row r="106" spans="1:6" x14ac:dyDescent="0.25">
      <c r="A106" s="5" t="s">
        <v>198</v>
      </c>
      <c r="B106" s="15">
        <v>3</v>
      </c>
      <c r="C106" s="16">
        <v>3</v>
      </c>
      <c r="D106" s="17">
        <v>34</v>
      </c>
      <c r="E106" s="18">
        <v>4</v>
      </c>
      <c r="F106" s="19">
        <v>7</v>
      </c>
    </row>
    <row r="107" spans="1:6" x14ac:dyDescent="0.25">
      <c r="A107" t="s">
        <v>199</v>
      </c>
      <c r="B107" s="15">
        <v>3</v>
      </c>
      <c r="C107" s="16">
        <v>3.5</v>
      </c>
      <c r="D107" s="20">
        <v>18</v>
      </c>
      <c r="E107" s="18">
        <v>5</v>
      </c>
      <c r="F107" s="19">
        <v>7.5</v>
      </c>
    </row>
    <row r="108" spans="1:6" x14ac:dyDescent="0.25">
      <c r="A108" t="s">
        <v>200</v>
      </c>
      <c r="B108" s="15">
        <v>4</v>
      </c>
      <c r="C108" s="16">
        <v>2.5</v>
      </c>
      <c r="D108" s="20">
        <v>18</v>
      </c>
      <c r="E108" s="18">
        <v>4.5</v>
      </c>
      <c r="F108" s="19">
        <v>6.5</v>
      </c>
    </row>
    <row r="109" spans="1:6" x14ac:dyDescent="0.25">
      <c r="A109" t="s">
        <v>202</v>
      </c>
      <c r="B109" s="15">
        <v>4</v>
      </c>
      <c r="C109" s="16">
        <v>2</v>
      </c>
      <c r="D109" s="20">
        <v>19</v>
      </c>
      <c r="E109" s="18">
        <v>5.5</v>
      </c>
      <c r="F109" s="19">
        <v>6.5</v>
      </c>
    </row>
    <row r="110" spans="1:6" x14ac:dyDescent="0.25">
      <c r="A110" t="s">
        <v>203</v>
      </c>
      <c r="B110" s="15">
        <v>3.5</v>
      </c>
      <c r="C110" s="16">
        <v>2</v>
      </c>
      <c r="D110" s="20">
        <v>17</v>
      </c>
      <c r="E110" s="18">
        <v>5</v>
      </c>
      <c r="F110" s="19">
        <v>6.5</v>
      </c>
    </row>
    <row r="111" spans="1:6" x14ac:dyDescent="0.25">
      <c r="A111" t="s">
        <v>204</v>
      </c>
      <c r="B111" s="15">
        <v>3</v>
      </c>
      <c r="C111" s="16">
        <v>2.5</v>
      </c>
      <c r="D111" s="20">
        <v>12</v>
      </c>
      <c r="E111" s="18">
        <v>4.5</v>
      </c>
      <c r="F111" s="19">
        <v>5.5</v>
      </c>
    </row>
    <row r="112" spans="1:6" x14ac:dyDescent="0.25">
      <c r="A112" t="s">
        <v>206</v>
      </c>
      <c r="B112" s="15">
        <v>3.5</v>
      </c>
      <c r="C112" s="16">
        <v>3</v>
      </c>
      <c r="D112" s="20">
        <v>16</v>
      </c>
      <c r="E112" s="18">
        <v>5</v>
      </c>
      <c r="F112" s="19">
        <v>7</v>
      </c>
    </row>
    <row r="113" spans="1:6" x14ac:dyDescent="0.25">
      <c r="A113" t="s">
        <v>207</v>
      </c>
      <c r="B113" s="15">
        <v>3.5</v>
      </c>
      <c r="C113" s="16">
        <v>2</v>
      </c>
      <c r="D113" s="20">
        <v>16</v>
      </c>
      <c r="E113" s="18">
        <v>5</v>
      </c>
      <c r="F113" s="19">
        <v>6.5</v>
      </c>
    </row>
    <row r="114" spans="1:6" x14ac:dyDescent="0.25">
      <c r="A114" t="s">
        <v>209</v>
      </c>
      <c r="B114" s="15">
        <v>5</v>
      </c>
      <c r="C114" s="16">
        <v>3</v>
      </c>
      <c r="D114" s="20">
        <v>22</v>
      </c>
      <c r="E114" s="18">
        <v>5.5</v>
      </c>
      <c r="F114" s="19">
        <v>7</v>
      </c>
    </row>
    <row r="115" spans="1:6" x14ac:dyDescent="0.25">
      <c r="A115" t="s">
        <v>210</v>
      </c>
      <c r="B115" s="15">
        <v>3.5</v>
      </c>
      <c r="C115" s="16">
        <v>2</v>
      </c>
      <c r="D115" s="20">
        <v>16</v>
      </c>
      <c r="E115" s="18">
        <v>6</v>
      </c>
      <c r="F115" s="19">
        <v>7</v>
      </c>
    </row>
    <row r="116" spans="1:6" x14ac:dyDescent="0.25">
      <c r="A116" t="s">
        <v>211</v>
      </c>
      <c r="B116" s="15">
        <v>4</v>
      </c>
      <c r="C116" s="16">
        <v>2.5</v>
      </c>
      <c r="D116" s="20">
        <v>20</v>
      </c>
      <c r="E116" s="18">
        <v>6.5</v>
      </c>
      <c r="F116" s="19">
        <v>7.5</v>
      </c>
    </row>
    <row r="117" spans="1:6" x14ac:dyDescent="0.25">
      <c r="A117" t="s">
        <v>212</v>
      </c>
      <c r="B117" s="15">
        <v>4</v>
      </c>
      <c r="C117" s="16">
        <v>7</v>
      </c>
      <c r="D117" s="20">
        <v>19.5</v>
      </c>
      <c r="E117" s="18">
        <v>6.5</v>
      </c>
      <c r="F117" s="19">
        <v>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1F17-E865-4294-AE76-ACC201E9088B}">
  <dimension ref="A1:AO95"/>
  <sheetViews>
    <sheetView tabSelected="1" workbookViewId="0">
      <selection activeCell="B1" sqref="B1:AO1048576"/>
    </sheetView>
  </sheetViews>
  <sheetFormatPr defaultRowHeight="15" x14ac:dyDescent="0.25"/>
  <cols>
    <col min="1" max="1" width="8.7109375" customWidth="1"/>
    <col min="2" max="8" width="14" style="27" customWidth="1"/>
    <col min="9" max="13" width="14" style="28" customWidth="1"/>
    <col min="14" max="14" width="18.140625" style="28" customWidth="1"/>
    <col min="15" max="19" width="14" style="29" customWidth="1"/>
    <col min="20" max="20" width="18" style="29" customWidth="1"/>
    <col min="21" max="23" width="14" style="27" customWidth="1"/>
    <col min="24" max="24" width="16.85546875" style="27" customWidth="1"/>
    <col min="25" max="25" width="15.7109375" style="27" customWidth="1"/>
    <col min="26" max="26" width="20.42578125" style="27" customWidth="1"/>
    <col min="27" max="30" width="14" style="30" customWidth="1"/>
    <col min="31" max="31" width="15.85546875" style="30" customWidth="1"/>
    <col min="32" max="32" width="19.42578125" style="30" customWidth="1"/>
    <col min="33" max="36" width="14" style="31" customWidth="1"/>
    <col min="37" max="37" width="16.7109375" style="31" customWidth="1"/>
    <col min="38" max="38" width="18.85546875" style="31" customWidth="1"/>
    <col min="39" max="39" width="15.5703125" bestFit="1" customWidth="1"/>
    <col min="40" max="40" width="15.7109375" bestFit="1" customWidth="1"/>
    <col min="41" max="41" width="19.42578125" bestFit="1" customWidth="1"/>
  </cols>
  <sheetData>
    <row r="1" spans="1:41" x14ac:dyDescent="0.25">
      <c r="A1" s="6" t="s">
        <v>825</v>
      </c>
      <c r="B1" s="21" t="s">
        <v>832</v>
      </c>
      <c r="C1" s="21" t="s">
        <v>833</v>
      </c>
      <c r="D1" s="21" t="s">
        <v>834</v>
      </c>
      <c r="E1" s="21" t="s">
        <v>835</v>
      </c>
      <c r="F1" s="21" t="s">
        <v>836</v>
      </c>
      <c r="G1" s="21" t="s">
        <v>837</v>
      </c>
      <c r="H1" s="21" t="s">
        <v>838</v>
      </c>
      <c r="I1" s="22" t="s">
        <v>839</v>
      </c>
      <c r="J1" s="22" t="s">
        <v>840</v>
      </c>
      <c r="K1" s="22" t="s">
        <v>841</v>
      </c>
      <c r="L1" s="22" t="s">
        <v>842</v>
      </c>
      <c r="M1" s="22" t="s">
        <v>843</v>
      </c>
      <c r="N1" s="22" t="s">
        <v>844</v>
      </c>
      <c r="O1" s="23" t="s">
        <v>845</v>
      </c>
      <c r="P1" s="23" t="s">
        <v>846</v>
      </c>
      <c r="Q1" s="23" t="s">
        <v>847</v>
      </c>
      <c r="R1" s="23" t="s">
        <v>848</v>
      </c>
      <c r="S1" s="23" t="s">
        <v>849</v>
      </c>
      <c r="T1" s="23" t="s">
        <v>850</v>
      </c>
      <c r="U1" s="21" t="s">
        <v>851</v>
      </c>
      <c r="V1" s="21" t="s">
        <v>852</v>
      </c>
      <c r="W1" s="21" t="s">
        <v>853</v>
      </c>
      <c r="X1" s="21" t="s">
        <v>854</v>
      </c>
      <c r="Y1" s="21" t="s">
        <v>855</v>
      </c>
      <c r="Z1" s="21" t="s">
        <v>856</v>
      </c>
      <c r="AA1" s="24" t="s">
        <v>857</v>
      </c>
      <c r="AB1" s="24" t="s">
        <v>858</v>
      </c>
      <c r="AC1" s="24" t="s">
        <v>859</v>
      </c>
      <c r="AD1" s="24" t="s">
        <v>860</v>
      </c>
      <c r="AE1" s="24" t="s">
        <v>861</v>
      </c>
      <c r="AF1" s="24" t="s">
        <v>862</v>
      </c>
      <c r="AG1" s="25" t="s">
        <v>863</v>
      </c>
      <c r="AH1" s="25" t="s">
        <v>864</v>
      </c>
      <c r="AI1" s="25" t="s">
        <v>865</v>
      </c>
      <c r="AJ1" s="25" t="s">
        <v>866</v>
      </c>
      <c r="AK1" s="25" t="s">
        <v>867</v>
      </c>
      <c r="AL1" s="25" t="s">
        <v>868</v>
      </c>
      <c r="AM1" s="26" t="s">
        <v>866</v>
      </c>
      <c r="AN1" s="26" t="s">
        <v>867</v>
      </c>
      <c r="AO1" s="26" t="s">
        <v>868</v>
      </c>
    </row>
    <row r="2" spans="1:41" x14ac:dyDescent="0.25">
      <c r="A2" t="s">
        <v>213</v>
      </c>
      <c r="B2" s="27">
        <v>6</v>
      </c>
      <c r="C2" s="27">
        <f t="shared" ref="C2:C24" si="0">B2-6.12</f>
        <v>-0.12000000000000011</v>
      </c>
      <c r="D2" s="27">
        <v>3.5</v>
      </c>
      <c r="E2" s="27">
        <f t="shared" ref="E2:E24" si="1">D2-3.65</f>
        <v>-0.14999999999999991</v>
      </c>
      <c r="F2" s="27">
        <v>4.25</v>
      </c>
      <c r="G2" s="27">
        <f t="shared" ref="G2:G24" si="2">F2-4.4</f>
        <v>-0.15000000000000036</v>
      </c>
      <c r="H2" s="27">
        <f t="shared" ref="H2:H24" si="3">AVERAGE(C2,E2,G2)</f>
        <v>-0.14000000000000012</v>
      </c>
      <c r="I2" s="28">
        <v>3.5</v>
      </c>
      <c r="J2" s="28">
        <v>3.5</v>
      </c>
      <c r="K2" s="28">
        <v>3.5</v>
      </c>
      <c r="L2" s="28">
        <f t="shared" ref="L2:L65" si="4">AVERAGE(J2:K2)</f>
        <v>3.5</v>
      </c>
      <c r="M2" s="28">
        <f t="shared" ref="M2:M65" si="5">AVERAGE(I2:K2)</f>
        <v>3.5</v>
      </c>
      <c r="N2" s="28">
        <f t="shared" ref="N2:N65" si="6">IF(MEDIAN(I2:K2)-MIN(I2:K2)&lt;MAX(I2:K2)-MEDIAN(I2:K2),AVERAGE(MIN(I2:K2),MEDIAN(I2:K2)),AVERAGE(MAX(I2:K2),MEDIAN(I2:K2)))</f>
        <v>3.5</v>
      </c>
      <c r="O2" s="29">
        <v>6.5</v>
      </c>
      <c r="P2" s="29">
        <v>5</v>
      </c>
      <c r="Q2" s="29">
        <v>5</v>
      </c>
      <c r="R2" s="29">
        <f t="shared" ref="R2:R65" si="7">AVERAGE(P2:Q2)</f>
        <v>5</v>
      </c>
      <c r="S2" s="29">
        <f>AVERAGE(O2:Q2)</f>
        <v>5.5</v>
      </c>
      <c r="T2" s="29">
        <f t="shared" ref="T2:T65" si="8">IF(MEDIAN(O2:Q2)-MIN(O2:Q2)&lt;MAX(O2:Q2)-MEDIAN(O2:Q2),AVERAGE(MIN(O2:Q2),MEDIAN(O2:Q2)),AVERAGE(MAX(O2:Q2),MEDIAN(O2:Q2)))</f>
        <v>5</v>
      </c>
      <c r="U2" s="27">
        <v>18</v>
      </c>
      <c r="V2" s="27">
        <v>18</v>
      </c>
      <c r="W2" s="27">
        <v>18</v>
      </c>
      <c r="X2" s="27">
        <f t="shared" ref="X2:X65" si="9">AVERAGE(V2:W2)</f>
        <v>18</v>
      </c>
      <c r="Y2" s="27">
        <f>AVERAGE(U2:W2)</f>
        <v>18</v>
      </c>
      <c r="Z2" s="27">
        <f t="shared" ref="Z2:Z65" si="10">IF(MEDIAN(U2:W2)-MIN(U2:W2)&lt;MAX(U2:W2)-MEDIAN(U2:W2),AVERAGE(MIN(U2:W2),MEDIAN(U2:W2)),AVERAGE(MAX(U2:W2),MEDIAN(U2:W2)))</f>
        <v>18</v>
      </c>
      <c r="AA2" s="30">
        <v>5</v>
      </c>
      <c r="AB2" s="30">
        <v>5</v>
      </c>
      <c r="AC2" s="30">
        <v>5</v>
      </c>
      <c r="AD2" s="30">
        <f t="shared" ref="AD2:AD65" si="11">AVERAGE(AB2:AC2)</f>
        <v>5</v>
      </c>
      <c r="AE2" s="30">
        <f>AVERAGE(AA2:AC2)</f>
        <v>5</v>
      </c>
      <c r="AF2" s="30">
        <f t="shared" ref="AF2:AF65" si="12">IF(MEDIAN(AA2:AC2)-MIN(AA2:AC2)&lt;MAX(AA2:AC2)-MEDIAN(AA2:AC2),AVERAGE(MIN(AA2:AC2),MEDIAN(AA2:AC2)),AVERAGE(MAX(AA2:AC2),MEDIAN(AA2:AC2)))</f>
        <v>5</v>
      </c>
      <c r="AG2" s="31">
        <v>6.75</v>
      </c>
      <c r="AH2" s="31">
        <v>6.75</v>
      </c>
      <c r="AI2" s="31">
        <v>6.75</v>
      </c>
      <c r="AJ2" s="31">
        <f t="shared" ref="AJ2:AJ65" si="13">AVERAGE(AH2:AI2)</f>
        <v>6.75</v>
      </c>
      <c r="AK2" s="31">
        <f>AVERAGE(AG2:AI2)</f>
        <v>6.75</v>
      </c>
      <c r="AL2" s="31">
        <f t="shared" ref="AL2:AL65" si="14">IF(MEDIAN(AG2:AI2)-MIN(AG2:AI2)&lt;MAX(AG2:AI2)-MEDIAN(AG2:AI2),AVERAGE(MIN(AG2:AI2),MEDIAN(AG2:AI2)),AVERAGE(MAX(AG2:AI2),MEDIAN(AG2:AI2)))</f>
        <v>6.75</v>
      </c>
      <c r="AM2" s="32">
        <f>AJ2+0.5</f>
        <v>7.25</v>
      </c>
      <c r="AN2" s="32">
        <f t="shared" ref="AN2:AO17" si="15">AK2+0.5</f>
        <v>7.25</v>
      </c>
      <c r="AO2" s="32">
        <f t="shared" si="15"/>
        <v>7.25</v>
      </c>
    </row>
    <row r="3" spans="1:41" x14ac:dyDescent="0.25">
      <c r="A3" t="s">
        <v>214</v>
      </c>
      <c r="B3" s="27">
        <v>6</v>
      </c>
      <c r="C3" s="27">
        <f t="shared" si="0"/>
        <v>-0.12000000000000011</v>
      </c>
      <c r="D3" s="27">
        <v>3.5</v>
      </c>
      <c r="E3" s="27">
        <f t="shared" si="1"/>
        <v>-0.14999999999999991</v>
      </c>
      <c r="F3" s="27">
        <v>4.25</v>
      </c>
      <c r="G3" s="27">
        <f t="shared" si="2"/>
        <v>-0.15000000000000036</v>
      </c>
      <c r="H3" s="27">
        <f t="shared" si="3"/>
        <v>-0.14000000000000012</v>
      </c>
      <c r="I3" s="28">
        <v>3.5</v>
      </c>
      <c r="J3" s="28">
        <v>3</v>
      </c>
      <c r="K3" s="28">
        <v>3.5</v>
      </c>
      <c r="L3" s="28">
        <f t="shared" si="4"/>
        <v>3.25</v>
      </c>
      <c r="M3" s="28">
        <f t="shared" si="5"/>
        <v>3.3333333333333335</v>
      </c>
      <c r="N3" s="28">
        <f t="shared" si="6"/>
        <v>3.5</v>
      </c>
      <c r="O3" s="29">
        <v>7</v>
      </c>
      <c r="P3" s="29">
        <v>7.25</v>
      </c>
      <c r="Q3" s="29">
        <v>7</v>
      </c>
      <c r="R3" s="29">
        <f t="shared" si="7"/>
        <v>7.125</v>
      </c>
      <c r="S3" s="29">
        <f t="shared" ref="S3:S66" si="16">AVERAGE(O3:Q3)</f>
        <v>7.083333333333333</v>
      </c>
      <c r="T3" s="29">
        <f t="shared" si="8"/>
        <v>7</v>
      </c>
      <c r="U3" s="27">
        <v>21.25</v>
      </c>
      <c r="V3" s="27">
        <v>21.5</v>
      </c>
      <c r="W3" s="27">
        <v>22</v>
      </c>
      <c r="X3" s="27">
        <f t="shared" si="9"/>
        <v>21.75</v>
      </c>
      <c r="Y3" s="27">
        <f t="shared" ref="Y3:Y66" si="17">AVERAGE(U3:W3)</f>
        <v>21.583333333333332</v>
      </c>
      <c r="Z3" s="27">
        <f t="shared" si="10"/>
        <v>21.375</v>
      </c>
      <c r="AA3" s="30">
        <v>4.75</v>
      </c>
      <c r="AB3" s="30">
        <v>5</v>
      </c>
      <c r="AC3" s="30">
        <v>4.75</v>
      </c>
      <c r="AD3" s="30">
        <f t="shared" si="11"/>
        <v>4.875</v>
      </c>
      <c r="AE3" s="30">
        <f t="shared" ref="AE3:AE66" si="18">AVERAGE(AA3:AC3)</f>
        <v>4.833333333333333</v>
      </c>
      <c r="AF3" s="30">
        <f t="shared" si="12"/>
        <v>4.75</v>
      </c>
      <c r="AG3" s="31">
        <v>6</v>
      </c>
      <c r="AH3" s="31">
        <v>6</v>
      </c>
      <c r="AI3" s="31">
        <v>6</v>
      </c>
      <c r="AJ3" s="31">
        <f t="shared" si="13"/>
        <v>6</v>
      </c>
      <c r="AK3" s="31">
        <f t="shared" ref="AK3:AK66" si="19">AVERAGE(AG3:AI3)</f>
        <v>6</v>
      </c>
      <c r="AL3" s="31">
        <f t="shared" si="14"/>
        <v>6</v>
      </c>
      <c r="AM3" s="32">
        <f t="shared" ref="AM3:AO18" si="20">AJ3+0.5</f>
        <v>6.5</v>
      </c>
      <c r="AN3" s="32">
        <f t="shared" si="15"/>
        <v>6.5</v>
      </c>
      <c r="AO3" s="32">
        <f t="shared" si="15"/>
        <v>6.5</v>
      </c>
    </row>
    <row r="4" spans="1:41" x14ac:dyDescent="0.25">
      <c r="A4" s="5" t="s">
        <v>216</v>
      </c>
      <c r="B4" s="27">
        <v>6</v>
      </c>
      <c r="C4" s="27">
        <f t="shared" si="0"/>
        <v>-0.12000000000000011</v>
      </c>
      <c r="D4" s="27">
        <v>3.5</v>
      </c>
      <c r="E4" s="27">
        <f t="shared" si="1"/>
        <v>-0.14999999999999991</v>
      </c>
      <c r="F4" s="27">
        <v>4.25</v>
      </c>
      <c r="G4" s="27">
        <f t="shared" si="2"/>
        <v>-0.15000000000000036</v>
      </c>
      <c r="H4" s="27">
        <f t="shared" si="3"/>
        <v>-0.14000000000000012</v>
      </c>
      <c r="I4" s="28">
        <v>4</v>
      </c>
      <c r="J4" s="28">
        <v>3.5</v>
      </c>
      <c r="K4" s="28">
        <v>4.25</v>
      </c>
      <c r="L4" s="28">
        <f t="shared" si="4"/>
        <v>3.875</v>
      </c>
      <c r="M4" s="28">
        <f t="shared" si="5"/>
        <v>3.9166666666666665</v>
      </c>
      <c r="N4" s="28">
        <f t="shared" si="6"/>
        <v>4.125</v>
      </c>
      <c r="O4" s="29">
        <v>7.25</v>
      </c>
      <c r="P4" s="29">
        <v>7</v>
      </c>
      <c r="Q4" s="29">
        <v>7.5</v>
      </c>
      <c r="R4" s="29">
        <f t="shared" si="7"/>
        <v>7.25</v>
      </c>
      <c r="S4" s="29">
        <f t="shared" si="16"/>
        <v>7.25</v>
      </c>
      <c r="T4" s="29">
        <f t="shared" si="8"/>
        <v>7.375</v>
      </c>
      <c r="U4" s="27">
        <v>31</v>
      </c>
      <c r="V4" s="27">
        <v>32</v>
      </c>
      <c r="W4" s="27">
        <v>30</v>
      </c>
      <c r="X4" s="27">
        <f t="shared" si="9"/>
        <v>31</v>
      </c>
      <c r="Y4" s="27">
        <f t="shared" si="17"/>
        <v>31</v>
      </c>
      <c r="Z4" s="27">
        <f t="shared" si="10"/>
        <v>31.5</v>
      </c>
      <c r="AA4" s="30">
        <v>5</v>
      </c>
      <c r="AB4" s="30">
        <v>5.25</v>
      </c>
      <c r="AC4" s="30">
        <v>5.5</v>
      </c>
      <c r="AD4" s="30">
        <f t="shared" si="11"/>
        <v>5.375</v>
      </c>
      <c r="AE4" s="30">
        <f t="shared" si="18"/>
        <v>5.25</v>
      </c>
      <c r="AF4" s="30">
        <f t="shared" si="12"/>
        <v>5.375</v>
      </c>
      <c r="AG4" s="31">
        <v>3</v>
      </c>
      <c r="AH4" s="31">
        <v>2.5</v>
      </c>
      <c r="AI4" s="31">
        <v>4.5</v>
      </c>
      <c r="AJ4" s="31">
        <f t="shared" si="13"/>
        <v>3.5</v>
      </c>
      <c r="AK4" s="31">
        <f t="shared" si="19"/>
        <v>3.3333333333333335</v>
      </c>
      <c r="AL4" s="31">
        <f t="shared" si="14"/>
        <v>2.75</v>
      </c>
      <c r="AM4" s="32">
        <f t="shared" si="20"/>
        <v>4</v>
      </c>
      <c r="AN4" s="32">
        <f t="shared" si="15"/>
        <v>3.8333333333333335</v>
      </c>
      <c r="AO4" s="32">
        <f t="shared" si="15"/>
        <v>3.25</v>
      </c>
    </row>
    <row r="5" spans="1:41" x14ac:dyDescent="0.25">
      <c r="A5" t="s">
        <v>217</v>
      </c>
      <c r="B5" s="27">
        <v>6</v>
      </c>
      <c r="C5" s="27">
        <f t="shared" si="0"/>
        <v>-0.12000000000000011</v>
      </c>
      <c r="D5" s="27">
        <v>3.5</v>
      </c>
      <c r="E5" s="27">
        <f t="shared" si="1"/>
        <v>-0.14999999999999991</v>
      </c>
      <c r="F5" s="27">
        <v>4.3</v>
      </c>
      <c r="G5" s="27">
        <f t="shared" si="2"/>
        <v>-0.10000000000000053</v>
      </c>
      <c r="H5" s="27">
        <f t="shared" si="3"/>
        <v>-0.12333333333333352</v>
      </c>
      <c r="I5" s="28">
        <v>3.25</v>
      </c>
      <c r="J5" s="28">
        <v>4.25</v>
      </c>
      <c r="K5" s="28">
        <v>3.75</v>
      </c>
      <c r="L5" s="28">
        <f t="shared" si="4"/>
        <v>4</v>
      </c>
      <c r="M5" s="28">
        <f t="shared" si="5"/>
        <v>3.75</v>
      </c>
      <c r="N5" s="28">
        <f t="shared" si="6"/>
        <v>4</v>
      </c>
      <c r="O5" s="29">
        <v>6.25</v>
      </c>
      <c r="P5" s="29">
        <v>5.75</v>
      </c>
      <c r="Q5" s="29">
        <v>5.5</v>
      </c>
      <c r="R5" s="29">
        <f t="shared" si="7"/>
        <v>5.625</v>
      </c>
      <c r="S5" s="29">
        <f t="shared" si="16"/>
        <v>5.833333333333333</v>
      </c>
      <c r="T5" s="29">
        <f t="shared" si="8"/>
        <v>5.625</v>
      </c>
      <c r="U5" s="27">
        <v>18.5</v>
      </c>
      <c r="V5" s="27">
        <v>18</v>
      </c>
      <c r="W5" s="27">
        <v>18.5</v>
      </c>
      <c r="X5" s="27">
        <f t="shared" si="9"/>
        <v>18.25</v>
      </c>
      <c r="Y5" s="27">
        <f t="shared" si="17"/>
        <v>18.333333333333332</v>
      </c>
      <c r="Z5" s="27">
        <f t="shared" si="10"/>
        <v>18.5</v>
      </c>
      <c r="AA5" s="30">
        <v>4.75</v>
      </c>
      <c r="AB5" s="30">
        <v>4.75</v>
      </c>
      <c r="AC5" s="30">
        <v>5</v>
      </c>
      <c r="AD5" s="30">
        <f t="shared" si="11"/>
        <v>4.875</v>
      </c>
      <c r="AE5" s="30">
        <f t="shared" si="18"/>
        <v>4.833333333333333</v>
      </c>
      <c r="AF5" s="30">
        <f t="shared" si="12"/>
        <v>4.75</v>
      </c>
      <c r="AG5" s="31">
        <v>5.75</v>
      </c>
      <c r="AH5" s="31">
        <v>6.25</v>
      </c>
      <c r="AI5" s="31">
        <v>6.25</v>
      </c>
      <c r="AJ5" s="31">
        <f t="shared" si="13"/>
        <v>6.25</v>
      </c>
      <c r="AK5" s="31">
        <f t="shared" si="19"/>
        <v>6.083333333333333</v>
      </c>
      <c r="AL5" s="31">
        <f t="shared" si="14"/>
        <v>6.25</v>
      </c>
      <c r="AM5" s="32">
        <f t="shared" si="20"/>
        <v>6.75</v>
      </c>
      <c r="AN5" s="32">
        <f t="shared" si="15"/>
        <v>6.583333333333333</v>
      </c>
      <c r="AO5" s="32">
        <f t="shared" si="15"/>
        <v>6.75</v>
      </c>
    </row>
    <row r="6" spans="1:41" x14ac:dyDescent="0.25">
      <c r="A6" t="s">
        <v>218</v>
      </c>
      <c r="B6" s="27">
        <v>6</v>
      </c>
      <c r="C6" s="27">
        <f t="shared" si="0"/>
        <v>-0.12000000000000011</v>
      </c>
      <c r="D6" s="27">
        <v>3.5</v>
      </c>
      <c r="E6" s="27">
        <f t="shared" si="1"/>
        <v>-0.14999999999999991</v>
      </c>
      <c r="F6" s="27">
        <v>4.25</v>
      </c>
      <c r="G6" s="27">
        <f t="shared" si="2"/>
        <v>-0.15000000000000036</v>
      </c>
      <c r="H6" s="27">
        <f t="shared" si="3"/>
        <v>-0.14000000000000012</v>
      </c>
      <c r="I6" s="28">
        <v>3.75</v>
      </c>
      <c r="J6" s="28">
        <v>3.9</v>
      </c>
      <c r="K6" s="28">
        <v>3.75</v>
      </c>
      <c r="L6" s="28">
        <f t="shared" si="4"/>
        <v>3.8250000000000002</v>
      </c>
      <c r="M6" s="28">
        <f t="shared" si="5"/>
        <v>3.8000000000000003</v>
      </c>
      <c r="N6" s="28">
        <f t="shared" si="6"/>
        <v>3.75</v>
      </c>
      <c r="O6" s="29">
        <v>6</v>
      </c>
      <c r="P6" s="29">
        <v>5.5</v>
      </c>
      <c r="Q6" s="29">
        <v>5.75</v>
      </c>
      <c r="R6" s="29">
        <f t="shared" si="7"/>
        <v>5.625</v>
      </c>
      <c r="S6" s="29">
        <f t="shared" si="16"/>
        <v>5.75</v>
      </c>
      <c r="T6" s="29">
        <f t="shared" si="8"/>
        <v>5.875</v>
      </c>
      <c r="U6" s="27">
        <v>19.75</v>
      </c>
      <c r="V6" s="27">
        <v>20.25</v>
      </c>
      <c r="W6" s="27">
        <v>20.5</v>
      </c>
      <c r="X6" s="27">
        <f t="shared" si="9"/>
        <v>20.375</v>
      </c>
      <c r="Y6" s="27">
        <f t="shared" si="17"/>
        <v>20.166666666666668</v>
      </c>
      <c r="Z6" s="27">
        <f t="shared" si="10"/>
        <v>20.375</v>
      </c>
      <c r="AA6" s="30">
        <v>4.5</v>
      </c>
      <c r="AB6" s="30">
        <v>4.5</v>
      </c>
      <c r="AC6" s="30">
        <v>4.75</v>
      </c>
      <c r="AD6" s="30">
        <f t="shared" si="11"/>
        <v>4.625</v>
      </c>
      <c r="AE6" s="30">
        <f t="shared" si="18"/>
        <v>4.583333333333333</v>
      </c>
      <c r="AF6" s="30">
        <f t="shared" si="12"/>
        <v>4.5</v>
      </c>
      <c r="AG6" s="31">
        <v>6</v>
      </c>
      <c r="AH6" s="31">
        <v>5.75</v>
      </c>
      <c r="AI6" s="31">
        <v>6</v>
      </c>
      <c r="AJ6" s="31">
        <f t="shared" si="13"/>
        <v>5.875</v>
      </c>
      <c r="AK6" s="31">
        <f t="shared" si="19"/>
        <v>5.916666666666667</v>
      </c>
      <c r="AL6" s="31">
        <f t="shared" si="14"/>
        <v>6</v>
      </c>
      <c r="AM6" s="32">
        <f t="shared" si="20"/>
        <v>6.375</v>
      </c>
      <c r="AN6" s="32">
        <f t="shared" si="15"/>
        <v>6.416666666666667</v>
      </c>
      <c r="AO6" s="32">
        <f t="shared" si="15"/>
        <v>6.5</v>
      </c>
    </row>
    <row r="7" spans="1:41" x14ac:dyDescent="0.25">
      <c r="A7" t="s">
        <v>219</v>
      </c>
      <c r="B7" s="27">
        <v>6</v>
      </c>
      <c r="C7" s="27">
        <f t="shared" si="0"/>
        <v>-0.12000000000000011</v>
      </c>
      <c r="D7" s="27">
        <v>3.5</v>
      </c>
      <c r="E7" s="27">
        <f t="shared" si="1"/>
        <v>-0.14999999999999991</v>
      </c>
      <c r="F7" s="27">
        <v>4.375</v>
      </c>
      <c r="G7" s="27">
        <f t="shared" si="2"/>
        <v>-2.5000000000000355E-2</v>
      </c>
      <c r="H7" s="27">
        <f t="shared" si="3"/>
        <v>-9.8333333333333453E-2</v>
      </c>
      <c r="I7" s="28">
        <v>3.5</v>
      </c>
      <c r="J7" s="28">
        <v>3.25</v>
      </c>
      <c r="K7" s="28">
        <v>3.375</v>
      </c>
      <c r="L7" s="28">
        <f t="shared" si="4"/>
        <v>3.3125</v>
      </c>
      <c r="M7" s="28">
        <f t="shared" si="5"/>
        <v>3.375</v>
      </c>
      <c r="N7" s="28">
        <f t="shared" si="6"/>
        <v>3.4375</v>
      </c>
      <c r="O7" s="29">
        <v>6.25</v>
      </c>
      <c r="P7" s="29">
        <v>6.25</v>
      </c>
      <c r="Q7" s="29">
        <v>6.125</v>
      </c>
      <c r="R7" s="29">
        <f t="shared" si="7"/>
        <v>6.1875</v>
      </c>
      <c r="S7" s="29">
        <f t="shared" si="16"/>
        <v>6.208333333333333</v>
      </c>
      <c r="T7" s="29">
        <f t="shared" si="8"/>
        <v>6.25</v>
      </c>
      <c r="U7" s="27">
        <v>17.5</v>
      </c>
      <c r="V7" s="27">
        <v>16.5</v>
      </c>
      <c r="W7" s="27">
        <v>16</v>
      </c>
      <c r="X7" s="27">
        <f t="shared" si="9"/>
        <v>16.25</v>
      </c>
      <c r="Y7" s="27">
        <f t="shared" si="17"/>
        <v>16.666666666666668</v>
      </c>
      <c r="Z7" s="27">
        <f t="shared" si="10"/>
        <v>16.25</v>
      </c>
      <c r="AA7" s="30">
        <v>5</v>
      </c>
      <c r="AB7" s="30">
        <v>5.125</v>
      </c>
      <c r="AC7" s="30">
        <v>5.25</v>
      </c>
      <c r="AD7" s="30">
        <f t="shared" si="11"/>
        <v>5.1875</v>
      </c>
      <c r="AE7" s="30">
        <f t="shared" si="18"/>
        <v>5.125</v>
      </c>
      <c r="AF7" s="30">
        <f t="shared" si="12"/>
        <v>5.1875</v>
      </c>
      <c r="AG7" s="31">
        <v>4.25</v>
      </c>
      <c r="AH7" s="31">
        <v>4.5</v>
      </c>
      <c r="AI7" s="31">
        <v>4.75</v>
      </c>
      <c r="AJ7" s="31">
        <f t="shared" si="13"/>
        <v>4.625</v>
      </c>
      <c r="AK7" s="31">
        <f t="shared" si="19"/>
        <v>4.5</v>
      </c>
      <c r="AL7" s="31">
        <f t="shared" si="14"/>
        <v>4.625</v>
      </c>
      <c r="AM7" s="32">
        <f t="shared" si="20"/>
        <v>5.125</v>
      </c>
      <c r="AN7" s="32">
        <f t="shared" si="15"/>
        <v>5</v>
      </c>
      <c r="AO7" s="32">
        <f t="shared" si="15"/>
        <v>5.125</v>
      </c>
    </row>
    <row r="8" spans="1:41" x14ac:dyDescent="0.25">
      <c r="A8" t="s">
        <v>220</v>
      </c>
      <c r="B8" s="27">
        <v>6</v>
      </c>
      <c r="C8" s="27">
        <f t="shared" si="0"/>
        <v>-0.12000000000000011</v>
      </c>
      <c r="D8" s="27">
        <v>3.5</v>
      </c>
      <c r="E8" s="27">
        <f t="shared" si="1"/>
        <v>-0.14999999999999991</v>
      </c>
      <c r="F8" s="27">
        <v>4.25</v>
      </c>
      <c r="G8" s="27">
        <f t="shared" si="2"/>
        <v>-0.15000000000000036</v>
      </c>
      <c r="H8" s="27">
        <f t="shared" si="3"/>
        <v>-0.14000000000000012</v>
      </c>
      <c r="I8" s="28">
        <v>3.75</v>
      </c>
      <c r="J8" s="28">
        <v>3.25</v>
      </c>
      <c r="K8" s="28">
        <v>4.5</v>
      </c>
      <c r="L8" s="28">
        <f t="shared" si="4"/>
        <v>3.875</v>
      </c>
      <c r="M8" s="28">
        <f t="shared" si="5"/>
        <v>3.8333333333333335</v>
      </c>
      <c r="N8" s="28">
        <f t="shared" si="6"/>
        <v>3.5</v>
      </c>
      <c r="O8" s="29">
        <v>5.5</v>
      </c>
      <c r="P8" s="29">
        <v>5.5</v>
      </c>
      <c r="Q8" s="29">
        <v>6</v>
      </c>
      <c r="R8" s="29">
        <f t="shared" si="7"/>
        <v>5.75</v>
      </c>
      <c r="S8" s="29">
        <f t="shared" si="16"/>
        <v>5.666666666666667</v>
      </c>
      <c r="T8" s="29">
        <f t="shared" si="8"/>
        <v>5.5</v>
      </c>
      <c r="U8" s="27">
        <v>21.75</v>
      </c>
      <c r="V8" s="27">
        <v>21.75</v>
      </c>
      <c r="W8" s="27">
        <v>22</v>
      </c>
      <c r="X8" s="27">
        <f t="shared" si="9"/>
        <v>21.875</v>
      </c>
      <c r="Y8" s="27">
        <f t="shared" si="17"/>
        <v>21.833333333333332</v>
      </c>
      <c r="Z8" s="27">
        <f t="shared" si="10"/>
        <v>21.75</v>
      </c>
      <c r="AA8" s="30">
        <v>5</v>
      </c>
      <c r="AB8" s="30">
        <v>5</v>
      </c>
      <c r="AC8" s="30">
        <v>4.75</v>
      </c>
      <c r="AD8" s="30">
        <f t="shared" si="11"/>
        <v>4.875</v>
      </c>
      <c r="AE8" s="30">
        <f t="shared" si="18"/>
        <v>4.916666666666667</v>
      </c>
      <c r="AF8" s="30">
        <f t="shared" si="12"/>
        <v>5</v>
      </c>
      <c r="AG8" s="31">
        <v>5.75</v>
      </c>
      <c r="AH8" s="31">
        <v>5.75</v>
      </c>
      <c r="AI8" s="31">
        <v>5.25</v>
      </c>
      <c r="AJ8" s="31">
        <f t="shared" si="13"/>
        <v>5.5</v>
      </c>
      <c r="AK8" s="31">
        <f t="shared" si="19"/>
        <v>5.583333333333333</v>
      </c>
      <c r="AL8" s="31">
        <f t="shared" si="14"/>
        <v>5.75</v>
      </c>
      <c r="AM8" s="32">
        <f t="shared" si="20"/>
        <v>6</v>
      </c>
      <c r="AN8" s="32">
        <f t="shared" si="15"/>
        <v>6.083333333333333</v>
      </c>
      <c r="AO8" s="32">
        <f t="shared" si="15"/>
        <v>6.25</v>
      </c>
    </row>
    <row r="9" spans="1:41" x14ac:dyDescent="0.25">
      <c r="A9" t="s">
        <v>221</v>
      </c>
      <c r="B9" s="27">
        <v>6</v>
      </c>
      <c r="C9" s="27">
        <f t="shared" si="0"/>
        <v>-0.12000000000000011</v>
      </c>
      <c r="D9" s="27">
        <v>3.5</v>
      </c>
      <c r="E9" s="27">
        <f t="shared" si="1"/>
        <v>-0.14999999999999991</v>
      </c>
      <c r="F9" s="27">
        <v>4.25</v>
      </c>
      <c r="G9" s="27">
        <f t="shared" si="2"/>
        <v>-0.15000000000000036</v>
      </c>
      <c r="H9" s="27">
        <f t="shared" si="3"/>
        <v>-0.14000000000000012</v>
      </c>
      <c r="I9" s="28">
        <v>3.5</v>
      </c>
      <c r="J9" s="28">
        <v>3.25</v>
      </c>
      <c r="K9" s="28">
        <v>3.75</v>
      </c>
      <c r="L9" s="28">
        <f t="shared" si="4"/>
        <v>3.5</v>
      </c>
      <c r="M9" s="28">
        <f t="shared" si="5"/>
        <v>3.5</v>
      </c>
      <c r="N9" s="28">
        <f t="shared" si="6"/>
        <v>3.625</v>
      </c>
      <c r="O9" s="29">
        <v>6</v>
      </c>
      <c r="P9" s="29">
        <v>6.5</v>
      </c>
      <c r="Q9" s="29">
        <v>6</v>
      </c>
      <c r="R9" s="29">
        <f t="shared" si="7"/>
        <v>6.25</v>
      </c>
      <c r="S9" s="29">
        <f t="shared" si="16"/>
        <v>6.166666666666667</v>
      </c>
      <c r="T9" s="29">
        <f t="shared" si="8"/>
        <v>6</v>
      </c>
      <c r="U9" s="27">
        <v>17.25</v>
      </c>
      <c r="V9" s="27">
        <v>17</v>
      </c>
      <c r="W9" s="27">
        <v>17</v>
      </c>
      <c r="X9" s="27">
        <f t="shared" si="9"/>
        <v>17</v>
      </c>
      <c r="Y9" s="27">
        <f t="shared" si="17"/>
        <v>17.083333333333332</v>
      </c>
      <c r="Z9" s="27">
        <f t="shared" si="10"/>
        <v>17</v>
      </c>
      <c r="AA9" s="30">
        <v>4</v>
      </c>
      <c r="AB9" s="30">
        <v>4</v>
      </c>
      <c r="AC9" s="30">
        <v>4.25</v>
      </c>
      <c r="AD9" s="30">
        <f t="shared" si="11"/>
        <v>4.125</v>
      </c>
      <c r="AE9" s="30">
        <f t="shared" si="18"/>
        <v>4.083333333333333</v>
      </c>
      <c r="AF9" s="30">
        <f t="shared" si="12"/>
        <v>4</v>
      </c>
      <c r="AG9" s="31">
        <v>4.5</v>
      </c>
      <c r="AH9" s="31">
        <v>4.75</v>
      </c>
      <c r="AI9" s="31">
        <v>4.5</v>
      </c>
      <c r="AJ9" s="31">
        <f t="shared" si="13"/>
        <v>4.625</v>
      </c>
      <c r="AK9" s="31">
        <f t="shared" si="19"/>
        <v>4.583333333333333</v>
      </c>
      <c r="AL9" s="31">
        <f t="shared" si="14"/>
        <v>4.5</v>
      </c>
      <c r="AM9" s="32">
        <f t="shared" si="20"/>
        <v>5.125</v>
      </c>
      <c r="AN9" s="32">
        <f t="shared" si="15"/>
        <v>5.083333333333333</v>
      </c>
      <c r="AO9" s="32">
        <f t="shared" si="15"/>
        <v>5</v>
      </c>
    </row>
    <row r="10" spans="1:41" x14ac:dyDescent="0.25">
      <c r="A10" t="s">
        <v>222</v>
      </c>
      <c r="B10" s="27">
        <v>6</v>
      </c>
      <c r="C10" s="27">
        <f t="shared" si="0"/>
        <v>-0.12000000000000011</v>
      </c>
      <c r="D10" s="27">
        <v>3.5</v>
      </c>
      <c r="E10" s="27">
        <f t="shared" si="1"/>
        <v>-0.14999999999999991</v>
      </c>
      <c r="F10" s="27">
        <v>4.5</v>
      </c>
      <c r="G10" s="27">
        <f t="shared" si="2"/>
        <v>9.9999999999999645E-2</v>
      </c>
      <c r="H10" s="27">
        <f t="shared" si="3"/>
        <v>-5.6666666666666789E-2</v>
      </c>
      <c r="I10" s="28">
        <v>3</v>
      </c>
      <c r="J10" s="28">
        <v>3.25</v>
      </c>
      <c r="K10" s="28">
        <v>3.25</v>
      </c>
      <c r="L10" s="28">
        <f t="shared" si="4"/>
        <v>3.25</v>
      </c>
      <c r="M10" s="28">
        <f t="shared" si="5"/>
        <v>3.1666666666666665</v>
      </c>
      <c r="N10" s="28">
        <f t="shared" si="6"/>
        <v>3.25</v>
      </c>
      <c r="O10" s="29">
        <v>6</v>
      </c>
      <c r="P10" s="29">
        <v>6.5</v>
      </c>
      <c r="Q10" s="29">
        <v>6.5</v>
      </c>
      <c r="R10" s="29">
        <f t="shared" si="7"/>
        <v>6.5</v>
      </c>
      <c r="S10" s="29">
        <f t="shared" si="16"/>
        <v>6.333333333333333</v>
      </c>
      <c r="T10" s="29">
        <f t="shared" si="8"/>
        <v>6.5</v>
      </c>
      <c r="U10" s="27">
        <v>18</v>
      </c>
      <c r="V10" s="27">
        <v>19</v>
      </c>
      <c r="W10" s="27">
        <v>19</v>
      </c>
      <c r="X10" s="27">
        <f t="shared" si="9"/>
        <v>19</v>
      </c>
      <c r="Y10" s="27">
        <f t="shared" si="17"/>
        <v>18.666666666666668</v>
      </c>
      <c r="Z10" s="27">
        <f t="shared" si="10"/>
        <v>19</v>
      </c>
      <c r="AA10" s="30">
        <v>4.75</v>
      </c>
      <c r="AB10" s="30">
        <v>4.75</v>
      </c>
      <c r="AC10" s="30">
        <v>4.75</v>
      </c>
      <c r="AD10" s="30">
        <f t="shared" si="11"/>
        <v>4.75</v>
      </c>
      <c r="AE10" s="30">
        <f t="shared" si="18"/>
        <v>4.75</v>
      </c>
      <c r="AF10" s="30">
        <f t="shared" si="12"/>
        <v>4.75</v>
      </c>
      <c r="AG10" s="31">
        <v>5.5</v>
      </c>
      <c r="AH10" s="31">
        <v>5.75</v>
      </c>
      <c r="AI10" s="31">
        <v>5.75</v>
      </c>
      <c r="AJ10" s="31">
        <f t="shared" si="13"/>
        <v>5.75</v>
      </c>
      <c r="AK10" s="31">
        <f t="shared" si="19"/>
        <v>5.666666666666667</v>
      </c>
      <c r="AL10" s="31">
        <f t="shared" si="14"/>
        <v>5.75</v>
      </c>
      <c r="AM10" s="32">
        <f t="shared" si="20"/>
        <v>6.25</v>
      </c>
      <c r="AN10" s="32">
        <f t="shared" si="15"/>
        <v>6.166666666666667</v>
      </c>
      <c r="AO10" s="32">
        <f t="shared" si="15"/>
        <v>6.25</v>
      </c>
    </row>
    <row r="11" spans="1:41" x14ac:dyDescent="0.25">
      <c r="A11" t="s">
        <v>223</v>
      </c>
      <c r="B11" s="27">
        <v>6</v>
      </c>
      <c r="C11" s="27">
        <f t="shared" si="0"/>
        <v>-0.12000000000000011</v>
      </c>
      <c r="D11" s="27">
        <v>3.8</v>
      </c>
      <c r="E11" s="27">
        <f t="shared" si="1"/>
        <v>0.14999999999999991</v>
      </c>
      <c r="F11" s="27">
        <v>4.5</v>
      </c>
      <c r="G11" s="27">
        <f t="shared" si="2"/>
        <v>9.9999999999999645E-2</v>
      </c>
      <c r="H11" s="27">
        <f t="shared" si="3"/>
        <v>4.3333333333333147E-2</v>
      </c>
      <c r="I11" s="28">
        <v>4</v>
      </c>
      <c r="J11" s="28">
        <v>6</v>
      </c>
      <c r="K11" s="28">
        <v>6</v>
      </c>
      <c r="L11" s="28">
        <f t="shared" si="4"/>
        <v>6</v>
      </c>
      <c r="M11" s="28">
        <f t="shared" si="5"/>
        <v>5.333333333333333</v>
      </c>
      <c r="N11" s="28">
        <f t="shared" si="6"/>
        <v>6</v>
      </c>
      <c r="O11" s="29">
        <v>6</v>
      </c>
      <c r="P11" s="29">
        <v>7</v>
      </c>
      <c r="Q11" s="29">
        <v>7</v>
      </c>
      <c r="R11" s="29">
        <f t="shared" si="7"/>
        <v>7</v>
      </c>
      <c r="S11" s="29">
        <f t="shared" si="16"/>
        <v>6.666666666666667</v>
      </c>
      <c r="T11" s="29">
        <f t="shared" si="8"/>
        <v>7</v>
      </c>
      <c r="U11" s="27">
        <v>16</v>
      </c>
      <c r="V11" s="27">
        <v>20</v>
      </c>
      <c r="W11" s="27">
        <v>14.5</v>
      </c>
      <c r="X11" s="27">
        <f t="shared" si="9"/>
        <v>17.25</v>
      </c>
      <c r="Y11" s="27">
        <f t="shared" si="17"/>
        <v>16.833333333333332</v>
      </c>
      <c r="Z11" s="27">
        <f t="shared" si="10"/>
        <v>15.25</v>
      </c>
      <c r="AA11" s="30">
        <v>6</v>
      </c>
      <c r="AB11" s="30">
        <v>5.5</v>
      </c>
      <c r="AC11" s="30">
        <v>5.5</v>
      </c>
      <c r="AD11" s="30">
        <f t="shared" si="11"/>
        <v>5.5</v>
      </c>
      <c r="AE11" s="30">
        <f t="shared" si="18"/>
        <v>5.666666666666667</v>
      </c>
      <c r="AF11" s="30">
        <f t="shared" si="12"/>
        <v>5.5</v>
      </c>
      <c r="AG11" s="31">
        <v>8</v>
      </c>
      <c r="AH11" s="31">
        <v>7.5</v>
      </c>
      <c r="AI11" s="31">
        <v>7.5</v>
      </c>
      <c r="AJ11" s="31">
        <f t="shared" si="13"/>
        <v>7.5</v>
      </c>
      <c r="AK11" s="31">
        <f t="shared" si="19"/>
        <v>7.666666666666667</v>
      </c>
      <c r="AL11" s="31">
        <f t="shared" si="14"/>
        <v>7.5</v>
      </c>
      <c r="AM11" s="32">
        <f t="shared" si="20"/>
        <v>8</v>
      </c>
      <c r="AN11" s="32">
        <f t="shared" si="15"/>
        <v>8.1666666666666679</v>
      </c>
      <c r="AO11" s="32">
        <f t="shared" si="15"/>
        <v>8</v>
      </c>
    </row>
    <row r="12" spans="1:41" x14ac:dyDescent="0.25">
      <c r="A12" t="s">
        <v>224</v>
      </c>
      <c r="B12" s="27">
        <v>6</v>
      </c>
      <c r="C12" s="27">
        <f t="shared" si="0"/>
        <v>-0.12000000000000011</v>
      </c>
      <c r="D12" s="27">
        <v>3.5</v>
      </c>
      <c r="E12" s="27">
        <f t="shared" si="1"/>
        <v>-0.14999999999999991</v>
      </c>
      <c r="F12" s="33"/>
      <c r="G12" s="33"/>
      <c r="H12" s="27">
        <f t="shared" si="3"/>
        <v>-0.13500000000000001</v>
      </c>
      <c r="I12" s="28">
        <v>4.5</v>
      </c>
      <c r="J12" s="28">
        <v>4.75</v>
      </c>
      <c r="K12" s="28">
        <v>4.75</v>
      </c>
      <c r="L12" s="28">
        <f t="shared" si="4"/>
        <v>4.75</v>
      </c>
      <c r="M12" s="28">
        <f t="shared" si="5"/>
        <v>4.666666666666667</v>
      </c>
      <c r="N12" s="28">
        <f t="shared" si="6"/>
        <v>4.75</v>
      </c>
      <c r="O12" s="29">
        <v>7</v>
      </c>
      <c r="P12" s="29">
        <v>6.75</v>
      </c>
      <c r="Q12" s="29">
        <v>7</v>
      </c>
      <c r="R12" s="29">
        <f t="shared" si="7"/>
        <v>6.875</v>
      </c>
      <c r="S12" s="29">
        <f t="shared" si="16"/>
        <v>6.916666666666667</v>
      </c>
      <c r="T12" s="29">
        <f t="shared" si="8"/>
        <v>7</v>
      </c>
      <c r="U12" s="27">
        <v>22</v>
      </c>
      <c r="V12" s="27">
        <v>23</v>
      </c>
      <c r="W12" s="27">
        <v>22.5</v>
      </c>
      <c r="X12" s="27">
        <f t="shared" si="9"/>
        <v>22.75</v>
      </c>
      <c r="Y12" s="27">
        <f t="shared" si="17"/>
        <v>22.5</v>
      </c>
      <c r="Z12" s="27">
        <f t="shared" si="10"/>
        <v>22.75</v>
      </c>
      <c r="AA12" s="30">
        <v>4.75</v>
      </c>
      <c r="AB12" s="30">
        <v>4.5</v>
      </c>
      <c r="AC12" s="30">
        <v>4.5</v>
      </c>
      <c r="AD12" s="30">
        <f t="shared" si="11"/>
        <v>4.5</v>
      </c>
      <c r="AE12" s="30">
        <f t="shared" si="18"/>
        <v>4.583333333333333</v>
      </c>
      <c r="AF12" s="30">
        <f t="shared" si="12"/>
        <v>4.5</v>
      </c>
      <c r="AG12" s="31">
        <v>7.5</v>
      </c>
      <c r="AH12" s="31">
        <v>7.25</v>
      </c>
      <c r="AI12" s="31">
        <v>7.25</v>
      </c>
      <c r="AJ12" s="31">
        <f t="shared" si="13"/>
        <v>7.25</v>
      </c>
      <c r="AK12" s="31">
        <f t="shared" si="19"/>
        <v>7.333333333333333</v>
      </c>
      <c r="AL12" s="31">
        <f t="shared" si="14"/>
        <v>7.25</v>
      </c>
      <c r="AM12" s="32">
        <f t="shared" si="20"/>
        <v>7.75</v>
      </c>
      <c r="AN12" s="32">
        <f t="shared" si="15"/>
        <v>7.833333333333333</v>
      </c>
      <c r="AO12" s="32">
        <f t="shared" si="15"/>
        <v>7.75</v>
      </c>
    </row>
    <row r="13" spans="1:41" x14ac:dyDescent="0.25">
      <c r="A13" t="s">
        <v>225</v>
      </c>
      <c r="B13" s="27">
        <v>6</v>
      </c>
      <c r="C13" s="27">
        <f t="shared" si="0"/>
        <v>-0.12000000000000011</v>
      </c>
      <c r="D13" s="27">
        <v>3.5</v>
      </c>
      <c r="E13" s="27">
        <f t="shared" si="1"/>
        <v>-0.14999999999999991</v>
      </c>
      <c r="F13" s="27">
        <v>4.25</v>
      </c>
      <c r="G13" s="27">
        <f t="shared" si="2"/>
        <v>-0.15000000000000036</v>
      </c>
      <c r="H13" s="27">
        <f t="shared" si="3"/>
        <v>-0.14000000000000012</v>
      </c>
      <c r="I13" s="28">
        <v>3.5</v>
      </c>
      <c r="J13" s="28">
        <v>3.25</v>
      </c>
      <c r="K13" s="28">
        <v>3.5</v>
      </c>
      <c r="L13" s="28">
        <f t="shared" si="4"/>
        <v>3.375</v>
      </c>
      <c r="M13" s="28">
        <f t="shared" si="5"/>
        <v>3.4166666666666665</v>
      </c>
      <c r="N13" s="28">
        <f t="shared" si="6"/>
        <v>3.5</v>
      </c>
      <c r="O13" s="29">
        <v>6.5</v>
      </c>
      <c r="P13" s="29">
        <v>6.5</v>
      </c>
      <c r="Q13" s="29">
        <v>6.75</v>
      </c>
      <c r="R13" s="29">
        <f t="shared" si="7"/>
        <v>6.625</v>
      </c>
      <c r="S13" s="29">
        <f t="shared" si="16"/>
        <v>6.583333333333333</v>
      </c>
      <c r="T13" s="29">
        <f t="shared" si="8"/>
        <v>6.5</v>
      </c>
      <c r="U13" s="27">
        <v>20</v>
      </c>
      <c r="V13" s="27">
        <v>21.5</v>
      </c>
      <c r="W13" s="27">
        <v>20.5</v>
      </c>
      <c r="X13" s="27">
        <f t="shared" si="9"/>
        <v>21</v>
      </c>
      <c r="Y13" s="27">
        <f t="shared" si="17"/>
        <v>20.666666666666668</v>
      </c>
      <c r="Z13" s="27">
        <f t="shared" si="10"/>
        <v>20.25</v>
      </c>
      <c r="AA13" s="30">
        <v>5</v>
      </c>
      <c r="AB13" s="30">
        <v>4.5</v>
      </c>
      <c r="AC13" s="30">
        <v>4.75</v>
      </c>
      <c r="AD13" s="30">
        <f t="shared" si="11"/>
        <v>4.625</v>
      </c>
      <c r="AE13" s="30">
        <f t="shared" si="18"/>
        <v>4.75</v>
      </c>
      <c r="AF13" s="30">
        <f t="shared" si="12"/>
        <v>4.875</v>
      </c>
      <c r="AG13" s="31">
        <v>5.75</v>
      </c>
      <c r="AH13" s="31">
        <v>5.75</v>
      </c>
      <c r="AI13" s="31">
        <v>5.5</v>
      </c>
      <c r="AJ13" s="31">
        <f t="shared" si="13"/>
        <v>5.625</v>
      </c>
      <c r="AK13" s="31">
        <f t="shared" si="19"/>
        <v>5.666666666666667</v>
      </c>
      <c r="AL13" s="31">
        <f t="shared" si="14"/>
        <v>5.75</v>
      </c>
      <c r="AM13" s="32">
        <f t="shared" si="20"/>
        <v>6.125</v>
      </c>
      <c r="AN13" s="32">
        <f t="shared" si="15"/>
        <v>6.166666666666667</v>
      </c>
      <c r="AO13" s="32">
        <f t="shared" si="15"/>
        <v>6.25</v>
      </c>
    </row>
    <row r="14" spans="1:41" x14ac:dyDescent="0.25">
      <c r="A14" t="s">
        <v>226</v>
      </c>
      <c r="B14" s="27">
        <v>6</v>
      </c>
      <c r="C14" s="27">
        <f t="shared" si="0"/>
        <v>-0.12000000000000011</v>
      </c>
      <c r="D14" s="27">
        <v>3.5</v>
      </c>
      <c r="E14" s="27">
        <f t="shared" si="1"/>
        <v>-0.14999999999999991</v>
      </c>
      <c r="F14" s="27">
        <v>4.25</v>
      </c>
      <c r="G14" s="27">
        <f t="shared" si="2"/>
        <v>-0.15000000000000036</v>
      </c>
      <c r="H14" s="27">
        <f t="shared" si="3"/>
        <v>-0.14000000000000012</v>
      </c>
      <c r="I14" s="28">
        <v>5</v>
      </c>
      <c r="J14" s="28">
        <v>4.5</v>
      </c>
      <c r="K14" s="28">
        <v>4</v>
      </c>
      <c r="L14" s="28">
        <f t="shared" si="4"/>
        <v>4.25</v>
      </c>
      <c r="M14" s="28">
        <f t="shared" si="5"/>
        <v>4.5</v>
      </c>
      <c r="N14" s="28">
        <f t="shared" si="6"/>
        <v>4.75</v>
      </c>
      <c r="O14" s="29">
        <v>6</v>
      </c>
      <c r="P14" s="29">
        <v>5</v>
      </c>
      <c r="Q14" s="29">
        <v>6</v>
      </c>
      <c r="R14" s="29">
        <f t="shared" si="7"/>
        <v>5.5</v>
      </c>
      <c r="S14" s="29">
        <f t="shared" si="16"/>
        <v>5.666666666666667</v>
      </c>
      <c r="T14" s="29">
        <f t="shared" si="8"/>
        <v>6</v>
      </c>
      <c r="U14" s="27">
        <v>16</v>
      </c>
      <c r="V14" s="27">
        <v>16</v>
      </c>
      <c r="W14" s="27">
        <v>17</v>
      </c>
      <c r="X14" s="27">
        <f t="shared" si="9"/>
        <v>16.5</v>
      </c>
      <c r="Y14" s="27">
        <f t="shared" si="17"/>
        <v>16.333333333333332</v>
      </c>
      <c r="Z14" s="27">
        <f t="shared" si="10"/>
        <v>16</v>
      </c>
      <c r="AA14" s="30">
        <v>5</v>
      </c>
      <c r="AB14" s="30">
        <v>4</v>
      </c>
      <c r="AC14" s="30">
        <v>4</v>
      </c>
      <c r="AD14" s="30">
        <f t="shared" si="11"/>
        <v>4</v>
      </c>
      <c r="AE14" s="30">
        <f t="shared" si="18"/>
        <v>4.333333333333333</v>
      </c>
      <c r="AF14" s="30">
        <f t="shared" si="12"/>
        <v>4</v>
      </c>
      <c r="AG14" s="31">
        <v>10</v>
      </c>
      <c r="AH14" s="31">
        <v>10</v>
      </c>
      <c r="AI14" s="31">
        <v>10</v>
      </c>
      <c r="AJ14" s="31">
        <f t="shared" si="13"/>
        <v>10</v>
      </c>
      <c r="AK14" s="31">
        <f t="shared" si="19"/>
        <v>10</v>
      </c>
      <c r="AL14" s="31">
        <f t="shared" si="14"/>
        <v>10</v>
      </c>
      <c r="AM14" s="32">
        <f t="shared" si="20"/>
        <v>10.5</v>
      </c>
      <c r="AN14" s="32">
        <f t="shared" si="15"/>
        <v>10.5</v>
      </c>
      <c r="AO14" s="32">
        <f t="shared" si="15"/>
        <v>10.5</v>
      </c>
    </row>
    <row r="15" spans="1:41" x14ac:dyDescent="0.25">
      <c r="A15" t="s">
        <v>227</v>
      </c>
      <c r="B15" s="27">
        <v>6</v>
      </c>
      <c r="C15" s="27">
        <f t="shared" si="0"/>
        <v>-0.12000000000000011</v>
      </c>
      <c r="D15" s="27">
        <v>3.5</v>
      </c>
      <c r="E15" s="27">
        <f t="shared" si="1"/>
        <v>-0.14999999999999991</v>
      </c>
      <c r="F15" s="27">
        <v>4.5</v>
      </c>
      <c r="G15" s="27">
        <f t="shared" si="2"/>
        <v>9.9999999999999645E-2</v>
      </c>
      <c r="H15" s="27">
        <f t="shared" si="3"/>
        <v>-5.6666666666666789E-2</v>
      </c>
      <c r="I15" s="28">
        <v>3</v>
      </c>
      <c r="J15" s="28">
        <v>3.25</v>
      </c>
      <c r="K15" s="28">
        <v>3</v>
      </c>
      <c r="L15" s="28">
        <f t="shared" si="4"/>
        <v>3.125</v>
      </c>
      <c r="M15" s="28">
        <f t="shared" si="5"/>
        <v>3.0833333333333335</v>
      </c>
      <c r="N15" s="28">
        <f t="shared" si="6"/>
        <v>3</v>
      </c>
      <c r="O15" s="29">
        <v>6</v>
      </c>
      <c r="P15" s="29">
        <v>6.25</v>
      </c>
      <c r="Q15" s="29">
        <v>6</v>
      </c>
      <c r="R15" s="29">
        <f t="shared" si="7"/>
        <v>6.125</v>
      </c>
      <c r="S15" s="29">
        <f t="shared" si="16"/>
        <v>6.083333333333333</v>
      </c>
      <c r="T15" s="29">
        <f t="shared" si="8"/>
        <v>6</v>
      </c>
      <c r="U15" s="27">
        <v>16</v>
      </c>
      <c r="V15" s="27">
        <v>16</v>
      </c>
      <c r="W15" s="27">
        <v>16</v>
      </c>
      <c r="X15" s="27">
        <f t="shared" si="9"/>
        <v>16</v>
      </c>
      <c r="Y15" s="27">
        <f t="shared" si="17"/>
        <v>16</v>
      </c>
      <c r="Z15" s="27">
        <f t="shared" si="10"/>
        <v>16</v>
      </c>
      <c r="AA15" s="30">
        <v>4.5</v>
      </c>
      <c r="AB15" s="30">
        <v>4</v>
      </c>
      <c r="AC15" s="30">
        <v>4.25</v>
      </c>
      <c r="AD15" s="30">
        <f t="shared" si="11"/>
        <v>4.125</v>
      </c>
      <c r="AE15" s="30">
        <f t="shared" si="18"/>
        <v>4.25</v>
      </c>
      <c r="AF15" s="30">
        <f t="shared" si="12"/>
        <v>4.375</v>
      </c>
      <c r="AG15" s="31">
        <v>5</v>
      </c>
      <c r="AH15" s="31">
        <v>5</v>
      </c>
      <c r="AI15" s="31">
        <v>5</v>
      </c>
      <c r="AJ15" s="31">
        <f t="shared" si="13"/>
        <v>5</v>
      </c>
      <c r="AK15" s="31">
        <f t="shared" si="19"/>
        <v>5</v>
      </c>
      <c r="AL15" s="31">
        <f t="shared" si="14"/>
        <v>5</v>
      </c>
      <c r="AM15" s="32">
        <f t="shared" si="20"/>
        <v>5.5</v>
      </c>
      <c r="AN15" s="32">
        <f t="shared" si="15"/>
        <v>5.5</v>
      </c>
      <c r="AO15" s="32">
        <f t="shared" si="15"/>
        <v>5.5</v>
      </c>
    </row>
    <row r="16" spans="1:41" x14ac:dyDescent="0.25">
      <c r="A16" t="s">
        <v>228</v>
      </c>
      <c r="B16" s="27">
        <v>6</v>
      </c>
      <c r="C16" s="27">
        <f t="shared" si="0"/>
        <v>-0.12000000000000011</v>
      </c>
      <c r="D16" s="27">
        <v>3.75</v>
      </c>
      <c r="E16" s="27">
        <f t="shared" si="1"/>
        <v>0.10000000000000009</v>
      </c>
      <c r="F16" s="27">
        <v>4.5</v>
      </c>
      <c r="G16" s="27">
        <f t="shared" si="2"/>
        <v>9.9999999999999645E-2</v>
      </c>
      <c r="H16" s="27">
        <f t="shared" si="3"/>
        <v>2.6666666666666543E-2</v>
      </c>
      <c r="I16" s="28">
        <v>3.25</v>
      </c>
      <c r="J16" s="28">
        <v>3.5</v>
      </c>
      <c r="K16" s="28">
        <v>3.5</v>
      </c>
      <c r="L16" s="28">
        <f t="shared" si="4"/>
        <v>3.5</v>
      </c>
      <c r="M16" s="28">
        <f t="shared" si="5"/>
        <v>3.4166666666666665</v>
      </c>
      <c r="N16" s="28">
        <f t="shared" si="6"/>
        <v>3.5</v>
      </c>
      <c r="O16" s="29">
        <v>6.75</v>
      </c>
      <c r="P16" s="29">
        <v>6.75</v>
      </c>
      <c r="Q16" s="29">
        <v>6.75</v>
      </c>
      <c r="R16" s="29">
        <f t="shared" si="7"/>
        <v>6.75</v>
      </c>
      <c r="S16" s="29">
        <f t="shared" si="16"/>
        <v>6.75</v>
      </c>
      <c r="T16" s="29">
        <f t="shared" si="8"/>
        <v>6.75</v>
      </c>
      <c r="U16" s="27">
        <v>18</v>
      </c>
      <c r="V16" s="27">
        <v>18.25</v>
      </c>
      <c r="W16" s="27">
        <v>18.25</v>
      </c>
      <c r="X16" s="27">
        <f t="shared" si="9"/>
        <v>18.25</v>
      </c>
      <c r="Y16" s="27">
        <f t="shared" si="17"/>
        <v>18.166666666666668</v>
      </c>
      <c r="Z16" s="27">
        <f t="shared" si="10"/>
        <v>18.25</v>
      </c>
      <c r="AA16" s="30">
        <v>4</v>
      </c>
      <c r="AB16" s="30">
        <v>4.25</v>
      </c>
      <c r="AC16" s="30">
        <v>4</v>
      </c>
      <c r="AD16" s="30">
        <f t="shared" si="11"/>
        <v>4.125</v>
      </c>
      <c r="AE16" s="30">
        <f t="shared" si="18"/>
        <v>4.083333333333333</v>
      </c>
      <c r="AF16" s="30">
        <f t="shared" si="12"/>
        <v>4</v>
      </c>
      <c r="AG16" s="31">
        <v>5.75</v>
      </c>
      <c r="AH16" s="31">
        <v>5.5</v>
      </c>
      <c r="AI16" s="31">
        <v>5.5</v>
      </c>
      <c r="AJ16" s="31">
        <f t="shared" si="13"/>
        <v>5.5</v>
      </c>
      <c r="AK16" s="31">
        <f t="shared" si="19"/>
        <v>5.583333333333333</v>
      </c>
      <c r="AL16" s="31">
        <f t="shared" si="14"/>
        <v>5.5</v>
      </c>
      <c r="AM16" s="32">
        <f t="shared" si="20"/>
        <v>6</v>
      </c>
      <c r="AN16" s="32">
        <f t="shared" si="15"/>
        <v>6.083333333333333</v>
      </c>
      <c r="AO16" s="32">
        <f t="shared" si="15"/>
        <v>6</v>
      </c>
    </row>
    <row r="17" spans="1:41" x14ac:dyDescent="0.25">
      <c r="A17" t="s">
        <v>229</v>
      </c>
      <c r="B17" s="27">
        <v>6</v>
      </c>
      <c r="C17" s="27">
        <f t="shared" si="0"/>
        <v>-0.12000000000000011</v>
      </c>
      <c r="D17" s="27">
        <v>3.5</v>
      </c>
      <c r="E17" s="27">
        <f t="shared" si="1"/>
        <v>-0.14999999999999991</v>
      </c>
      <c r="F17" s="27">
        <v>4.25</v>
      </c>
      <c r="G17" s="27">
        <f t="shared" si="2"/>
        <v>-0.15000000000000036</v>
      </c>
      <c r="H17" s="27">
        <f t="shared" si="3"/>
        <v>-0.14000000000000012</v>
      </c>
      <c r="I17" s="28">
        <v>3.25</v>
      </c>
      <c r="J17" s="28">
        <v>3.5</v>
      </c>
      <c r="K17" s="28">
        <v>3.25</v>
      </c>
      <c r="L17" s="28">
        <f t="shared" si="4"/>
        <v>3.375</v>
      </c>
      <c r="M17" s="28">
        <f t="shared" si="5"/>
        <v>3.3333333333333335</v>
      </c>
      <c r="N17" s="28">
        <f t="shared" si="6"/>
        <v>3.25</v>
      </c>
      <c r="O17" s="29">
        <v>6</v>
      </c>
      <c r="P17" s="29">
        <v>6.25</v>
      </c>
      <c r="Q17" s="29">
        <v>6.25</v>
      </c>
      <c r="R17" s="29">
        <f t="shared" si="7"/>
        <v>6.25</v>
      </c>
      <c r="S17" s="29">
        <f t="shared" si="16"/>
        <v>6.166666666666667</v>
      </c>
      <c r="T17" s="29">
        <f t="shared" si="8"/>
        <v>6.25</v>
      </c>
      <c r="U17" s="27">
        <v>18.5</v>
      </c>
      <c r="V17" s="27">
        <v>18.5</v>
      </c>
      <c r="W17" s="27">
        <v>19</v>
      </c>
      <c r="X17" s="27">
        <f t="shared" si="9"/>
        <v>18.75</v>
      </c>
      <c r="Y17" s="27">
        <f t="shared" si="17"/>
        <v>18.666666666666668</v>
      </c>
      <c r="Z17" s="27">
        <f t="shared" si="10"/>
        <v>18.5</v>
      </c>
      <c r="AA17" s="30">
        <v>4.25</v>
      </c>
      <c r="AB17" s="30">
        <v>4.5</v>
      </c>
      <c r="AC17" s="30">
        <v>4.25</v>
      </c>
      <c r="AD17" s="30">
        <f t="shared" si="11"/>
        <v>4.375</v>
      </c>
      <c r="AE17" s="30">
        <f t="shared" si="18"/>
        <v>4.333333333333333</v>
      </c>
      <c r="AF17" s="30">
        <f t="shared" si="12"/>
        <v>4.25</v>
      </c>
      <c r="AG17" s="31">
        <v>4</v>
      </c>
      <c r="AH17" s="31">
        <v>4.25</v>
      </c>
      <c r="AI17" s="31">
        <v>4</v>
      </c>
      <c r="AJ17" s="31">
        <f t="shared" si="13"/>
        <v>4.125</v>
      </c>
      <c r="AK17" s="31">
        <f t="shared" si="19"/>
        <v>4.083333333333333</v>
      </c>
      <c r="AL17" s="31">
        <f t="shared" si="14"/>
        <v>4</v>
      </c>
      <c r="AM17" s="32">
        <f t="shared" si="20"/>
        <v>4.625</v>
      </c>
      <c r="AN17" s="32">
        <f t="shared" si="15"/>
        <v>4.583333333333333</v>
      </c>
      <c r="AO17" s="32">
        <f t="shared" si="15"/>
        <v>4.5</v>
      </c>
    </row>
    <row r="18" spans="1:41" x14ac:dyDescent="0.25">
      <c r="A18" t="s">
        <v>231</v>
      </c>
      <c r="B18" s="27">
        <v>6</v>
      </c>
      <c r="C18" s="27">
        <f t="shared" si="0"/>
        <v>-0.12000000000000011</v>
      </c>
      <c r="D18" s="27">
        <v>3.5</v>
      </c>
      <c r="E18" s="27">
        <f t="shared" si="1"/>
        <v>-0.14999999999999991</v>
      </c>
      <c r="F18" s="27">
        <v>4.3</v>
      </c>
      <c r="G18" s="27">
        <f t="shared" si="2"/>
        <v>-0.10000000000000053</v>
      </c>
      <c r="H18" s="27">
        <f t="shared" si="3"/>
        <v>-0.12333333333333352</v>
      </c>
      <c r="I18" s="28">
        <v>3.5</v>
      </c>
      <c r="J18" s="28">
        <v>3.5</v>
      </c>
      <c r="K18" s="28">
        <v>3</v>
      </c>
      <c r="L18" s="28">
        <f t="shared" si="4"/>
        <v>3.25</v>
      </c>
      <c r="M18" s="28">
        <f t="shared" si="5"/>
        <v>3.3333333333333335</v>
      </c>
      <c r="N18" s="28">
        <f t="shared" si="6"/>
        <v>3.5</v>
      </c>
      <c r="O18" s="29">
        <v>7.5</v>
      </c>
      <c r="P18" s="29">
        <v>7.7</v>
      </c>
      <c r="Q18" s="29">
        <v>7.5</v>
      </c>
      <c r="R18" s="29">
        <f t="shared" si="7"/>
        <v>7.6</v>
      </c>
      <c r="S18" s="29">
        <f t="shared" si="16"/>
        <v>7.5666666666666664</v>
      </c>
      <c r="T18" s="29">
        <f t="shared" si="8"/>
        <v>7.5</v>
      </c>
      <c r="U18" s="27">
        <v>19</v>
      </c>
      <c r="V18" s="27">
        <v>19.5</v>
      </c>
      <c r="W18" s="27">
        <v>19.25</v>
      </c>
      <c r="X18" s="27">
        <f t="shared" si="9"/>
        <v>19.375</v>
      </c>
      <c r="Y18" s="27">
        <f t="shared" si="17"/>
        <v>19.25</v>
      </c>
      <c r="Z18" s="27">
        <f t="shared" si="10"/>
        <v>19.375</v>
      </c>
      <c r="AA18" s="30">
        <v>5.5</v>
      </c>
      <c r="AB18" s="30">
        <v>6</v>
      </c>
      <c r="AC18" s="30">
        <v>5.75</v>
      </c>
      <c r="AD18" s="30">
        <f t="shared" si="11"/>
        <v>5.875</v>
      </c>
      <c r="AE18" s="30">
        <f t="shared" si="18"/>
        <v>5.75</v>
      </c>
      <c r="AF18" s="30">
        <f t="shared" si="12"/>
        <v>5.875</v>
      </c>
      <c r="AG18" s="31">
        <v>6</v>
      </c>
      <c r="AH18" s="31">
        <v>6</v>
      </c>
      <c r="AI18" s="31">
        <v>6</v>
      </c>
      <c r="AJ18" s="31">
        <f t="shared" si="13"/>
        <v>6</v>
      </c>
      <c r="AK18" s="31">
        <f t="shared" si="19"/>
        <v>6</v>
      </c>
      <c r="AL18" s="31">
        <f t="shared" si="14"/>
        <v>6</v>
      </c>
      <c r="AM18" s="32">
        <f t="shared" si="20"/>
        <v>6.5</v>
      </c>
      <c r="AN18" s="32">
        <f t="shared" si="20"/>
        <v>6.5</v>
      </c>
      <c r="AO18" s="32">
        <f t="shared" si="20"/>
        <v>6.5</v>
      </c>
    </row>
    <row r="19" spans="1:41" x14ac:dyDescent="0.25">
      <c r="A19" t="s">
        <v>233</v>
      </c>
      <c r="B19" s="27">
        <v>6</v>
      </c>
      <c r="C19" s="27">
        <f t="shared" si="0"/>
        <v>-0.12000000000000011</v>
      </c>
      <c r="D19" s="27">
        <v>3.5</v>
      </c>
      <c r="E19" s="27">
        <f t="shared" si="1"/>
        <v>-0.14999999999999991</v>
      </c>
      <c r="F19" s="27">
        <v>4.2</v>
      </c>
      <c r="G19" s="27">
        <f t="shared" si="2"/>
        <v>-0.20000000000000018</v>
      </c>
      <c r="H19" s="27">
        <f t="shared" si="3"/>
        <v>-0.15666666666666673</v>
      </c>
      <c r="I19" s="28">
        <v>4.5</v>
      </c>
      <c r="J19" s="28">
        <v>4.5</v>
      </c>
      <c r="K19" s="28">
        <v>4</v>
      </c>
      <c r="L19" s="28">
        <f t="shared" si="4"/>
        <v>4.25</v>
      </c>
      <c r="M19" s="28">
        <f t="shared" si="5"/>
        <v>4.333333333333333</v>
      </c>
      <c r="N19" s="28">
        <f t="shared" si="6"/>
        <v>4.5</v>
      </c>
      <c r="O19" s="29">
        <v>6</v>
      </c>
      <c r="P19" s="29">
        <v>6</v>
      </c>
      <c r="Q19" s="29">
        <v>6</v>
      </c>
      <c r="R19" s="29">
        <f t="shared" si="7"/>
        <v>6</v>
      </c>
      <c r="S19" s="29">
        <f t="shared" si="16"/>
        <v>6</v>
      </c>
      <c r="T19" s="29">
        <f t="shared" si="8"/>
        <v>6</v>
      </c>
      <c r="U19" s="27">
        <v>17</v>
      </c>
      <c r="V19" s="27">
        <v>17.5</v>
      </c>
      <c r="W19" s="27">
        <v>17</v>
      </c>
      <c r="X19" s="27">
        <f t="shared" si="9"/>
        <v>17.25</v>
      </c>
      <c r="Y19" s="27">
        <f t="shared" si="17"/>
        <v>17.166666666666668</v>
      </c>
      <c r="Z19" s="27">
        <f t="shared" si="10"/>
        <v>17</v>
      </c>
      <c r="AA19" s="30">
        <v>3.5</v>
      </c>
      <c r="AB19" s="30">
        <v>3.5</v>
      </c>
      <c r="AC19" s="30">
        <v>3.5</v>
      </c>
      <c r="AD19" s="30">
        <f t="shared" si="11"/>
        <v>3.5</v>
      </c>
      <c r="AE19" s="30">
        <f t="shared" si="18"/>
        <v>3.5</v>
      </c>
      <c r="AF19" s="30">
        <f t="shared" si="12"/>
        <v>3.5</v>
      </c>
      <c r="AG19" s="31">
        <v>6</v>
      </c>
      <c r="AH19" s="31">
        <v>6.5</v>
      </c>
      <c r="AI19" s="31">
        <v>6</v>
      </c>
      <c r="AJ19" s="31">
        <f t="shared" si="13"/>
        <v>6.25</v>
      </c>
      <c r="AK19" s="31">
        <f t="shared" si="19"/>
        <v>6.166666666666667</v>
      </c>
      <c r="AL19" s="31">
        <f t="shared" si="14"/>
        <v>6</v>
      </c>
      <c r="AM19" s="32">
        <f t="shared" ref="AM19:AO82" si="21">AJ19+0.5</f>
        <v>6.75</v>
      </c>
      <c r="AN19" s="32">
        <f t="shared" si="21"/>
        <v>6.666666666666667</v>
      </c>
      <c r="AO19" s="32">
        <f t="shared" si="21"/>
        <v>6.5</v>
      </c>
    </row>
    <row r="20" spans="1:41" x14ac:dyDescent="0.25">
      <c r="A20" t="s">
        <v>234</v>
      </c>
      <c r="B20" s="27">
        <v>6</v>
      </c>
      <c r="C20" s="27">
        <f t="shared" si="0"/>
        <v>-0.12000000000000011</v>
      </c>
      <c r="D20" s="27">
        <v>3.5</v>
      </c>
      <c r="E20" s="27">
        <f t="shared" si="1"/>
        <v>-0.14999999999999991</v>
      </c>
      <c r="F20" s="27">
        <v>4.25</v>
      </c>
      <c r="G20" s="27">
        <f t="shared" si="2"/>
        <v>-0.15000000000000036</v>
      </c>
      <c r="H20" s="27">
        <f t="shared" si="3"/>
        <v>-0.14000000000000012</v>
      </c>
      <c r="I20" s="28">
        <v>3.5</v>
      </c>
      <c r="J20" s="28">
        <v>3.25</v>
      </c>
      <c r="K20" s="28">
        <v>3.5</v>
      </c>
      <c r="L20" s="28">
        <f t="shared" si="4"/>
        <v>3.375</v>
      </c>
      <c r="M20" s="28">
        <f t="shared" si="5"/>
        <v>3.4166666666666665</v>
      </c>
      <c r="N20" s="28">
        <f t="shared" si="6"/>
        <v>3.5</v>
      </c>
      <c r="O20" s="29">
        <v>6</v>
      </c>
      <c r="P20" s="29">
        <v>6</v>
      </c>
      <c r="Q20" s="29">
        <v>6</v>
      </c>
      <c r="R20" s="29">
        <f t="shared" si="7"/>
        <v>6</v>
      </c>
      <c r="S20" s="29">
        <f t="shared" si="16"/>
        <v>6</v>
      </c>
      <c r="T20" s="29">
        <f t="shared" si="8"/>
        <v>6</v>
      </c>
      <c r="U20" s="27">
        <v>18</v>
      </c>
      <c r="V20" s="27">
        <v>17</v>
      </c>
      <c r="W20" s="27">
        <v>17</v>
      </c>
      <c r="X20" s="27">
        <f t="shared" si="9"/>
        <v>17</v>
      </c>
      <c r="Y20" s="27">
        <f t="shared" si="17"/>
        <v>17.333333333333332</v>
      </c>
      <c r="Z20" s="27">
        <f t="shared" si="10"/>
        <v>17</v>
      </c>
      <c r="AA20" s="30">
        <v>5.25</v>
      </c>
      <c r="AB20" s="30">
        <v>5.25</v>
      </c>
      <c r="AC20" s="30">
        <v>5.25</v>
      </c>
      <c r="AD20" s="30">
        <f t="shared" si="11"/>
        <v>5.25</v>
      </c>
      <c r="AE20" s="30">
        <f t="shared" si="18"/>
        <v>5.25</v>
      </c>
      <c r="AF20" s="30">
        <f t="shared" si="12"/>
        <v>5.25</v>
      </c>
      <c r="AG20" s="31">
        <v>6.25</v>
      </c>
      <c r="AH20" s="31">
        <v>6</v>
      </c>
      <c r="AI20" s="31">
        <v>6</v>
      </c>
      <c r="AJ20" s="31">
        <f t="shared" si="13"/>
        <v>6</v>
      </c>
      <c r="AK20" s="31">
        <f t="shared" si="19"/>
        <v>6.083333333333333</v>
      </c>
      <c r="AL20" s="31">
        <f t="shared" si="14"/>
        <v>6</v>
      </c>
      <c r="AM20" s="32">
        <f t="shared" si="21"/>
        <v>6.5</v>
      </c>
      <c r="AN20" s="32">
        <f t="shared" si="21"/>
        <v>6.583333333333333</v>
      </c>
      <c r="AO20" s="32">
        <f t="shared" si="21"/>
        <v>6.5</v>
      </c>
    </row>
    <row r="21" spans="1:41" x14ac:dyDescent="0.25">
      <c r="A21" t="s">
        <v>236</v>
      </c>
      <c r="B21" s="27">
        <v>6</v>
      </c>
      <c r="C21" s="27">
        <f t="shared" si="0"/>
        <v>-0.12000000000000011</v>
      </c>
      <c r="D21" s="27">
        <v>3.55</v>
      </c>
      <c r="E21" s="27">
        <f t="shared" si="1"/>
        <v>-0.10000000000000009</v>
      </c>
      <c r="F21" s="27">
        <v>4.3499999999999996</v>
      </c>
      <c r="G21" s="27">
        <f t="shared" si="2"/>
        <v>-5.0000000000000711E-2</v>
      </c>
      <c r="H21" s="27">
        <f t="shared" si="3"/>
        <v>-9.0000000000000302E-2</v>
      </c>
      <c r="I21" s="28">
        <v>4.5</v>
      </c>
      <c r="J21" s="28">
        <v>4.55</v>
      </c>
      <c r="K21" s="28">
        <v>4.5</v>
      </c>
      <c r="L21" s="28">
        <f t="shared" si="4"/>
        <v>4.5250000000000004</v>
      </c>
      <c r="M21" s="28">
        <f t="shared" si="5"/>
        <v>4.5166666666666666</v>
      </c>
      <c r="N21" s="28">
        <f t="shared" si="6"/>
        <v>4.5</v>
      </c>
      <c r="O21" s="29">
        <v>7.25</v>
      </c>
      <c r="P21" s="29">
        <v>7</v>
      </c>
      <c r="Q21" s="29">
        <v>7.125</v>
      </c>
      <c r="R21" s="29">
        <f t="shared" si="7"/>
        <v>7.0625</v>
      </c>
      <c r="S21" s="29">
        <f t="shared" si="16"/>
        <v>7.125</v>
      </c>
      <c r="T21" s="29">
        <f t="shared" si="8"/>
        <v>7.1875</v>
      </c>
      <c r="U21" s="27">
        <v>16</v>
      </c>
      <c r="V21" s="27">
        <v>18</v>
      </c>
      <c r="W21" s="27">
        <v>17.5</v>
      </c>
      <c r="X21" s="27">
        <f t="shared" si="9"/>
        <v>17.75</v>
      </c>
      <c r="Y21" s="27">
        <f t="shared" si="17"/>
        <v>17.166666666666668</v>
      </c>
      <c r="Z21" s="27">
        <f t="shared" si="10"/>
        <v>17.75</v>
      </c>
      <c r="AA21" s="30">
        <v>5</v>
      </c>
      <c r="AB21" s="30">
        <v>5</v>
      </c>
      <c r="AC21" s="30">
        <v>5</v>
      </c>
      <c r="AD21" s="30">
        <f t="shared" si="11"/>
        <v>5</v>
      </c>
      <c r="AE21" s="30">
        <f t="shared" si="18"/>
        <v>5</v>
      </c>
      <c r="AF21" s="30">
        <f t="shared" si="12"/>
        <v>5</v>
      </c>
      <c r="AG21" s="31">
        <v>5.75</v>
      </c>
      <c r="AH21" s="31">
        <v>6</v>
      </c>
      <c r="AI21" s="31">
        <v>6</v>
      </c>
      <c r="AJ21" s="31">
        <f t="shared" si="13"/>
        <v>6</v>
      </c>
      <c r="AK21" s="31">
        <f t="shared" si="19"/>
        <v>5.916666666666667</v>
      </c>
      <c r="AL21" s="31">
        <f t="shared" si="14"/>
        <v>6</v>
      </c>
      <c r="AM21" s="32">
        <f t="shared" si="21"/>
        <v>6.5</v>
      </c>
      <c r="AN21" s="32">
        <f t="shared" si="21"/>
        <v>6.416666666666667</v>
      </c>
      <c r="AO21" s="32">
        <f t="shared" si="21"/>
        <v>6.5</v>
      </c>
    </row>
    <row r="22" spans="1:41" x14ac:dyDescent="0.25">
      <c r="A22" t="s">
        <v>237</v>
      </c>
      <c r="B22" s="27">
        <v>6</v>
      </c>
      <c r="C22" s="27">
        <f t="shared" si="0"/>
        <v>-0.12000000000000011</v>
      </c>
      <c r="D22" s="27">
        <v>3.5</v>
      </c>
      <c r="E22" s="27">
        <f t="shared" si="1"/>
        <v>-0.14999999999999991</v>
      </c>
      <c r="F22" s="27">
        <v>4.25</v>
      </c>
      <c r="G22" s="27">
        <f t="shared" si="2"/>
        <v>-0.15000000000000036</v>
      </c>
      <c r="H22" s="27">
        <f t="shared" si="3"/>
        <v>-0.14000000000000012</v>
      </c>
      <c r="I22" s="28">
        <v>3.25</v>
      </c>
      <c r="J22" s="28">
        <v>3.5</v>
      </c>
      <c r="K22" s="28">
        <v>3.5</v>
      </c>
      <c r="L22" s="28">
        <f t="shared" si="4"/>
        <v>3.5</v>
      </c>
      <c r="M22" s="28">
        <f t="shared" si="5"/>
        <v>3.4166666666666665</v>
      </c>
      <c r="N22" s="28">
        <f t="shared" si="6"/>
        <v>3.5</v>
      </c>
      <c r="O22" s="29">
        <v>7</v>
      </c>
      <c r="P22" s="29">
        <v>6</v>
      </c>
      <c r="Q22" s="29">
        <v>6</v>
      </c>
      <c r="R22" s="29">
        <f t="shared" si="7"/>
        <v>6</v>
      </c>
      <c r="S22" s="29">
        <f t="shared" si="16"/>
        <v>6.333333333333333</v>
      </c>
      <c r="T22" s="29">
        <f t="shared" si="8"/>
        <v>6</v>
      </c>
      <c r="U22" s="27">
        <v>20</v>
      </c>
      <c r="V22" s="27">
        <v>22</v>
      </c>
      <c r="W22" s="27">
        <v>22</v>
      </c>
      <c r="X22" s="27">
        <f t="shared" si="9"/>
        <v>22</v>
      </c>
      <c r="Y22" s="27">
        <f t="shared" si="17"/>
        <v>21.333333333333332</v>
      </c>
      <c r="Z22" s="27">
        <f t="shared" si="10"/>
        <v>22</v>
      </c>
      <c r="AA22" s="30">
        <v>4.75</v>
      </c>
      <c r="AB22" s="30">
        <v>5</v>
      </c>
      <c r="AC22" s="30">
        <v>4.75</v>
      </c>
      <c r="AD22" s="30">
        <f t="shared" si="11"/>
        <v>4.875</v>
      </c>
      <c r="AE22" s="30">
        <f t="shared" si="18"/>
        <v>4.833333333333333</v>
      </c>
      <c r="AF22" s="30">
        <f t="shared" si="12"/>
        <v>4.75</v>
      </c>
      <c r="AG22" s="31">
        <v>7</v>
      </c>
      <c r="AH22" s="31">
        <v>6</v>
      </c>
      <c r="AI22" s="31">
        <v>6</v>
      </c>
      <c r="AJ22" s="31">
        <f t="shared" si="13"/>
        <v>6</v>
      </c>
      <c r="AK22" s="31">
        <f t="shared" si="19"/>
        <v>6.333333333333333</v>
      </c>
      <c r="AL22" s="31">
        <f t="shared" si="14"/>
        <v>6</v>
      </c>
      <c r="AM22" s="32">
        <f t="shared" si="21"/>
        <v>6.5</v>
      </c>
      <c r="AN22" s="32">
        <f t="shared" si="21"/>
        <v>6.833333333333333</v>
      </c>
      <c r="AO22" s="32">
        <f t="shared" si="21"/>
        <v>6.5</v>
      </c>
    </row>
    <row r="23" spans="1:41" x14ac:dyDescent="0.25">
      <c r="A23" t="s">
        <v>238</v>
      </c>
      <c r="B23" s="27">
        <v>6</v>
      </c>
      <c r="C23" s="27">
        <f t="shared" si="0"/>
        <v>-0.12000000000000011</v>
      </c>
      <c r="D23" s="27">
        <v>3.75</v>
      </c>
      <c r="E23" s="27">
        <f t="shared" si="1"/>
        <v>0.10000000000000009</v>
      </c>
      <c r="F23" s="27">
        <v>4.25</v>
      </c>
      <c r="G23" s="27">
        <f t="shared" si="2"/>
        <v>-0.15000000000000036</v>
      </c>
      <c r="H23" s="27">
        <f t="shared" si="3"/>
        <v>-5.6666666666666789E-2</v>
      </c>
      <c r="I23" s="28">
        <v>4</v>
      </c>
      <c r="J23" s="28">
        <v>3.5</v>
      </c>
      <c r="K23" s="28">
        <v>3.5</v>
      </c>
      <c r="L23" s="28">
        <f t="shared" si="4"/>
        <v>3.5</v>
      </c>
      <c r="M23" s="28">
        <f t="shared" si="5"/>
        <v>3.6666666666666665</v>
      </c>
      <c r="N23" s="28">
        <f t="shared" si="6"/>
        <v>3.5</v>
      </c>
      <c r="O23" s="29">
        <v>7.5</v>
      </c>
      <c r="P23" s="29">
        <v>7.25</v>
      </c>
      <c r="Q23" s="29">
        <v>7.25</v>
      </c>
      <c r="R23" s="29">
        <f t="shared" si="7"/>
        <v>7.25</v>
      </c>
      <c r="S23" s="29">
        <f t="shared" si="16"/>
        <v>7.333333333333333</v>
      </c>
      <c r="T23" s="29">
        <f t="shared" si="8"/>
        <v>7.25</v>
      </c>
      <c r="U23" s="27">
        <v>18.5</v>
      </c>
      <c r="V23" s="27">
        <v>18</v>
      </c>
      <c r="W23" s="27">
        <v>18</v>
      </c>
      <c r="X23" s="27">
        <f t="shared" si="9"/>
        <v>18</v>
      </c>
      <c r="Y23" s="27">
        <f t="shared" si="17"/>
        <v>18.166666666666668</v>
      </c>
      <c r="Z23" s="27">
        <f t="shared" si="10"/>
        <v>18</v>
      </c>
      <c r="AA23" s="30">
        <v>4</v>
      </c>
      <c r="AB23" s="30">
        <v>4</v>
      </c>
      <c r="AC23" s="30">
        <v>4</v>
      </c>
      <c r="AD23" s="30">
        <f t="shared" si="11"/>
        <v>4</v>
      </c>
      <c r="AE23" s="30">
        <f t="shared" si="18"/>
        <v>4</v>
      </c>
      <c r="AF23" s="30">
        <f t="shared" si="12"/>
        <v>4</v>
      </c>
      <c r="AG23" s="31">
        <v>6</v>
      </c>
      <c r="AH23" s="31">
        <v>6</v>
      </c>
      <c r="AI23" s="31">
        <v>5.75</v>
      </c>
      <c r="AJ23" s="31">
        <f t="shared" si="13"/>
        <v>5.875</v>
      </c>
      <c r="AK23" s="31">
        <f t="shared" si="19"/>
        <v>5.916666666666667</v>
      </c>
      <c r="AL23" s="31">
        <f t="shared" si="14"/>
        <v>6</v>
      </c>
      <c r="AM23" s="32">
        <f t="shared" si="21"/>
        <v>6.375</v>
      </c>
      <c r="AN23" s="32">
        <f t="shared" si="21"/>
        <v>6.416666666666667</v>
      </c>
      <c r="AO23" s="32">
        <f t="shared" si="21"/>
        <v>6.5</v>
      </c>
    </row>
    <row r="24" spans="1:41" x14ac:dyDescent="0.25">
      <c r="A24" t="s">
        <v>240</v>
      </c>
      <c r="B24" s="27">
        <v>6</v>
      </c>
      <c r="C24" s="27">
        <f t="shared" si="0"/>
        <v>-0.12000000000000011</v>
      </c>
      <c r="D24" s="27">
        <v>3.5</v>
      </c>
      <c r="E24" s="27">
        <f t="shared" si="1"/>
        <v>-0.14999999999999991</v>
      </c>
      <c r="F24" s="27">
        <v>4.25</v>
      </c>
      <c r="G24" s="27">
        <f t="shared" si="2"/>
        <v>-0.15000000000000036</v>
      </c>
      <c r="H24" s="27">
        <f t="shared" si="3"/>
        <v>-0.14000000000000012</v>
      </c>
      <c r="I24" s="28">
        <v>4</v>
      </c>
      <c r="J24" s="28">
        <v>3.5</v>
      </c>
      <c r="K24" s="28">
        <v>3.5</v>
      </c>
      <c r="L24" s="28">
        <f t="shared" si="4"/>
        <v>3.5</v>
      </c>
      <c r="M24" s="28">
        <f t="shared" si="5"/>
        <v>3.6666666666666665</v>
      </c>
      <c r="N24" s="28">
        <f t="shared" si="6"/>
        <v>3.5</v>
      </c>
      <c r="O24" s="29">
        <v>7</v>
      </c>
      <c r="P24" s="29">
        <v>6.75</v>
      </c>
      <c r="Q24" s="29">
        <v>6.75</v>
      </c>
      <c r="R24" s="29">
        <f t="shared" si="7"/>
        <v>6.75</v>
      </c>
      <c r="S24" s="29">
        <f t="shared" si="16"/>
        <v>6.833333333333333</v>
      </c>
      <c r="T24" s="29">
        <f t="shared" si="8"/>
        <v>6.75</v>
      </c>
      <c r="U24" s="27">
        <v>16.75</v>
      </c>
      <c r="V24" s="27">
        <v>19.5</v>
      </c>
      <c r="W24" s="27">
        <v>19.5</v>
      </c>
      <c r="X24" s="27">
        <f t="shared" si="9"/>
        <v>19.5</v>
      </c>
      <c r="Y24" s="27">
        <f t="shared" si="17"/>
        <v>18.583333333333332</v>
      </c>
      <c r="Z24" s="27">
        <f t="shared" si="10"/>
        <v>19.5</v>
      </c>
      <c r="AA24" s="30">
        <v>7</v>
      </c>
      <c r="AB24" s="30">
        <v>5</v>
      </c>
      <c r="AC24" s="30">
        <v>5.25</v>
      </c>
      <c r="AD24" s="30">
        <f t="shared" si="11"/>
        <v>5.125</v>
      </c>
      <c r="AE24" s="30">
        <f t="shared" si="18"/>
        <v>5.75</v>
      </c>
      <c r="AF24" s="30">
        <f t="shared" si="12"/>
        <v>5.125</v>
      </c>
      <c r="AG24" s="31">
        <v>6.25</v>
      </c>
      <c r="AH24" s="31">
        <v>6</v>
      </c>
      <c r="AI24" s="31">
        <v>5.75</v>
      </c>
      <c r="AJ24" s="31">
        <f t="shared" si="13"/>
        <v>5.875</v>
      </c>
      <c r="AK24" s="31">
        <f t="shared" si="19"/>
        <v>6</v>
      </c>
      <c r="AL24" s="31">
        <f t="shared" si="14"/>
        <v>6.125</v>
      </c>
      <c r="AM24" s="32">
        <f t="shared" si="21"/>
        <v>6.375</v>
      </c>
      <c r="AN24" s="32">
        <f t="shared" si="21"/>
        <v>6.5</v>
      </c>
      <c r="AO24" s="32">
        <f t="shared" si="21"/>
        <v>6.625</v>
      </c>
    </row>
    <row r="25" spans="1:41" x14ac:dyDescent="0.25">
      <c r="A25" s="5" t="s">
        <v>242</v>
      </c>
      <c r="B25" s="27">
        <v>6</v>
      </c>
      <c r="C25" s="27">
        <f>B25-6.12</f>
        <v>-0.12000000000000011</v>
      </c>
      <c r="D25" s="27">
        <v>3.5</v>
      </c>
      <c r="E25" s="27">
        <f>D25-3.65</f>
        <v>-0.14999999999999991</v>
      </c>
      <c r="F25" s="27">
        <v>4.25</v>
      </c>
      <c r="G25" s="27">
        <f>F25-4.4</f>
        <v>-0.15000000000000036</v>
      </c>
      <c r="H25" s="27">
        <f>AVERAGE(C25,E25,G25)</f>
        <v>-0.14000000000000012</v>
      </c>
      <c r="I25" s="28">
        <v>4.5</v>
      </c>
      <c r="J25" s="28">
        <v>4.5</v>
      </c>
      <c r="K25" s="28">
        <v>4.5</v>
      </c>
      <c r="L25" s="28">
        <f t="shared" si="4"/>
        <v>4.5</v>
      </c>
      <c r="M25" s="28">
        <f t="shared" si="5"/>
        <v>4.5</v>
      </c>
      <c r="N25" s="28">
        <f t="shared" si="6"/>
        <v>4.5</v>
      </c>
      <c r="O25" s="29">
        <v>7</v>
      </c>
      <c r="P25" s="29">
        <v>6.75</v>
      </c>
      <c r="Q25" s="29">
        <v>7</v>
      </c>
      <c r="R25" s="29">
        <f t="shared" si="7"/>
        <v>6.875</v>
      </c>
      <c r="S25" s="29">
        <f t="shared" si="16"/>
        <v>6.916666666666667</v>
      </c>
      <c r="T25" s="29">
        <f t="shared" si="8"/>
        <v>7</v>
      </c>
      <c r="U25" s="27">
        <v>19.5</v>
      </c>
      <c r="V25" s="27">
        <v>19.25</v>
      </c>
      <c r="W25" s="27">
        <v>19.25</v>
      </c>
      <c r="X25" s="27">
        <f t="shared" si="9"/>
        <v>19.25</v>
      </c>
      <c r="Y25" s="27">
        <f t="shared" si="17"/>
        <v>19.333333333333332</v>
      </c>
      <c r="Z25" s="27">
        <f t="shared" si="10"/>
        <v>19.25</v>
      </c>
      <c r="AA25" s="30">
        <v>5.5</v>
      </c>
      <c r="AB25" s="30">
        <v>5.75</v>
      </c>
      <c r="AC25" s="30">
        <v>6</v>
      </c>
      <c r="AD25" s="30">
        <f t="shared" si="11"/>
        <v>5.875</v>
      </c>
      <c r="AE25" s="30">
        <f t="shared" si="18"/>
        <v>5.75</v>
      </c>
      <c r="AF25" s="30">
        <f t="shared" si="12"/>
        <v>5.875</v>
      </c>
      <c r="AG25" s="31">
        <v>2.5</v>
      </c>
      <c r="AH25" s="31">
        <v>2.5</v>
      </c>
      <c r="AI25" s="31">
        <v>2.25</v>
      </c>
      <c r="AJ25" s="31">
        <f t="shared" si="13"/>
        <v>2.375</v>
      </c>
      <c r="AK25" s="31">
        <f t="shared" si="19"/>
        <v>2.4166666666666665</v>
      </c>
      <c r="AL25" s="31">
        <f t="shared" si="14"/>
        <v>2.5</v>
      </c>
      <c r="AM25" s="32">
        <f t="shared" si="21"/>
        <v>2.875</v>
      </c>
      <c r="AN25" s="32">
        <f t="shared" si="21"/>
        <v>2.9166666666666665</v>
      </c>
      <c r="AO25" s="32">
        <f t="shared" si="21"/>
        <v>3</v>
      </c>
    </row>
    <row r="26" spans="1:41" x14ac:dyDescent="0.25">
      <c r="A26" t="s">
        <v>244</v>
      </c>
      <c r="B26" s="33"/>
      <c r="C26" s="33"/>
      <c r="D26" s="33"/>
      <c r="E26" s="33"/>
      <c r="F26" s="33"/>
      <c r="G26" s="33"/>
      <c r="H26" s="33"/>
      <c r="I26" s="28">
        <v>3.5</v>
      </c>
      <c r="J26" s="28">
        <v>3.75</v>
      </c>
      <c r="K26" s="28">
        <v>3.5</v>
      </c>
      <c r="L26" s="28">
        <f t="shared" si="4"/>
        <v>3.625</v>
      </c>
      <c r="M26" s="28">
        <f t="shared" si="5"/>
        <v>3.5833333333333335</v>
      </c>
      <c r="N26" s="28">
        <f t="shared" si="6"/>
        <v>3.5</v>
      </c>
      <c r="O26" s="29">
        <v>7</v>
      </c>
      <c r="P26" s="29">
        <v>7</v>
      </c>
      <c r="Q26" s="29">
        <v>6.75</v>
      </c>
      <c r="R26" s="29">
        <f t="shared" si="7"/>
        <v>6.875</v>
      </c>
      <c r="S26" s="29">
        <f t="shared" si="16"/>
        <v>6.916666666666667</v>
      </c>
      <c r="T26" s="29">
        <f t="shared" si="8"/>
        <v>7</v>
      </c>
      <c r="U26" s="27">
        <v>24.5</v>
      </c>
      <c r="V26" s="27">
        <v>23</v>
      </c>
      <c r="W26" s="27">
        <v>24</v>
      </c>
      <c r="X26" s="27">
        <f t="shared" si="9"/>
        <v>23.5</v>
      </c>
      <c r="Y26" s="27">
        <f t="shared" si="17"/>
        <v>23.833333333333332</v>
      </c>
      <c r="Z26" s="27">
        <f t="shared" si="10"/>
        <v>24.25</v>
      </c>
      <c r="AA26" s="30">
        <v>5</v>
      </c>
      <c r="AB26" s="30">
        <v>4.75</v>
      </c>
      <c r="AC26" s="30">
        <v>5</v>
      </c>
      <c r="AD26" s="30">
        <f t="shared" si="11"/>
        <v>4.875</v>
      </c>
      <c r="AE26" s="30">
        <f t="shared" si="18"/>
        <v>4.916666666666667</v>
      </c>
      <c r="AF26" s="30">
        <f t="shared" si="12"/>
        <v>5</v>
      </c>
      <c r="AG26" s="31">
        <v>6.5</v>
      </c>
      <c r="AH26" s="31">
        <v>7</v>
      </c>
      <c r="AI26" s="31">
        <v>7</v>
      </c>
      <c r="AJ26" s="31">
        <f t="shared" si="13"/>
        <v>7</v>
      </c>
      <c r="AK26" s="31">
        <f t="shared" si="19"/>
        <v>6.833333333333333</v>
      </c>
      <c r="AL26" s="31">
        <f t="shared" si="14"/>
        <v>7</v>
      </c>
      <c r="AM26" s="32">
        <f t="shared" si="21"/>
        <v>7.5</v>
      </c>
      <c r="AN26" s="32">
        <f t="shared" si="21"/>
        <v>7.333333333333333</v>
      </c>
      <c r="AO26" s="32">
        <f t="shared" si="21"/>
        <v>7.5</v>
      </c>
    </row>
    <row r="27" spans="1:41" x14ac:dyDescent="0.25">
      <c r="A27" t="s">
        <v>245</v>
      </c>
      <c r="B27" s="27">
        <v>6</v>
      </c>
      <c r="C27" s="27">
        <f t="shared" ref="C27:C36" si="22">B27-6.12</f>
        <v>-0.12000000000000011</v>
      </c>
      <c r="D27" s="27">
        <v>3.5</v>
      </c>
      <c r="E27" s="27">
        <f>D27-3.65</f>
        <v>-0.14999999999999991</v>
      </c>
      <c r="F27" s="27">
        <v>4.5</v>
      </c>
      <c r="G27" s="27">
        <f t="shared" ref="G27:G86" si="23">F27-4.4</f>
        <v>9.9999999999999645E-2</v>
      </c>
      <c r="H27" s="27">
        <f t="shared" ref="H27:H36" si="24">AVERAGE(C27,E27,G27)</f>
        <v>-5.6666666666666789E-2</v>
      </c>
      <c r="I27" s="28">
        <v>3</v>
      </c>
      <c r="J27" s="28">
        <v>3.5</v>
      </c>
      <c r="K27" s="28">
        <v>3.5</v>
      </c>
      <c r="L27" s="28">
        <f t="shared" si="4"/>
        <v>3.5</v>
      </c>
      <c r="M27" s="28">
        <f t="shared" si="5"/>
        <v>3.3333333333333335</v>
      </c>
      <c r="N27" s="28">
        <f t="shared" si="6"/>
        <v>3.5</v>
      </c>
      <c r="O27" s="29">
        <v>7</v>
      </c>
      <c r="P27" s="29">
        <v>7</v>
      </c>
      <c r="Q27" s="29">
        <v>7</v>
      </c>
      <c r="R27" s="29">
        <f t="shared" si="7"/>
        <v>7</v>
      </c>
      <c r="S27" s="29">
        <f t="shared" si="16"/>
        <v>7</v>
      </c>
      <c r="T27" s="29">
        <f t="shared" si="8"/>
        <v>7</v>
      </c>
      <c r="U27" s="27">
        <v>23</v>
      </c>
      <c r="V27" s="27">
        <v>22</v>
      </c>
      <c r="W27" s="27">
        <v>21.5</v>
      </c>
      <c r="X27" s="27">
        <f t="shared" si="9"/>
        <v>21.75</v>
      </c>
      <c r="Y27" s="27">
        <f t="shared" si="17"/>
        <v>22.166666666666668</v>
      </c>
      <c r="Z27" s="27">
        <f t="shared" si="10"/>
        <v>21.75</v>
      </c>
      <c r="AA27" s="30">
        <v>6</v>
      </c>
      <c r="AB27" s="30">
        <v>6</v>
      </c>
      <c r="AC27" s="30">
        <v>5.5</v>
      </c>
      <c r="AD27" s="30">
        <f t="shared" si="11"/>
        <v>5.75</v>
      </c>
      <c r="AE27" s="30">
        <f t="shared" si="18"/>
        <v>5.833333333333333</v>
      </c>
      <c r="AF27" s="30">
        <f t="shared" si="12"/>
        <v>6</v>
      </c>
      <c r="AG27" s="31">
        <v>6</v>
      </c>
      <c r="AH27" s="31">
        <v>6</v>
      </c>
      <c r="AI27" s="31">
        <v>6</v>
      </c>
      <c r="AJ27" s="31">
        <f t="shared" si="13"/>
        <v>6</v>
      </c>
      <c r="AK27" s="31">
        <f t="shared" si="19"/>
        <v>6</v>
      </c>
      <c r="AL27" s="31">
        <f t="shared" si="14"/>
        <v>6</v>
      </c>
      <c r="AM27" s="32">
        <f t="shared" si="21"/>
        <v>6.5</v>
      </c>
      <c r="AN27" s="32">
        <f t="shared" si="21"/>
        <v>6.5</v>
      </c>
      <c r="AO27" s="32">
        <f t="shared" si="21"/>
        <v>6.5</v>
      </c>
    </row>
    <row r="28" spans="1:41" x14ac:dyDescent="0.25">
      <c r="A28" t="s">
        <v>246</v>
      </c>
      <c r="B28" s="27">
        <v>6</v>
      </c>
      <c r="C28" s="27">
        <f t="shared" si="22"/>
        <v>-0.12000000000000011</v>
      </c>
      <c r="D28" s="27">
        <v>3.5</v>
      </c>
      <c r="E28" s="27">
        <f>D28-3.65</f>
        <v>-0.14999999999999991</v>
      </c>
      <c r="F28" s="27">
        <v>4.25</v>
      </c>
      <c r="G28" s="27">
        <f t="shared" si="23"/>
        <v>-0.15000000000000036</v>
      </c>
      <c r="H28" s="27">
        <f t="shared" si="24"/>
        <v>-0.14000000000000012</v>
      </c>
      <c r="I28" s="28">
        <v>3.5</v>
      </c>
      <c r="J28" s="28">
        <v>3.75</v>
      </c>
      <c r="K28" s="28">
        <v>3.75</v>
      </c>
      <c r="L28" s="28">
        <f t="shared" si="4"/>
        <v>3.75</v>
      </c>
      <c r="M28" s="28">
        <f t="shared" si="5"/>
        <v>3.6666666666666665</v>
      </c>
      <c r="N28" s="28">
        <f t="shared" si="6"/>
        <v>3.75</v>
      </c>
      <c r="O28" s="29">
        <v>6.25</v>
      </c>
      <c r="P28" s="29">
        <v>6.25</v>
      </c>
      <c r="Q28" s="29">
        <v>6.5</v>
      </c>
      <c r="R28" s="29">
        <f t="shared" si="7"/>
        <v>6.375</v>
      </c>
      <c r="S28" s="29">
        <f t="shared" si="16"/>
        <v>6.333333333333333</v>
      </c>
      <c r="T28" s="29">
        <f t="shared" si="8"/>
        <v>6.25</v>
      </c>
      <c r="U28" s="27">
        <v>21</v>
      </c>
      <c r="V28" s="27">
        <v>20.5</v>
      </c>
      <c r="W28" s="27">
        <v>21.5</v>
      </c>
      <c r="X28" s="27">
        <f t="shared" si="9"/>
        <v>21</v>
      </c>
      <c r="Y28" s="27">
        <f t="shared" si="17"/>
        <v>21</v>
      </c>
      <c r="Z28" s="27">
        <f t="shared" si="10"/>
        <v>21.25</v>
      </c>
      <c r="AA28" s="30">
        <v>5.25</v>
      </c>
      <c r="AB28" s="30">
        <v>5.25</v>
      </c>
      <c r="AC28" s="30">
        <v>5.25</v>
      </c>
      <c r="AD28" s="30">
        <f t="shared" si="11"/>
        <v>5.25</v>
      </c>
      <c r="AE28" s="30">
        <f t="shared" si="18"/>
        <v>5.25</v>
      </c>
      <c r="AF28" s="30">
        <f t="shared" si="12"/>
        <v>5.25</v>
      </c>
      <c r="AG28" s="31">
        <v>5</v>
      </c>
      <c r="AH28" s="31">
        <v>5.5</v>
      </c>
      <c r="AI28" s="31">
        <v>5.25</v>
      </c>
      <c r="AJ28" s="31">
        <f t="shared" si="13"/>
        <v>5.375</v>
      </c>
      <c r="AK28" s="31">
        <f t="shared" si="19"/>
        <v>5.25</v>
      </c>
      <c r="AL28" s="31">
        <f t="shared" si="14"/>
        <v>5.375</v>
      </c>
      <c r="AM28" s="32">
        <f t="shared" si="21"/>
        <v>5.875</v>
      </c>
      <c r="AN28" s="32">
        <f t="shared" si="21"/>
        <v>5.75</v>
      </c>
      <c r="AO28" s="32">
        <f t="shared" si="21"/>
        <v>5.875</v>
      </c>
    </row>
    <row r="29" spans="1:41" x14ac:dyDescent="0.25">
      <c r="A29" t="s">
        <v>247</v>
      </c>
      <c r="B29" s="27">
        <v>6</v>
      </c>
      <c r="C29" s="27">
        <f t="shared" si="22"/>
        <v>-0.12000000000000011</v>
      </c>
      <c r="D29" s="27">
        <v>3.5</v>
      </c>
      <c r="E29" s="27">
        <f>D29-3.65</f>
        <v>-0.14999999999999991</v>
      </c>
      <c r="F29" s="27">
        <v>4.25</v>
      </c>
      <c r="G29" s="27">
        <f t="shared" si="23"/>
        <v>-0.15000000000000036</v>
      </c>
      <c r="H29" s="27">
        <f t="shared" si="24"/>
        <v>-0.14000000000000012</v>
      </c>
      <c r="I29" s="28">
        <v>3</v>
      </c>
      <c r="J29" s="28">
        <v>3</v>
      </c>
      <c r="K29" s="28">
        <v>3.25</v>
      </c>
      <c r="L29" s="28">
        <f t="shared" si="4"/>
        <v>3.125</v>
      </c>
      <c r="M29" s="28">
        <f t="shared" si="5"/>
        <v>3.0833333333333335</v>
      </c>
      <c r="N29" s="28">
        <f t="shared" si="6"/>
        <v>3</v>
      </c>
      <c r="O29" s="29">
        <v>5.75</v>
      </c>
      <c r="P29" s="29">
        <v>5.5</v>
      </c>
      <c r="Q29" s="29">
        <v>5.5</v>
      </c>
      <c r="R29" s="29">
        <f t="shared" si="7"/>
        <v>5.5</v>
      </c>
      <c r="S29" s="29">
        <f t="shared" si="16"/>
        <v>5.583333333333333</v>
      </c>
      <c r="T29" s="29">
        <f t="shared" si="8"/>
        <v>5.5</v>
      </c>
      <c r="U29" s="27">
        <v>16.5</v>
      </c>
      <c r="V29" s="27">
        <v>20</v>
      </c>
      <c r="W29" s="27">
        <v>18.5</v>
      </c>
      <c r="X29" s="27">
        <f t="shared" si="9"/>
        <v>19.25</v>
      </c>
      <c r="Y29" s="27">
        <f t="shared" si="17"/>
        <v>18.333333333333332</v>
      </c>
      <c r="Z29" s="27">
        <f t="shared" si="10"/>
        <v>19.25</v>
      </c>
      <c r="AA29" s="30">
        <v>4.5</v>
      </c>
      <c r="AB29" s="30">
        <v>4.5</v>
      </c>
      <c r="AC29" s="30">
        <v>4.5</v>
      </c>
      <c r="AD29" s="30">
        <f t="shared" si="11"/>
        <v>4.5</v>
      </c>
      <c r="AE29" s="30">
        <f t="shared" si="18"/>
        <v>4.5</v>
      </c>
      <c r="AF29" s="30">
        <f t="shared" si="12"/>
        <v>4.5</v>
      </c>
      <c r="AG29" s="31">
        <v>6</v>
      </c>
      <c r="AH29" s="31">
        <v>5.75</v>
      </c>
      <c r="AI29" s="31">
        <v>6</v>
      </c>
      <c r="AJ29" s="31">
        <f t="shared" si="13"/>
        <v>5.875</v>
      </c>
      <c r="AK29" s="31">
        <f t="shared" si="19"/>
        <v>5.916666666666667</v>
      </c>
      <c r="AL29" s="31">
        <f t="shared" si="14"/>
        <v>6</v>
      </c>
      <c r="AM29" s="32">
        <f t="shared" si="21"/>
        <v>6.375</v>
      </c>
      <c r="AN29" s="32">
        <f t="shared" si="21"/>
        <v>6.416666666666667</v>
      </c>
      <c r="AO29" s="32">
        <f t="shared" si="21"/>
        <v>6.5</v>
      </c>
    </row>
    <row r="30" spans="1:41" x14ac:dyDescent="0.25">
      <c r="A30" t="s">
        <v>248</v>
      </c>
      <c r="B30" s="33"/>
      <c r="C30" s="33"/>
      <c r="D30" s="33"/>
      <c r="E30" s="33"/>
      <c r="F30" s="33"/>
      <c r="G30" s="33"/>
      <c r="H30" s="33"/>
      <c r="I30" s="28">
        <v>3.5</v>
      </c>
      <c r="J30" s="28">
        <v>3.5</v>
      </c>
      <c r="K30" s="28">
        <v>3.5</v>
      </c>
      <c r="L30" s="28">
        <f t="shared" si="4"/>
        <v>3.5</v>
      </c>
      <c r="M30" s="28">
        <f t="shared" si="5"/>
        <v>3.5</v>
      </c>
      <c r="N30" s="28">
        <f t="shared" si="6"/>
        <v>3.5</v>
      </c>
      <c r="O30" s="29">
        <v>6</v>
      </c>
      <c r="P30" s="29">
        <v>6.25</v>
      </c>
      <c r="Q30" s="29">
        <v>6.25</v>
      </c>
      <c r="R30" s="29">
        <f t="shared" si="7"/>
        <v>6.25</v>
      </c>
      <c r="S30" s="29">
        <f t="shared" si="16"/>
        <v>6.166666666666667</v>
      </c>
      <c r="T30" s="29">
        <f t="shared" si="8"/>
        <v>6.25</v>
      </c>
      <c r="U30" s="27">
        <v>23</v>
      </c>
      <c r="V30" s="27">
        <v>24</v>
      </c>
      <c r="W30" s="27">
        <v>24</v>
      </c>
      <c r="X30" s="27">
        <f t="shared" si="9"/>
        <v>24</v>
      </c>
      <c r="Y30" s="27">
        <f t="shared" si="17"/>
        <v>23.666666666666668</v>
      </c>
      <c r="Z30" s="27">
        <f t="shared" si="10"/>
        <v>24</v>
      </c>
      <c r="AA30" s="30">
        <v>4.25</v>
      </c>
      <c r="AB30" s="30">
        <v>4.5</v>
      </c>
      <c r="AC30" s="30">
        <v>4.5</v>
      </c>
      <c r="AD30" s="30">
        <f t="shared" si="11"/>
        <v>4.5</v>
      </c>
      <c r="AE30" s="30">
        <f t="shared" si="18"/>
        <v>4.416666666666667</v>
      </c>
      <c r="AF30" s="30">
        <f t="shared" si="12"/>
        <v>4.5</v>
      </c>
      <c r="AG30" s="31">
        <v>5.5</v>
      </c>
      <c r="AH30" s="31">
        <v>5.5</v>
      </c>
      <c r="AI30" s="31">
        <v>6</v>
      </c>
      <c r="AJ30" s="31">
        <f t="shared" si="13"/>
        <v>5.75</v>
      </c>
      <c r="AK30" s="31">
        <f t="shared" si="19"/>
        <v>5.666666666666667</v>
      </c>
      <c r="AL30" s="31">
        <f t="shared" si="14"/>
        <v>5.5</v>
      </c>
      <c r="AM30" s="32">
        <f t="shared" si="21"/>
        <v>6.25</v>
      </c>
      <c r="AN30" s="32">
        <f t="shared" si="21"/>
        <v>6.166666666666667</v>
      </c>
      <c r="AO30" s="32">
        <f t="shared" si="21"/>
        <v>6</v>
      </c>
    </row>
    <row r="31" spans="1:41" x14ac:dyDescent="0.25">
      <c r="A31" t="s">
        <v>249</v>
      </c>
      <c r="B31" s="27">
        <v>6</v>
      </c>
      <c r="C31" s="27">
        <f t="shared" si="22"/>
        <v>-0.12000000000000011</v>
      </c>
      <c r="D31" s="27">
        <v>3.5</v>
      </c>
      <c r="E31" s="27">
        <f t="shared" ref="E31:E86" si="25">D31-3.65</f>
        <v>-0.14999999999999991</v>
      </c>
      <c r="F31" s="27">
        <v>4.25</v>
      </c>
      <c r="G31" s="27">
        <f t="shared" si="23"/>
        <v>-0.15000000000000036</v>
      </c>
      <c r="H31" s="27">
        <f t="shared" si="24"/>
        <v>-0.14000000000000012</v>
      </c>
      <c r="I31" s="28">
        <v>2.75</v>
      </c>
      <c r="J31" s="28">
        <v>3</v>
      </c>
      <c r="K31" s="28">
        <v>3</v>
      </c>
      <c r="L31" s="28">
        <f t="shared" si="4"/>
        <v>3</v>
      </c>
      <c r="M31" s="28">
        <f t="shared" si="5"/>
        <v>2.9166666666666665</v>
      </c>
      <c r="N31" s="28">
        <f t="shared" si="6"/>
        <v>3</v>
      </c>
      <c r="O31" s="29">
        <v>6.5</v>
      </c>
      <c r="P31" s="29">
        <v>6.75</v>
      </c>
      <c r="Q31" s="29">
        <v>6.75</v>
      </c>
      <c r="R31" s="29">
        <f t="shared" si="7"/>
        <v>6.75</v>
      </c>
      <c r="S31" s="29">
        <f t="shared" si="16"/>
        <v>6.666666666666667</v>
      </c>
      <c r="T31" s="29">
        <f t="shared" si="8"/>
        <v>6.75</v>
      </c>
      <c r="U31" s="27">
        <v>16.75</v>
      </c>
      <c r="V31" s="27">
        <v>17</v>
      </c>
      <c r="W31" s="27">
        <v>16.75</v>
      </c>
      <c r="X31" s="27">
        <f t="shared" si="9"/>
        <v>16.875</v>
      </c>
      <c r="Y31" s="27">
        <f t="shared" si="17"/>
        <v>16.833333333333332</v>
      </c>
      <c r="Z31" s="27">
        <f t="shared" si="10"/>
        <v>16.75</v>
      </c>
      <c r="AA31" s="30">
        <v>4.75</v>
      </c>
      <c r="AB31" s="30">
        <v>4.75</v>
      </c>
      <c r="AC31" s="30">
        <v>5</v>
      </c>
      <c r="AD31" s="30">
        <f t="shared" si="11"/>
        <v>4.875</v>
      </c>
      <c r="AE31" s="30">
        <f t="shared" si="18"/>
        <v>4.833333333333333</v>
      </c>
      <c r="AF31" s="30">
        <f t="shared" si="12"/>
        <v>4.75</v>
      </c>
      <c r="AG31" s="31">
        <v>5.5</v>
      </c>
      <c r="AH31" s="31">
        <v>5.25</v>
      </c>
      <c r="AI31" s="31">
        <v>5.25</v>
      </c>
      <c r="AJ31" s="31">
        <f t="shared" si="13"/>
        <v>5.25</v>
      </c>
      <c r="AK31" s="31">
        <f t="shared" si="19"/>
        <v>5.333333333333333</v>
      </c>
      <c r="AL31" s="31">
        <f t="shared" si="14"/>
        <v>5.25</v>
      </c>
      <c r="AM31" s="32">
        <f t="shared" si="21"/>
        <v>5.75</v>
      </c>
      <c r="AN31" s="32">
        <f t="shared" si="21"/>
        <v>5.833333333333333</v>
      </c>
      <c r="AO31" s="32">
        <f t="shared" si="21"/>
        <v>5.75</v>
      </c>
    </row>
    <row r="32" spans="1:41" x14ac:dyDescent="0.25">
      <c r="A32" t="s">
        <v>250</v>
      </c>
      <c r="B32" s="27">
        <v>6</v>
      </c>
      <c r="C32" s="27">
        <f t="shared" si="22"/>
        <v>-0.12000000000000011</v>
      </c>
      <c r="D32" s="27">
        <v>3.5</v>
      </c>
      <c r="E32" s="27">
        <f t="shared" si="25"/>
        <v>-0.14999999999999991</v>
      </c>
      <c r="F32" s="27">
        <v>4.25</v>
      </c>
      <c r="G32" s="27">
        <f t="shared" si="23"/>
        <v>-0.15000000000000036</v>
      </c>
      <c r="H32" s="27">
        <f t="shared" si="24"/>
        <v>-0.14000000000000012</v>
      </c>
      <c r="I32" s="28">
        <v>3</v>
      </c>
      <c r="J32" s="28">
        <v>3.5</v>
      </c>
      <c r="K32" s="28">
        <v>3</v>
      </c>
      <c r="L32" s="28">
        <f t="shared" si="4"/>
        <v>3.25</v>
      </c>
      <c r="M32" s="28">
        <f t="shared" si="5"/>
        <v>3.1666666666666665</v>
      </c>
      <c r="N32" s="28">
        <f t="shared" si="6"/>
        <v>3</v>
      </c>
      <c r="O32" s="29">
        <v>6.25</v>
      </c>
      <c r="P32" s="29">
        <v>6</v>
      </c>
      <c r="Q32" s="29">
        <v>6.5</v>
      </c>
      <c r="R32" s="29">
        <f t="shared" si="7"/>
        <v>6.25</v>
      </c>
      <c r="S32" s="29">
        <f t="shared" si="16"/>
        <v>6.25</v>
      </c>
      <c r="T32" s="29">
        <f t="shared" si="8"/>
        <v>6.375</v>
      </c>
      <c r="U32" s="27">
        <v>19.75</v>
      </c>
      <c r="V32" s="27">
        <v>20.5</v>
      </c>
      <c r="W32" s="27">
        <v>19.25</v>
      </c>
      <c r="X32" s="27">
        <f t="shared" si="9"/>
        <v>19.875</v>
      </c>
      <c r="Y32" s="27">
        <f t="shared" si="17"/>
        <v>19.833333333333332</v>
      </c>
      <c r="Z32" s="27">
        <f t="shared" si="10"/>
        <v>19.5</v>
      </c>
      <c r="AA32" s="30">
        <v>4.75</v>
      </c>
      <c r="AB32" s="30">
        <v>4.75</v>
      </c>
      <c r="AC32" s="30">
        <v>4.75</v>
      </c>
      <c r="AD32" s="30">
        <f t="shared" si="11"/>
        <v>4.75</v>
      </c>
      <c r="AE32" s="30">
        <f t="shared" si="18"/>
        <v>4.75</v>
      </c>
      <c r="AF32" s="30">
        <f t="shared" si="12"/>
        <v>4.75</v>
      </c>
      <c r="AG32" s="31">
        <v>7.25</v>
      </c>
      <c r="AH32" s="31">
        <v>7</v>
      </c>
      <c r="AI32" s="31">
        <v>8</v>
      </c>
      <c r="AJ32" s="31">
        <f t="shared" si="13"/>
        <v>7.5</v>
      </c>
      <c r="AK32" s="31">
        <f t="shared" si="19"/>
        <v>7.416666666666667</v>
      </c>
      <c r="AL32" s="31">
        <f t="shared" si="14"/>
        <v>7.125</v>
      </c>
      <c r="AM32" s="32">
        <f t="shared" si="21"/>
        <v>8</v>
      </c>
      <c r="AN32" s="32">
        <f t="shared" si="21"/>
        <v>7.916666666666667</v>
      </c>
      <c r="AO32" s="32">
        <f t="shared" si="21"/>
        <v>7.625</v>
      </c>
    </row>
    <row r="33" spans="1:41" x14ac:dyDescent="0.25">
      <c r="A33" t="s">
        <v>251</v>
      </c>
      <c r="B33" s="27">
        <v>6</v>
      </c>
      <c r="C33" s="27">
        <f t="shared" si="22"/>
        <v>-0.12000000000000011</v>
      </c>
      <c r="D33" s="27">
        <v>3.5</v>
      </c>
      <c r="E33" s="27">
        <f t="shared" si="25"/>
        <v>-0.14999999999999991</v>
      </c>
      <c r="F33" s="27">
        <v>4.25</v>
      </c>
      <c r="G33" s="27">
        <f t="shared" si="23"/>
        <v>-0.15000000000000036</v>
      </c>
      <c r="H33" s="27">
        <f t="shared" si="24"/>
        <v>-0.14000000000000012</v>
      </c>
      <c r="I33" s="28">
        <v>4</v>
      </c>
      <c r="J33" s="28">
        <v>3.75</v>
      </c>
      <c r="K33" s="28">
        <v>3.5</v>
      </c>
      <c r="L33" s="28">
        <f t="shared" si="4"/>
        <v>3.625</v>
      </c>
      <c r="M33" s="28">
        <f t="shared" si="5"/>
        <v>3.75</v>
      </c>
      <c r="N33" s="28">
        <f t="shared" si="6"/>
        <v>3.875</v>
      </c>
      <c r="O33" s="29">
        <v>5.5</v>
      </c>
      <c r="P33" s="29">
        <v>5.75</v>
      </c>
      <c r="Q33" s="29">
        <v>6</v>
      </c>
      <c r="R33" s="29">
        <f t="shared" si="7"/>
        <v>5.875</v>
      </c>
      <c r="S33" s="29">
        <f t="shared" si="16"/>
        <v>5.75</v>
      </c>
      <c r="T33" s="29">
        <f t="shared" si="8"/>
        <v>5.875</v>
      </c>
      <c r="U33" s="27">
        <v>17</v>
      </c>
      <c r="V33" s="27">
        <v>17.5</v>
      </c>
      <c r="W33" s="27">
        <v>18</v>
      </c>
      <c r="X33" s="27">
        <f t="shared" si="9"/>
        <v>17.75</v>
      </c>
      <c r="Y33" s="27">
        <f t="shared" si="17"/>
        <v>17.5</v>
      </c>
      <c r="Z33" s="27">
        <f t="shared" si="10"/>
        <v>17.75</v>
      </c>
      <c r="AA33" s="30">
        <v>4.5</v>
      </c>
      <c r="AB33" s="30">
        <v>4.5</v>
      </c>
      <c r="AC33" s="30">
        <v>4.5</v>
      </c>
      <c r="AD33" s="30">
        <f t="shared" si="11"/>
        <v>4.5</v>
      </c>
      <c r="AE33" s="30">
        <f t="shared" si="18"/>
        <v>4.5</v>
      </c>
      <c r="AF33" s="30">
        <f t="shared" si="12"/>
        <v>4.5</v>
      </c>
      <c r="AG33" s="31">
        <v>5.25</v>
      </c>
      <c r="AH33" s="31">
        <v>5.25</v>
      </c>
      <c r="AI33" s="31">
        <v>5.75</v>
      </c>
      <c r="AJ33" s="31">
        <f t="shared" si="13"/>
        <v>5.5</v>
      </c>
      <c r="AK33" s="31">
        <f t="shared" si="19"/>
        <v>5.416666666666667</v>
      </c>
      <c r="AL33" s="31">
        <f t="shared" si="14"/>
        <v>5.25</v>
      </c>
      <c r="AM33" s="32">
        <f t="shared" si="21"/>
        <v>6</v>
      </c>
      <c r="AN33" s="32">
        <f t="shared" si="21"/>
        <v>5.916666666666667</v>
      </c>
      <c r="AO33" s="32">
        <f t="shared" si="21"/>
        <v>5.75</v>
      </c>
    </row>
    <row r="34" spans="1:41" x14ac:dyDescent="0.25">
      <c r="A34" t="s">
        <v>252</v>
      </c>
      <c r="B34" s="27">
        <v>6</v>
      </c>
      <c r="C34" s="27">
        <f t="shared" si="22"/>
        <v>-0.12000000000000011</v>
      </c>
      <c r="D34" s="27">
        <v>3.5</v>
      </c>
      <c r="E34" s="27">
        <f t="shared" si="25"/>
        <v>-0.14999999999999991</v>
      </c>
      <c r="F34" s="27">
        <v>4.3</v>
      </c>
      <c r="G34" s="27">
        <f t="shared" si="23"/>
        <v>-0.10000000000000053</v>
      </c>
      <c r="H34" s="27">
        <f t="shared" si="24"/>
        <v>-0.12333333333333352</v>
      </c>
      <c r="I34" s="28">
        <v>3.75</v>
      </c>
      <c r="J34" s="28">
        <v>3.75</v>
      </c>
      <c r="K34" s="28">
        <v>3.75</v>
      </c>
      <c r="L34" s="28">
        <f t="shared" si="4"/>
        <v>3.75</v>
      </c>
      <c r="M34" s="28">
        <f t="shared" si="5"/>
        <v>3.75</v>
      </c>
      <c r="N34" s="28">
        <f t="shared" si="6"/>
        <v>3.75</v>
      </c>
      <c r="O34" s="29">
        <v>6.5</v>
      </c>
      <c r="P34" s="29">
        <v>6</v>
      </c>
      <c r="Q34" s="29">
        <v>6.5</v>
      </c>
      <c r="R34" s="29">
        <f t="shared" si="7"/>
        <v>6.25</v>
      </c>
      <c r="S34" s="29">
        <f t="shared" si="16"/>
        <v>6.333333333333333</v>
      </c>
      <c r="T34" s="29">
        <f t="shared" si="8"/>
        <v>6.5</v>
      </c>
      <c r="U34" s="27">
        <v>18.5</v>
      </c>
      <c r="V34" s="27">
        <v>20</v>
      </c>
      <c r="W34" s="27">
        <v>20</v>
      </c>
      <c r="X34" s="27">
        <f t="shared" si="9"/>
        <v>20</v>
      </c>
      <c r="Y34" s="27">
        <f t="shared" si="17"/>
        <v>19.5</v>
      </c>
      <c r="Z34" s="27">
        <f t="shared" si="10"/>
        <v>20</v>
      </c>
      <c r="AA34" s="30">
        <v>3.75</v>
      </c>
      <c r="AB34" s="30">
        <v>3.75</v>
      </c>
      <c r="AC34" s="30">
        <v>4</v>
      </c>
      <c r="AD34" s="30">
        <f t="shared" si="11"/>
        <v>3.875</v>
      </c>
      <c r="AE34" s="30">
        <f t="shared" si="18"/>
        <v>3.8333333333333335</v>
      </c>
      <c r="AF34" s="30">
        <f t="shared" si="12"/>
        <v>3.75</v>
      </c>
      <c r="AG34" s="31">
        <v>5.75</v>
      </c>
      <c r="AH34" s="31">
        <v>6</v>
      </c>
      <c r="AI34" s="31">
        <v>5.75</v>
      </c>
      <c r="AJ34" s="31">
        <f t="shared" si="13"/>
        <v>5.875</v>
      </c>
      <c r="AK34" s="31">
        <f t="shared" si="19"/>
        <v>5.833333333333333</v>
      </c>
      <c r="AL34" s="31">
        <f t="shared" si="14"/>
        <v>5.75</v>
      </c>
      <c r="AM34" s="32">
        <f t="shared" si="21"/>
        <v>6.375</v>
      </c>
      <c r="AN34" s="32">
        <f t="shared" si="21"/>
        <v>6.333333333333333</v>
      </c>
      <c r="AO34" s="32">
        <f t="shared" si="21"/>
        <v>6.25</v>
      </c>
    </row>
    <row r="35" spans="1:41" x14ac:dyDescent="0.25">
      <c r="A35" t="s">
        <v>253</v>
      </c>
      <c r="B35" s="27">
        <v>6</v>
      </c>
      <c r="C35" s="27">
        <f t="shared" si="22"/>
        <v>-0.12000000000000011</v>
      </c>
      <c r="D35" s="27">
        <v>3.5</v>
      </c>
      <c r="E35" s="27">
        <f t="shared" si="25"/>
        <v>-0.14999999999999991</v>
      </c>
      <c r="F35" s="27">
        <v>4.3</v>
      </c>
      <c r="G35" s="27">
        <f t="shared" si="23"/>
        <v>-0.10000000000000053</v>
      </c>
      <c r="H35" s="27">
        <f t="shared" si="24"/>
        <v>-0.12333333333333352</v>
      </c>
      <c r="I35" s="28">
        <v>3</v>
      </c>
      <c r="J35" s="28">
        <v>3.25</v>
      </c>
      <c r="K35" s="28">
        <v>3.25</v>
      </c>
      <c r="L35" s="28">
        <f t="shared" si="4"/>
        <v>3.25</v>
      </c>
      <c r="M35" s="28">
        <f t="shared" si="5"/>
        <v>3.1666666666666665</v>
      </c>
      <c r="N35" s="28">
        <f t="shared" si="6"/>
        <v>3.25</v>
      </c>
      <c r="O35" s="29">
        <v>7.25</v>
      </c>
      <c r="P35" s="29">
        <v>7.25</v>
      </c>
      <c r="Q35" s="29">
        <v>7</v>
      </c>
      <c r="R35" s="29">
        <f t="shared" si="7"/>
        <v>7.125</v>
      </c>
      <c r="S35" s="29">
        <f t="shared" si="16"/>
        <v>7.166666666666667</v>
      </c>
      <c r="T35" s="29">
        <f t="shared" si="8"/>
        <v>7.25</v>
      </c>
      <c r="U35" s="27">
        <v>18.25</v>
      </c>
      <c r="V35" s="27">
        <v>18</v>
      </c>
      <c r="W35" s="27">
        <v>18</v>
      </c>
      <c r="X35" s="27">
        <f t="shared" si="9"/>
        <v>18</v>
      </c>
      <c r="Y35" s="27">
        <f t="shared" si="17"/>
        <v>18.083333333333332</v>
      </c>
      <c r="Z35" s="27">
        <f t="shared" si="10"/>
        <v>18</v>
      </c>
      <c r="AA35" s="30">
        <v>4.75</v>
      </c>
      <c r="AB35" s="30">
        <v>4.75</v>
      </c>
      <c r="AC35" s="30">
        <v>5</v>
      </c>
      <c r="AD35" s="30">
        <f t="shared" si="11"/>
        <v>4.875</v>
      </c>
      <c r="AE35" s="30">
        <f t="shared" si="18"/>
        <v>4.833333333333333</v>
      </c>
      <c r="AF35" s="30">
        <f t="shared" si="12"/>
        <v>4.75</v>
      </c>
      <c r="AG35" s="31">
        <v>5</v>
      </c>
      <c r="AH35" s="31">
        <v>5</v>
      </c>
      <c r="AI35" s="31">
        <v>5</v>
      </c>
      <c r="AJ35" s="31">
        <f t="shared" si="13"/>
        <v>5</v>
      </c>
      <c r="AK35" s="31">
        <f t="shared" si="19"/>
        <v>5</v>
      </c>
      <c r="AL35" s="31">
        <f t="shared" si="14"/>
        <v>5</v>
      </c>
      <c r="AM35" s="32">
        <f t="shared" si="21"/>
        <v>5.5</v>
      </c>
      <c r="AN35" s="32">
        <f t="shared" si="21"/>
        <v>5.5</v>
      </c>
      <c r="AO35" s="32">
        <f t="shared" si="21"/>
        <v>5.5</v>
      </c>
    </row>
    <row r="36" spans="1:41" x14ac:dyDescent="0.25">
      <c r="A36" t="s">
        <v>255</v>
      </c>
      <c r="B36" s="27">
        <v>6</v>
      </c>
      <c r="C36" s="27">
        <f t="shared" si="22"/>
        <v>-0.12000000000000011</v>
      </c>
      <c r="D36" s="27">
        <v>3.5</v>
      </c>
      <c r="E36" s="27">
        <f t="shared" si="25"/>
        <v>-0.14999999999999991</v>
      </c>
      <c r="F36" s="27">
        <v>4.25</v>
      </c>
      <c r="G36" s="27">
        <f t="shared" si="23"/>
        <v>-0.15000000000000036</v>
      </c>
      <c r="H36" s="27">
        <f t="shared" si="24"/>
        <v>-0.14000000000000012</v>
      </c>
      <c r="I36" s="28">
        <v>3.55</v>
      </c>
      <c r="J36" s="28">
        <v>3.6</v>
      </c>
      <c r="K36" s="28">
        <v>3.25</v>
      </c>
      <c r="L36" s="28">
        <f t="shared" si="4"/>
        <v>3.4249999999999998</v>
      </c>
      <c r="M36" s="28">
        <f t="shared" si="5"/>
        <v>3.4666666666666668</v>
      </c>
      <c r="N36" s="28">
        <f t="shared" si="6"/>
        <v>3.5750000000000002</v>
      </c>
      <c r="O36" s="29">
        <v>6.25</v>
      </c>
      <c r="P36" s="29">
        <v>6.5</v>
      </c>
      <c r="Q36" s="29">
        <v>6.5</v>
      </c>
      <c r="R36" s="29">
        <f t="shared" si="7"/>
        <v>6.5</v>
      </c>
      <c r="S36" s="29">
        <f t="shared" si="16"/>
        <v>6.416666666666667</v>
      </c>
      <c r="T36" s="29">
        <f t="shared" si="8"/>
        <v>6.5</v>
      </c>
      <c r="U36" s="27">
        <v>14</v>
      </c>
      <c r="V36" s="27">
        <v>14.25</v>
      </c>
      <c r="W36" s="27">
        <v>13.5</v>
      </c>
      <c r="X36" s="27">
        <f t="shared" si="9"/>
        <v>13.875</v>
      </c>
      <c r="Y36" s="27">
        <f t="shared" si="17"/>
        <v>13.916666666666666</v>
      </c>
      <c r="Z36" s="27">
        <f t="shared" si="10"/>
        <v>14.125</v>
      </c>
      <c r="AA36" s="30">
        <v>3.75</v>
      </c>
      <c r="AB36" s="30">
        <v>3.5</v>
      </c>
      <c r="AC36" s="30">
        <v>3.75</v>
      </c>
      <c r="AD36" s="30">
        <f t="shared" si="11"/>
        <v>3.625</v>
      </c>
      <c r="AE36" s="30">
        <f t="shared" si="18"/>
        <v>3.6666666666666665</v>
      </c>
      <c r="AF36" s="30">
        <f t="shared" si="12"/>
        <v>3.75</v>
      </c>
      <c r="AG36" s="31">
        <v>5.25</v>
      </c>
      <c r="AH36" s="31">
        <v>5.25</v>
      </c>
      <c r="AI36" s="31">
        <v>5</v>
      </c>
      <c r="AJ36" s="31">
        <f t="shared" si="13"/>
        <v>5.125</v>
      </c>
      <c r="AK36" s="31">
        <f t="shared" si="19"/>
        <v>5.166666666666667</v>
      </c>
      <c r="AL36" s="31">
        <f t="shared" si="14"/>
        <v>5.25</v>
      </c>
      <c r="AM36" s="32">
        <f t="shared" si="21"/>
        <v>5.625</v>
      </c>
      <c r="AN36" s="32">
        <f t="shared" si="21"/>
        <v>5.666666666666667</v>
      </c>
      <c r="AO36" s="32">
        <f t="shared" si="21"/>
        <v>5.75</v>
      </c>
    </row>
    <row r="37" spans="1:41" x14ac:dyDescent="0.25">
      <c r="A37" t="s">
        <v>256</v>
      </c>
      <c r="B37" s="27">
        <v>6</v>
      </c>
      <c r="C37" s="27">
        <f>B37-6.12</f>
        <v>-0.12000000000000011</v>
      </c>
      <c r="D37" s="27">
        <v>3.5</v>
      </c>
      <c r="E37" s="27">
        <f t="shared" si="25"/>
        <v>-0.14999999999999991</v>
      </c>
      <c r="F37" s="27">
        <v>4.25</v>
      </c>
      <c r="G37" s="27">
        <f t="shared" si="23"/>
        <v>-0.15000000000000036</v>
      </c>
      <c r="H37" s="27">
        <f>AVERAGE(C37,E37,G37)</f>
        <v>-0.14000000000000012</v>
      </c>
      <c r="I37" s="28">
        <v>2.75</v>
      </c>
      <c r="J37" s="28">
        <v>3</v>
      </c>
      <c r="K37" s="28">
        <v>2.75</v>
      </c>
      <c r="L37" s="28">
        <f t="shared" si="4"/>
        <v>2.875</v>
      </c>
      <c r="M37" s="28">
        <f t="shared" si="5"/>
        <v>2.8333333333333335</v>
      </c>
      <c r="N37" s="28">
        <f t="shared" si="6"/>
        <v>2.75</v>
      </c>
      <c r="O37" s="29">
        <v>6</v>
      </c>
      <c r="P37" s="29">
        <v>6.25</v>
      </c>
      <c r="Q37" s="29">
        <v>6.25</v>
      </c>
      <c r="R37" s="29">
        <f t="shared" si="7"/>
        <v>6.25</v>
      </c>
      <c r="S37" s="29">
        <f t="shared" si="16"/>
        <v>6.166666666666667</v>
      </c>
      <c r="T37" s="29">
        <f t="shared" si="8"/>
        <v>6.25</v>
      </c>
      <c r="U37" s="27">
        <v>19</v>
      </c>
      <c r="V37" s="27">
        <v>20</v>
      </c>
      <c r="W37" s="27">
        <v>20</v>
      </c>
      <c r="X37" s="27">
        <f t="shared" si="9"/>
        <v>20</v>
      </c>
      <c r="Y37" s="27">
        <f t="shared" si="17"/>
        <v>19.666666666666668</v>
      </c>
      <c r="Z37" s="27">
        <f t="shared" si="10"/>
        <v>20</v>
      </c>
      <c r="AA37" s="30">
        <v>5</v>
      </c>
      <c r="AB37" s="30">
        <v>4.75</v>
      </c>
      <c r="AC37" s="30">
        <v>5</v>
      </c>
      <c r="AD37" s="30">
        <f t="shared" si="11"/>
        <v>4.875</v>
      </c>
      <c r="AE37" s="30">
        <f t="shared" si="18"/>
        <v>4.916666666666667</v>
      </c>
      <c r="AF37" s="30">
        <f t="shared" si="12"/>
        <v>5</v>
      </c>
      <c r="AG37" s="31">
        <v>7.25</v>
      </c>
      <c r="AH37" s="31">
        <v>7</v>
      </c>
      <c r="AI37" s="31">
        <v>6.75</v>
      </c>
      <c r="AJ37" s="31">
        <f t="shared" si="13"/>
        <v>6.875</v>
      </c>
      <c r="AK37" s="31">
        <f t="shared" si="19"/>
        <v>7</v>
      </c>
      <c r="AL37" s="31">
        <f t="shared" si="14"/>
        <v>7.125</v>
      </c>
      <c r="AM37" s="32">
        <f t="shared" si="21"/>
        <v>7.375</v>
      </c>
      <c r="AN37" s="32">
        <f t="shared" si="21"/>
        <v>7.5</v>
      </c>
      <c r="AO37" s="32">
        <f t="shared" si="21"/>
        <v>7.625</v>
      </c>
    </row>
    <row r="38" spans="1:41" x14ac:dyDescent="0.25">
      <c r="A38" t="s">
        <v>257</v>
      </c>
      <c r="B38" s="27">
        <v>6</v>
      </c>
      <c r="C38" s="27">
        <f>B38-6.12</f>
        <v>-0.12000000000000011</v>
      </c>
      <c r="D38" s="27">
        <v>3.5</v>
      </c>
      <c r="E38" s="27">
        <f t="shared" si="25"/>
        <v>-0.14999999999999991</v>
      </c>
      <c r="F38" s="27">
        <v>4.25</v>
      </c>
      <c r="G38" s="27">
        <f t="shared" si="23"/>
        <v>-0.15000000000000036</v>
      </c>
      <c r="H38" s="27">
        <f>AVERAGE(C38,E38,G38)</f>
        <v>-0.14000000000000012</v>
      </c>
      <c r="I38" s="28">
        <v>3.5</v>
      </c>
      <c r="J38" s="28">
        <v>3.75</v>
      </c>
      <c r="K38" s="28">
        <v>3.5</v>
      </c>
      <c r="L38" s="28">
        <f t="shared" si="4"/>
        <v>3.625</v>
      </c>
      <c r="M38" s="28">
        <f t="shared" si="5"/>
        <v>3.5833333333333335</v>
      </c>
      <c r="N38" s="28">
        <f t="shared" si="6"/>
        <v>3.5</v>
      </c>
      <c r="O38" s="29">
        <v>7</v>
      </c>
      <c r="P38" s="29">
        <v>7.25</v>
      </c>
      <c r="Q38" s="29">
        <v>7</v>
      </c>
      <c r="R38" s="29">
        <f t="shared" si="7"/>
        <v>7.125</v>
      </c>
      <c r="S38" s="29">
        <f t="shared" si="16"/>
        <v>7.083333333333333</v>
      </c>
      <c r="T38" s="29">
        <f t="shared" si="8"/>
        <v>7</v>
      </c>
      <c r="U38" s="27">
        <v>18.5</v>
      </c>
      <c r="V38" s="27">
        <v>19</v>
      </c>
      <c r="W38" s="27">
        <v>19.5</v>
      </c>
      <c r="X38" s="27">
        <f t="shared" si="9"/>
        <v>19.25</v>
      </c>
      <c r="Y38" s="27">
        <f t="shared" si="17"/>
        <v>19</v>
      </c>
      <c r="Z38" s="27">
        <f t="shared" si="10"/>
        <v>19.25</v>
      </c>
      <c r="AA38" s="30">
        <v>5</v>
      </c>
      <c r="AB38" s="30">
        <v>5.25</v>
      </c>
      <c r="AC38" s="30">
        <v>5</v>
      </c>
      <c r="AD38" s="30">
        <f t="shared" si="11"/>
        <v>5.125</v>
      </c>
      <c r="AE38" s="30">
        <f t="shared" si="18"/>
        <v>5.083333333333333</v>
      </c>
      <c r="AF38" s="30">
        <f t="shared" si="12"/>
        <v>5</v>
      </c>
      <c r="AG38" s="31">
        <v>6</v>
      </c>
      <c r="AH38" s="31">
        <v>6.25</v>
      </c>
      <c r="AI38" s="31">
        <v>6.5</v>
      </c>
      <c r="AJ38" s="31">
        <f t="shared" si="13"/>
        <v>6.375</v>
      </c>
      <c r="AK38" s="31">
        <f t="shared" si="19"/>
        <v>6.25</v>
      </c>
      <c r="AL38" s="31">
        <f t="shared" si="14"/>
        <v>6.375</v>
      </c>
      <c r="AM38" s="32">
        <f t="shared" si="21"/>
        <v>6.875</v>
      </c>
      <c r="AN38" s="32">
        <f t="shared" si="21"/>
        <v>6.75</v>
      </c>
      <c r="AO38" s="32">
        <f t="shared" si="21"/>
        <v>6.875</v>
      </c>
    </row>
    <row r="39" spans="1:41" x14ac:dyDescent="0.25">
      <c r="A39" t="s">
        <v>258</v>
      </c>
      <c r="B39" s="27">
        <v>6</v>
      </c>
      <c r="C39" s="27">
        <f>B39-6.12</f>
        <v>-0.12000000000000011</v>
      </c>
      <c r="D39" s="27">
        <v>3.5</v>
      </c>
      <c r="E39" s="27">
        <f t="shared" si="25"/>
        <v>-0.14999999999999991</v>
      </c>
      <c r="F39" s="27">
        <v>4.25</v>
      </c>
      <c r="G39" s="27">
        <f t="shared" si="23"/>
        <v>-0.15000000000000036</v>
      </c>
      <c r="H39" s="27">
        <f>AVERAGE(C39,E39,G39)</f>
        <v>-0.14000000000000012</v>
      </c>
      <c r="I39" s="28">
        <v>3.5</v>
      </c>
      <c r="J39" s="28">
        <v>4</v>
      </c>
      <c r="K39" s="28">
        <v>3.75</v>
      </c>
      <c r="L39" s="28">
        <f t="shared" si="4"/>
        <v>3.875</v>
      </c>
      <c r="M39" s="28">
        <f t="shared" si="5"/>
        <v>3.75</v>
      </c>
      <c r="N39" s="28">
        <f t="shared" si="6"/>
        <v>3.875</v>
      </c>
      <c r="O39" s="29">
        <v>6.5</v>
      </c>
      <c r="P39" s="29">
        <v>6</v>
      </c>
      <c r="Q39" s="29">
        <v>6.5</v>
      </c>
      <c r="R39" s="29">
        <f t="shared" si="7"/>
        <v>6.25</v>
      </c>
      <c r="S39" s="29">
        <f t="shared" si="16"/>
        <v>6.333333333333333</v>
      </c>
      <c r="T39" s="29">
        <f t="shared" si="8"/>
        <v>6.5</v>
      </c>
      <c r="U39" s="27">
        <v>18</v>
      </c>
      <c r="V39" s="27">
        <v>19.5</v>
      </c>
      <c r="W39" s="27">
        <v>19.5</v>
      </c>
      <c r="X39" s="27">
        <f t="shared" si="9"/>
        <v>19.5</v>
      </c>
      <c r="Y39" s="27">
        <f t="shared" si="17"/>
        <v>19</v>
      </c>
      <c r="Z39" s="27">
        <f t="shared" si="10"/>
        <v>19.5</v>
      </c>
      <c r="AA39" s="30">
        <v>5</v>
      </c>
      <c r="AB39" s="30">
        <v>4.75</v>
      </c>
      <c r="AC39" s="30">
        <v>4.5</v>
      </c>
      <c r="AD39" s="30">
        <f t="shared" si="11"/>
        <v>4.625</v>
      </c>
      <c r="AE39" s="30">
        <f t="shared" si="18"/>
        <v>4.75</v>
      </c>
      <c r="AF39" s="30">
        <f t="shared" si="12"/>
        <v>4.875</v>
      </c>
      <c r="AG39" s="31">
        <v>5.5</v>
      </c>
      <c r="AH39" s="31">
        <v>5.5</v>
      </c>
      <c r="AI39" s="31">
        <v>5.25</v>
      </c>
      <c r="AJ39" s="31">
        <f t="shared" si="13"/>
        <v>5.375</v>
      </c>
      <c r="AK39" s="31">
        <f t="shared" si="19"/>
        <v>5.416666666666667</v>
      </c>
      <c r="AL39" s="31">
        <f t="shared" si="14"/>
        <v>5.5</v>
      </c>
      <c r="AM39" s="32">
        <f t="shared" si="21"/>
        <v>5.875</v>
      </c>
      <c r="AN39" s="32">
        <f t="shared" si="21"/>
        <v>5.916666666666667</v>
      </c>
      <c r="AO39" s="32">
        <f t="shared" si="21"/>
        <v>6</v>
      </c>
    </row>
    <row r="40" spans="1:41" x14ac:dyDescent="0.25">
      <c r="A40" t="s">
        <v>259</v>
      </c>
      <c r="B40" s="33"/>
      <c r="C40" s="33"/>
      <c r="D40" s="33"/>
      <c r="E40" s="33"/>
      <c r="F40" s="33"/>
      <c r="G40" s="33"/>
      <c r="H40" s="33"/>
      <c r="I40" s="28">
        <v>4.25</v>
      </c>
      <c r="J40" s="28">
        <v>3.5</v>
      </c>
      <c r="K40" s="28">
        <v>3.5</v>
      </c>
      <c r="L40" s="28">
        <f t="shared" si="4"/>
        <v>3.5</v>
      </c>
      <c r="M40" s="28">
        <f t="shared" si="5"/>
        <v>3.75</v>
      </c>
      <c r="N40" s="28">
        <f t="shared" si="6"/>
        <v>3.5</v>
      </c>
      <c r="O40" s="29">
        <v>6.75</v>
      </c>
      <c r="P40" s="29">
        <v>7.25</v>
      </c>
      <c r="Q40" s="29">
        <v>7.25</v>
      </c>
      <c r="R40" s="29">
        <f t="shared" si="7"/>
        <v>7.25</v>
      </c>
      <c r="S40" s="29">
        <f t="shared" si="16"/>
        <v>7.083333333333333</v>
      </c>
      <c r="T40" s="29">
        <f t="shared" si="8"/>
        <v>7.25</v>
      </c>
      <c r="U40" s="27">
        <v>19.75</v>
      </c>
      <c r="V40" s="27">
        <v>19</v>
      </c>
      <c r="W40" s="27">
        <v>19.5</v>
      </c>
      <c r="X40" s="27">
        <f t="shared" si="9"/>
        <v>19.25</v>
      </c>
      <c r="Y40" s="27">
        <f t="shared" si="17"/>
        <v>19.416666666666668</v>
      </c>
      <c r="Z40" s="27">
        <f t="shared" si="10"/>
        <v>19.625</v>
      </c>
      <c r="AA40" s="30">
        <v>4.5</v>
      </c>
      <c r="AB40" s="30">
        <v>4.5</v>
      </c>
      <c r="AC40" s="30">
        <v>4</v>
      </c>
      <c r="AD40" s="30">
        <f t="shared" si="11"/>
        <v>4.25</v>
      </c>
      <c r="AE40" s="30">
        <f t="shared" si="18"/>
        <v>4.333333333333333</v>
      </c>
      <c r="AF40" s="30">
        <f t="shared" si="12"/>
        <v>4.5</v>
      </c>
      <c r="AG40" s="31">
        <v>6.5</v>
      </c>
      <c r="AH40" s="31">
        <v>6.75</v>
      </c>
      <c r="AI40" s="31">
        <v>6.5</v>
      </c>
      <c r="AJ40" s="31">
        <f t="shared" si="13"/>
        <v>6.625</v>
      </c>
      <c r="AK40" s="31">
        <f t="shared" si="19"/>
        <v>6.583333333333333</v>
      </c>
      <c r="AL40" s="31">
        <f t="shared" si="14"/>
        <v>6.5</v>
      </c>
      <c r="AM40" s="32">
        <f t="shared" si="21"/>
        <v>7.125</v>
      </c>
      <c r="AN40" s="32">
        <f t="shared" si="21"/>
        <v>7.083333333333333</v>
      </c>
      <c r="AO40" s="32">
        <f t="shared" si="21"/>
        <v>7</v>
      </c>
    </row>
    <row r="41" spans="1:41" x14ac:dyDescent="0.25">
      <c r="A41" t="s">
        <v>261</v>
      </c>
      <c r="B41" s="27">
        <v>6</v>
      </c>
      <c r="C41" s="27">
        <f t="shared" ref="C41:C86" si="26">B41-6.12</f>
        <v>-0.12000000000000011</v>
      </c>
      <c r="D41" s="27">
        <v>3.5</v>
      </c>
      <c r="E41" s="27">
        <f t="shared" si="25"/>
        <v>-0.14999999999999991</v>
      </c>
      <c r="F41" s="27">
        <v>4.25</v>
      </c>
      <c r="G41" s="27">
        <f t="shared" si="23"/>
        <v>-0.15000000000000036</v>
      </c>
      <c r="H41" s="27">
        <f t="shared" ref="H41:H86" si="27">AVERAGE(C41,E41,G41)</f>
        <v>-0.14000000000000012</v>
      </c>
      <c r="I41" s="28">
        <v>3.25</v>
      </c>
      <c r="J41" s="28">
        <v>3.25</v>
      </c>
      <c r="K41" s="28">
        <v>3.5</v>
      </c>
      <c r="L41" s="28">
        <f t="shared" si="4"/>
        <v>3.375</v>
      </c>
      <c r="M41" s="28">
        <f t="shared" si="5"/>
        <v>3.3333333333333335</v>
      </c>
      <c r="N41" s="28">
        <f t="shared" si="6"/>
        <v>3.25</v>
      </c>
      <c r="O41" s="29">
        <v>6.5</v>
      </c>
      <c r="P41" s="29">
        <v>6.75</v>
      </c>
      <c r="Q41" s="29">
        <v>7</v>
      </c>
      <c r="R41" s="29">
        <f t="shared" si="7"/>
        <v>6.875</v>
      </c>
      <c r="S41" s="29">
        <f t="shared" si="16"/>
        <v>6.75</v>
      </c>
      <c r="T41" s="29">
        <f t="shared" si="8"/>
        <v>6.875</v>
      </c>
      <c r="U41" s="27">
        <v>18</v>
      </c>
      <c r="V41" s="27">
        <v>17.5</v>
      </c>
      <c r="W41" s="27">
        <v>18</v>
      </c>
      <c r="X41" s="27">
        <f t="shared" si="9"/>
        <v>17.75</v>
      </c>
      <c r="Y41" s="27">
        <f t="shared" si="17"/>
        <v>17.833333333333332</v>
      </c>
      <c r="Z41" s="27">
        <f t="shared" si="10"/>
        <v>18</v>
      </c>
      <c r="AA41" s="30">
        <v>5.5</v>
      </c>
      <c r="AB41" s="30">
        <v>5.25</v>
      </c>
      <c r="AC41" s="30">
        <v>5.5</v>
      </c>
      <c r="AD41" s="30">
        <f t="shared" si="11"/>
        <v>5.375</v>
      </c>
      <c r="AE41" s="30">
        <f t="shared" si="18"/>
        <v>5.416666666666667</v>
      </c>
      <c r="AF41" s="30">
        <f t="shared" si="12"/>
        <v>5.5</v>
      </c>
      <c r="AG41" s="31">
        <v>5.5</v>
      </c>
      <c r="AH41" s="31">
        <v>5.5</v>
      </c>
      <c r="AI41" s="31">
        <v>5.25</v>
      </c>
      <c r="AJ41" s="31">
        <f t="shared" si="13"/>
        <v>5.375</v>
      </c>
      <c r="AK41" s="31">
        <f t="shared" si="19"/>
        <v>5.416666666666667</v>
      </c>
      <c r="AL41" s="31">
        <f t="shared" si="14"/>
        <v>5.5</v>
      </c>
      <c r="AM41" s="32">
        <f t="shared" si="21"/>
        <v>5.875</v>
      </c>
      <c r="AN41" s="32">
        <f t="shared" si="21"/>
        <v>5.916666666666667</v>
      </c>
      <c r="AO41" s="32">
        <f t="shared" si="21"/>
        <v>6</v>
      </c>
    </row>
    <row r="42" spans="1:41" x14ac:dyDescent="0.25">
      <c r="A42" t="s">
        <v>262</v>
      </c>
      <c r="B42" s="27">
        <v>6</v>
      </c>
      <c r="C42" s="27">
        <f t="shared" si="26"/>
        <v>-0.12000000000000011</v>
      </c>
      <c r="D42" s="27">
        <v>3.5</v>
      </c>
      <c r="E42" s="27">
        <f t="shared" si="25"/>
        <v>-0.14999999999999991</v>
      </c>
      <c r="F42" s="27">
        <v>4.25</v>
      </c>
      <c r="G42" s="27">
        <f t="shared" si="23"/>
        <v>-0.15000000000000036</v>
      </c>
      <c r="H42" s="27">
        <f t="shared" si="27"/>
        <v>-0.14000000000000012</v>
      </c>
      <c r="I42" s="28">
        <v>3.25</v>
      </c>
      <c r="J42" s="28">
        <v>3.75</v>
      </c>
      <c r="K42" s="28">
        <v>3.5</v>
      </c>
      <c r="L42" s="28">
        <f t="shared" si="4"/>
        <v>3.625</v>
      </c>
      <c r="M42" s="28">
        <f t="shared" si="5"/>
        <v>3.5</v>
      </c>
      <c r="N42" s="28">
        <f t="shared" si="6"/>
        <v>3.625</v>
      </c>
      <c r="O42" s="29">
        <v>6.5</v>
      </c>
      <c r="P42" s="29">
        <v>6.75</v>
      </c>
      <c r="Q42" s="29">
        <v>6.25</v>
      </c>
      <c r="R42" s="29">
        <f t="shared" si="7"/>
        <v>6.5</v>
      </c>
      <c r="S42" s="29">
        <f t="shared" si="16"/>
        <v>6.5</v>
      </c>
      <c r="T42" s="29">
        <f t="shared" si="8"/>
        <v>6.625</v>
      </c>
      <c r="U42" s="27">
        <v>17.5</v>
      </c>
      <c r="V42" s="27">
        <v>18.25</v>
      </c>
      <c r="W42" s="27">
        <v>17.75</v>
      </c>
      <c r="X42" s="27">
        <f t="shared" si="9"/>
        <v>18</v>
      </c>
      <c r="Y42" s="27">
        <f t="shared" si="17"/>
        <v>17.833333333333332</v>
      </c>
      <c r="Z42" s="27">
        <f t="shared" si="10"/>
        <v>17.625</v>
      </c>
      <c r="AA42" s="30">
        <v>5.25</v>
      </c>
      <c r="AB42" s="30">
        <v>5.5</v>
      </c>
      <c r="AC42" s="30">
        <v>5.25</v>
      </c>
      <c r="AD42" s="30">
        <f t="shared" si="11"/>
        <v>5.375</v>
      </c>
      <c r="AE42" s="30">
        <f t="shared" si="18"/>
        <v>5.333333333333333</v>
      </c>
      <c r="AF42" s="30">
        <f t="shared" si="12"/>
        <v>5.25</v>
      </c>
      <c r="AG42" s="31">
        <v>6</v>
      </c>
      <c r="AH42" s="31">
        <v>5.75</v>
      </c>
      <c r="AI42" s="31">
        <v>6</v>
      </c>
      <c r="AJ42" s="31">
        <f t="shared" si="13"/>
        <v>5.875</v>
      </c>
      <c r="AK42" s="31">
        <f t="shared" si="19"/>
        <v>5.916666666666667</v>
      </c>
      <c r="AL42" s="31">
        <f t="shared" si="14"/>
        <v>6</v>
      </c>
      <c r="AM42" s="32">
        <f t="shared" si="21"/>
        <v>6.375</v>
      </c>
      <c r="AN42" s="32">
        <f t="shared" si="21"/>
        <v>6.416666666666667</v>
      </c>
      <c r="AO42" s="32">
        <f t="shared" si="21"/>
        <v>6.5</v>
      </c>
    </row>
    <row r="43" spans="1:41" x14ac:dyDescent="0.25">
      <c r="A43" t="s">
        <v>263</v>
      </c>
      <c r="B43" s="33"/>
      <c r="C43" s="33"/>
      <c r="D43" s="33"/>
      <c r="E43" s="33"/>
      <c r="F43" s="33"/>
      <c r="G43" s="33"/>
      <c r="H43" s="33"/>
      <c r="I43" s="28">
        <v>4.5</v>
      </c>
      <c r="J43" s="28">
        <v>4.75</v>
      </c>
      <c r="K43" s="28">
        <v>4.75</v>
      </c>
      <c r="L43" s="28">
        <f t="shared" si="4"/>
        <v>4.75</v>
      </c>
      <c r="M43" s="28">
        <f t="shared" si="5"/>
        <v>4.666666666666667</v>
      </c>
      <c r="N43" s="28">
        <f t="shared" si="6"/>
        <v>4.75</v>
      </c>
      <c r="O43" s="29">
        <v>6</v>
      </c>
      <c r="P43" s="29">
        <v>6</v>
      </c>
      <c r="Q43" s="29">
        <v>6</v>
      </c>
      <c r="R43" s="29">
        <f t="shared" si="7"/>
        <v>6</v>
      </c>
      <c r="S43" s="29">
        <f t="shared" si="16"/>
        <v>6</v>
      </c>
      <c r="T43" s="29">
        <f t="shared" si="8"/>
        <v>6</v>
      </c>
      <c r="U43" s="27">
        <v>22</v>
      </c>
      <c r="V43" s="27">
        <v>21</v>
      </c>
      <c r="W43" s="27">
        <v>22</v>
      </c>
      <c r="X43" s="27">
        <f t="shared" si="9"/>
        <v>21.5</v>
      </c>
      <c r="Y43" s="27">
        <f t="shared" si="17"/>
        <v>21.666666666666668</v>
      </c>
      <c r="Z43" s="27">
        <f t="shared" si="10"/>
        <v>22</v>
      </c>
      <c r="AA43" s="30">
        <v>5.5</v>
      </c>
      <c r="AB43" s="30">
        <v>5.5</v>
      </c>
      <c r="AC43" s="30">
        <v>5.5</v>
      </c>
      <c r="AD43" s="30">
        <f t="shared" si="11"/>
        <v>5.5</v>
      </c>
      <c r="AE43" s="30">
        <f t="shared" si="18"/>
        <v>5.5</v>
      </c>
      <c r="AF43" s="30">
        <f t="shared" si="12"/>
        <v>5.5</v>
      </c>
      <c r="AG43" s="31">
        <v>7</v>
      </c>
      <c r="AH43" s="31">
        <v>7</v>
      </c>
      <c r="AI43" s="31">
        <v>7</v>
      </c>
      <c r="AJ43" s="31">
        <f t="shared" si="13"/>
        <v>7</v>
      </c>
      <c r="AK43" s="31">
        <f t="shared" si="19"/>
        <v>7</v>
      </c>
      <c r="AL43" s="31">
        <f t="shared" si="14"/>
        <v>7</v>
      </c>
      <c r="AM43" s="32">
        <f t="shared" si="21"/>
        <v>7.5</v>
      </c>
      <c r="AN43" s="32">
        <f t="shared" si="21"/>
        <v>7.5</v>
      </c>
      <c r="AO43" s="32">
        <f t="shared" si="21"/>
        <v>7.5</v>
      </c>
    </row>
    <row r="44" spans="1:41" x14ac:dyDescent="0.25">
      <c r="A44" t="s">
        <v>264</v>
      </c>
      <c r="B44" s="27">
        <v>6</v>
      </c>
      <c r="C44" s="27">
        <f t="shared" si="26"/>
        <v>-0.12000000000000011</v>
      </c>
      <c r="D44" s="27">
        <v>3.5</v>
      </c>
      <c r="E44" s="27">
        <f t="shared" si="25"/>
        <v>-0.14999999999999991</v>
      </c>
      <c r="F44" s="27">
        <v>4.25</v>
      </c>
      <c r="G44" s="27">
        <f t="shared" si="23"/>
        <v>-0.15000000000000036</v>
      </c>
      <c r="H44" s="27">
        <f t="shared" si="27"/>
        <v>-0.14000000000000012</v>
      </c>
      <c r="I44" s="28">
        <v>3.5</v>
      </c>
      <c r="J44" s="28">
        <v>3.25</v>
      </c>
      <c r="K44" s="28">
        <v>3.25</v>
      </c>
      <c r="L44" s="28">
        <f t="shared" si="4"/>
        <v>3.25</v>
      </c>
      <c r="M44" s="28">
        <f t="shared" si="5"/>
        <v>3.3333333333333335</v>
      </c>
      <c r="N44" s="28">
        <f t="shared" si="6"/>
        <v>3.25</v>
      </c>
      <c r="O44" s="29">
        <v>5.25</v>
      </c>
      <c r="P44" s="29">
        <v>5.5</v>
      </c>
      <c r="Q44" s="29">
        <v>5.75</v>
      </c>
      <c r="R44" s="29">
        <f t="shared" si="7"/>
        <v>5.625</v>
      </c>
      <c r="S44" s="29">
        <f t="shared" si="16"/>
        <v>5.5</v>
      </c>
      <c r="T44" s="29">
        <f t="shared" si="8"/>
        <v>5.625</v>
      </c>
      <c r="U44" s="27">
        <v>17</v>
      </c>
      <c r="V44" s="27">
        <v>16.75</v>
      </c>
      <c r="W44" s="27">
        <v>16.5</v>
      </c>
      <c r="X44" s="27">
        <f t="shared" si="9"/>
        <v>16.625</v>
      </c>
      <c r="Y44" s="27">
        <f t="shared" si="17"/>
        <v>16.75</v>
      </c>
      <c r="Z44" s="27">
        <f t="shared" si="10"/>
        <v>16.875</v>
      </c>
      <c r="AA44" s="30">
        <v>5.25</v>
      </c>
      <c r="AB44" s="30">
        <v>5.5</v>
      </c>
      <c r="AC44" s="30">
        <v>5.25</v>
      </c>
      <c r="AD44" s="30">
        <f t="shared" si="11"/>
        <v>5.375</v>
      </c>
      <c r="AE44" s="30">
        <f t="shared" si="18"/>
        <v>5.333333333333333</v>
      </c>
      <c r="AF44" s="30">
        <f t="shared" si="12"/>
        <v>5.25</v>
      </c>
      <c r="AG44" s="31">
        <v>6.25</v>
      </c>
      <c r="AH44" s="31">
        <v>6.25</v>
      </c>
      <c r="AI44" s="31">
        <v>6.25</v>
      </c>
      <c r="AJ44" s="31">
        <f t="shared" si="13"/>
        <v>6.25</v>
      </c>
      <c r="AK44" s="31">
        <f t="shared" si="19"/>
        <v>6.25</v>
      </c>
      <c r="AL44" s="31">
        <f t="shared" si="14"/>
        <v>6.25</v>
      </c>
      <c r="AM44" s="32">
        <f t="shared" si="21"/>
        <v>6.75</v>
      </c>
      <c r="AN44" s="32">
        <f t="shared" si="21"/>
        <v>6.75</v>
      </c>
      <c r="AO44" s="32">
        <f t="shared" si="21"/>
        <v>6.75</v>
      </c>
    </row>
    <row r="45" spans="1:41" x14ac:dyDescent="0.25">
      <c r="A45" t="s">
        <v>265</v>
      </c>
      <c r="B45" s="27">
        <v>6</v>
      </c>
      <c r="C45" s="27">
        <f t="shared" si="26"/>
        <v>-0.12000000000000011</v>
      </c>
      <c r="D45" s="27">
        <v>3.5</v>
      </c>
      <c r="E45" s="27">
        <f t="shared" si="25"/>
        <v>-0.14999999999999991</v>
      </c>
      <c r="F45" s="27">
        <v>4.25</v>
      </c>
      <c r="G45" s="27">
        <f t="shared" si="23"/>
        <v>-0.15000000000000036</v>
      </c>
      <c r="H45" s="27">
        <f t="shared" si="27"/>
        <v>-0.14000000000000012</v>
      </c>
      <c r="I45" s="28">
        <v>4.5</v>
      </c>
      <c r="J45" s="28">
        <v>4.25</v>
      </c>
      <c r="K45" s="28">
        <v>4.25</v>
      </c>
      <c r="L45" s="28">
        <f t="shared" si="4"/>
        <v>4.25</v>
      </c>
      <c r="M45" s="28">
        <f t="shared" si="5"/>
        <v>4.333333333333333</v>
      </c>
      <c r="N45" s="28">
        <f t="shared" si="6"/>
        <v>4.25</v>
      </c>
      <c r="O45" s="29">
        <v>7</v>
      </c>
      <c r="P45" s="29">
        <v>7.5</v>
      </c>
      <c r="Q45" s="29">
        <v>7.25</v>
      </c>
      <c r="R45" s="29">
        <f t="shared" si="7"/>
        <v>7.375</v>
      </c>
      <c r="S45" s="29">
        <f t="shared" si="16"/>
        <v>7.25</v>
      </c>
      <c r="T45" s="29">
        <f t="shared" si="8"/>
        <v>7.375</v>
      </c>
      <c r="U45" s="27">
        <v>33</v>
      </c>
      <c r="V45" s="27">
        <v>21.25</v>
      </c>
      <c r="W45" s="27">
        <v>21.25</v>
      </c>
      <c r="X45" s="27">
        <f t="shared" si="9"/>
        <v>21.25</v>
      </c>
      <c r="Y45" s="27">
        <f t="shared" si="17"/>
        <v>25.166666666666668</v>
      </c>
      <c r="Z45" s="27">
        <f t="shared" si="10"/>
        <v>21.25</v>
      </c>
      <c r="AA45" s="30">
        <v>5.5</v>
      </c>
      <c r="AB45" s="30">
        <v>4.25</v>
      </c>
      <c r="AC45" s="30">
        <v>5</v>
      </c>
      <c r="AD45" s="30">
        <f t="shared" si="11"/>
        <v>4.625</v>
      </c>
      <c r="AE45" s="30">
        <f t="shared" si="18"/>
        <v>4.916666666666667</v>
      </c>
      <c r="AF45" s="30">
        <f t="shared" si="12"/>
        <v>5.25</v>
      </c>
      <c r="AG45" s="31">
        <v>3</v>
      </c>
      <c r="AH45" s="31">
        <v>6.5</v>
      </c>
      <c r="AI45" s="31">
        <v>6.75</v>
      </c>
      <c r="AJ45" s="31">
        <f t="shared" si="13"/>
        <v>6.625</v>
      </c>
      <c r="AK45" s="31">
        <f t="shared" si="19"/>
        <v>5.416666666666667</v>
      </c>
      <c r="AL45" s="31">
        <f t="shared" si="14"/>
        <v>6.625</v>
      </c>
      <c r="AM45" s="32">
        <f t="shared" si="21"/>
        <v>7.125</v>
      </c>
      <c r="AN45" s="32">
        <f t="shared" si="21"/>
        <v>5.916666666666667</v>
      </c>
      <c r="AO45" s="32">
        <f t="shared" si="21"/>
        <v>7.125</v>
      </c>
    </row>
    <row r="46" spans="1:41" x14ac:dyDescent="0.25">
      <c r="A46" t="s">
        <v>267</v>
      </c>
      <c r="B46" s="27">
        <v>6</v>
      </c>
      <c r="C46" s="27">
        <f t="shared" si="26"/>
        <v>-0.12000000000000011</v>
      </c>
      <c r="D46" s="27">
        <v>3.5</v>
      </c>
      <c r="E46" s="27">
        <f t="shared" si="25"/>
        <v>-0.14999999999999991</v>
      </c>
      <c r="F46" s="27">
        <v>4.25</v>
      </c>
      <c r="G46" s="27">
        <f t="shared" si="23"/>
        <v>-0.15000000000000036</v>
      </c>
      <c r="H46" s="27">
        <f t="shared" si="27"/>
        <v>-0.14000000000000012</v>
      </c>
      <c r="I46" s="28">
        <v>3.75</v>
      </c>
      <c r="J46" s="28">
        <v>3.5</v>
      </c>
      <c r="K46" s="28">
        <v>3.5</v>
      </c>
      <c r="L46" s="28">
        <f t="shared" si="4"/>
        <v>3.5</v>
      </c>
      <c r="M46" s="28">
        <f t="shared" si="5"/>
        <v>3.5833333333333335</v>
      </c>
      <c r="N46" s="28">
        <f t="shared" si="6"/>
        <v>3.5</v>
      </c>
      <c r="O46" s="29">
        <v>7</v>
      </c>
      <c r="P46" s="29">
        <v>6.75</v>
      </c>
      <c r="Q46" s="29">
        <v>7</v>
      </c>
      <c r="R46" s="29">
        <f t="shared" si="7"/>
        <v>6.875</v>
      </c>
      <c r="S46" s="29">
        <f t="shared" si="16"/>
        <v>6.916666666666667</v>
      </c>
      <c r="T46" s="29">
        <f t="shared" si="8"/>
        <v>7</v>
      </c>
      <c r="U46" s="27">
        <v>20</v>
      </c>
      <c r="V46" s="27">
        <v>20</v>
      </c>
      <c r="W46" s="27">
        <v>19</v>
      </c>
      <c r="X46" s="27">
        <f t="shared" si="9"/>
        <v>19.5</v>
      </c>
      <c r="Y46" s="27">
        <f t="shared" si="17"/>
        <v>19.666666666666668</v>
      </c>
      <c r="Z46" s="27">
        <f t="shared" si="10"/>
        <v>20</v>
      </c>
      <c r="AA46" s="30">
        <v>5</v>
      </c>
      <c r="AB46" s="30">
        <v>5.25</v>
      </c>
      <c r="AC46" s="30">
        <v>5.25</v>
      </c>
      <c r="AD46" s="30">
        <f t="shared" si="11"/>
        <v>5.25</v>
      </c>
      <c r="AE46" s="30">
        <f t="shared" si="18"/>
        <v>5.166666666666667</v>
      </c>
      <c r="AF46" s="30">
        <f t="shared" si="12"/>
        <v>5.25</v>
      </c>
      <c r="AG46" s="31">
        <v>5.5</v>
      </c>
      <c r="AH46" s="31">
        <v>5.25</v>
      </c>
      <c r="AI46" s="31">
        <v>5.25</v>
      </c>
      <c r="AJ46" s="31">
        <f t="shared" si="13"/>
        <v>5.25</v>
      </c>
      <c r="AK46" s="31">
        <f t="shared" si="19"/>
        <v>5.333333333333333</v>
      </c>
      <c r="AL46" s="31">
        <f t="shared" si="14"/>
        <v>5.25</v>
      </c>
      <c r="AM46" s="32">
        <f t="shared" si="21"/>
        <v>5.75</v>
      </c>
      <c r="AN46" s="32">
        <f t="shared" si="21"/>
        <v>5.833333333333333</v>
      </c>
      <c r="AO46" s="32">
        <f t="shared" si="21"/>
        <v>5.75</v>
      </c>
    </row>
    <row r="47" spans="1:41" x14ac:dyDescent="0.25">
      <c r="A47" t="s">
        <v>269</v>
      </c>
      <c r="B47" s="27">
        <v>6</v>
      </c>
      <c r="C47" s="27">
        <f t="shared" si="26"/>
        <v>-0.12000000000000011</v>
      </c>
      <c r="D47" s="27">
        <v>3.5</v>
      </c>
      <c r="E47" s="27">
        <f t="shared" si="25"/>
        <v>-0.14999999999999991</v>
      </c>
      <c r="F47" s="27">
        <v>4.25</v>
      </c>
      <c r="G47" s="27">
        <f t="shared" si="23"/>
        <v>-0.15000000000000036</v>
      </c>
      <c r="H47" s="27">
        <f t="shared" si="27"/>
        <v>-0.14000000000000012</v>
      </c>
      <c r="I47" s="28">
        <v>3.25</v>
      </c>
      <c r="J47" s="28">
        <v>3.25</v>
      </c>
      <c r="K47" s="28">
        <v>3.25</v>
      </c>
      <c r="L47" s="28">
        <f t="shared" si="4"/>
        <v>3.25</v>
      </c>
      <c r="M47" s="28">
        <f t="shared" si="5"/>
        <v>3.25</v>
      </c>
      <c r="N47" s="28">
        <f t="shared" si="6"/>
        <v>3.25</v>
      </c>
      <c r="O47" s="29">
        <v>5</v>
      </c>
      <c r="P47" s="29">
        <v>5.25</v>
      </c>
      <c r="Q47" s="29">
        <v>5</v>
      </c>
      <c r="R47" s="29">
        <f t="shared" si="7"/>
        <v>5.125</v>
      </c>
      <c r="S47" s="29">
        <f t="shared" si="16"/>
        <v>5.083333333333333</v>
      </c>
      <c r="T47" s="29">
        <f t="shared" si="8"/>
        <v>5</v>
      </c>
      <c r="U47" s="27">
        <v>16.25</v>
      </c>
      <c r="V47" s="27">
        <v>16.5</v>
      </c>
      <c r="W47" s="27">
        <v>17</v>
      </c>
      <c r="X47" s="27">
        <f t="shared" si="9"/>
        <v>16.75</v>
      </c>
      <c r="Y47" s="27">
        <f t="shared" si="17"/>
        <v>16.583333333333332</v>
      </c>
      <c r="Z47" s="27">
        <f t="shared" si="10"/>
        <v>16.375</v>
      </c>
      <c r="AA47" s="30">
        <v>4.5</v>
      </c>
      <c r="AB47" s="30">
        <v>4.5</v>
      </c>
      <c r="AC47" s="30">
        <v>4.5</v>
      </c>
      <c r="AD47" s="30">
        <f t="shared" si="11"/>
        <v>4.5</v>
      </c>
      <c r="AE47" s="30">
        <f t="shared" si="18"/>
        <v>4.5</v>
      </c>
      <c r="AF47" s="30">
        <f t="shared" si="12"/>
        <v>4.5</v>
      </c>
      <c r="AG47" s="31">
        <v>5.5</v>
      </c>
      <c r="AH47" s="31">
        <v>5.75</v>
      </c>
      <c r="AI47" s="31">
        <v>5.5</v>
      </c>
      <c r="AJ47" s="31">
        <f t="shared" si="13"/>
        <v>5.625</v>
      </c>
      <c r="AK47" s="31">
        <f t="shared" si="19"/>
        <v>5.583333333333333</v>
      </c>
      <c r="AL47" s="31">
        <f t="shared" si="14"/>
        <v>5.5</v>
      </c>
      <c r="AM47" s="32">
        <f t="shared" si="21"/>
        <v>6.125</v>
      </c>
      <c r="AN47" s="32">
        <f t="shared" si="21"/>
        <v>6.083333333333333</v>
      </c>
      <c r="AO47" s="32">
        <f t="shared" si="21"/>
        <v>6</v>
      </c>
    </row>
    <row r="48" spans="1:41" x14ac:dyDescent="0.25">
      <c r="A48" t="s">
        <v>270</v>
      </c>
      <c r="B48" s="27">
        <v>6</v>
      </c>
      <c r="C48" s="27">
        <f t="shared" si="26"/>
        <v>-0.12000000000000011</v>
      </c>
      <c r="D48" s="27">
        <v>3.5</v>
      </c>
      <c r="E48" s="27">
        <f t="shared" si="25"/>
        <v>-0.14999999999999991</v>
      </c>
      <c r="F48" s="27">
        <v>4.25</v>
      </c>
      <c r="G48" s="27">
        <f t="shared" si="23"/>
        <v>-0.15000000000000036</v>
      </c>
      <c r="H48" s="27">
        <f t="shared" si="27"/>
        <v>-0.14000000000000012</v>
      </c>
      <c r="I48" s="28">
        <v>4.25</v>
      </c>
      <c r="J48" s="28">
        <v>3.5</v>
      </c>
      <c r="K48" s="28">
        <v>3.5</v>
      </c>
      <c r="L48" s="28">
        <f t="shared" si="4"/>
        <v>3.5</v>
      </c>
      <c r="M48" s="28">
        <f t="shared" si="5"/>
        <v>3.75</v>
      </c>
      <c r="N48" s="28">
        <f t="shared" si="6"/>
        <v>3.5</v>
      </c>
      <c r="O48" s="29">
        <v>5.5</v>
      </c>
      <c r="P48" s="29">
        <v>5.5</v>
      </c>
      <c r="Q48" s="29">
        <v>5.5</v>
      </c>
      <c r="R48" s="29">
        <f t="shared" si="7"/>
        <v>5.5</v>
      </c>
      <c r="S48" s="29">
        <f t="shared" si="16"/>
        <v>5.5</v>
      </c>
      <c r="T48" s="29">
        <f t="shared" si="8"/>
        <v>5.5</v>
      </c>
      <c r="U48" s="27">
        <v>16</v>
      </c>
      <c r="V48" s="27">
        <v>18</v>
      </c>
      <c r="W48" s="27">
        <v>17</v>
      </c>
      <c r="X48" s="27">
        <f t="shared" si="9"/>
        <v>17.5</v>
      </c>
      <c r="Y48" s="27">
        <f t="shared" si="17"/>
        <v>17</v>
      </c>
      <c r="Z48" s="27">
        <f t="shared" si="10"/>
        <v>17.5</v>
      </c>
      <c r="AA48" s="30">
        <v>5</v>
      </c>
      <c r="AB48" s="30">
        <v>5</v>
      </c>
      <c r="AC48" s="30">
        <v>5</v>
      </c>
      <c r="AD48" s="30">
        <f t="shared" si="11"/>
        <v>5</v>
      </c>
      <c r="AE48" s="30">
        <f t="shared" si="18"/>
        <v>5</v>
      </c>
      <c r="AF48" s="30">
        <f t="shared" si="12"/>
        <v>5</v>
      </c>
      <c r="AG48" s="31">
        <v>5.5</v>
      </c>
      <c r="AH48" s="31">
        <v>5.25</v>
      </c>
      <c r="AI48" s="31">
        <v>5.5</v>
      </c>
      <c r="AJ48" s="31">
        <f t="shared" si="13"/>
        <v>5.375</v>
      </c>
      <c r="AK48" s="31">
        <f t="shared" si="19"/>
        <v>5.416666666666667</v>
      </c>
      <c r="AL48" s="31">
        <f t="shared" si="14"/>
        <v>5.5</v>
      </c>
      <c r="AM48" s="32">
        <f t="shared" si="21"/>
        <v>5.875</v>
      </c>
      <c r="AN48" s="32">
        <f t="shared" si="21"/>
        <v>5.916666666666667</v>
      </c>
      <c r="AO48" s="32">
        <f t="shared" si="21"/>
        <v>6</v>
      </c>
    </row>
    <row r="49" spans="1:41" x14ac:dyDescent="0.25">
      <c r="A49" t="s">
        <v>271</v>
      </c>
      <c r="B49" s="27">
        <v>6</v>
      </c>
      <c r="C49" s="27">
        <f t="shared" si="26"/>
        <v>-0.12000000000000011</v>
      </c>
      <c r="D49" s="27">
        <v>3.5</v>
      </c>
      <c r="E49" s="27">
        <f t="shared" si="25"/>
        <v>-0.14999999999999991</v>
      </c>
      <c r="F49" s="27">
        <v>4.25</v>
      </c>
      <c r="G49" s="27">
        <f t="shared" si="23"/>
        <v>-0.15000000000000036</v>
      </c>
      <c r="H49" s="27">
        <f t="shared" si="27"/>
        <v>-0.14000000000000012</v>
      </c>
      <c r="I49" s="28">
        <v>4</v>
      </c>
      <c r="J49" s="28">
        <v>4</v>
      </c>
      <c r="K49" s="28">
        <v>4</v>
      </c>
      <c r="L49" s="28">
        <f t="shared" si="4"/>
        <v>4</v>
      </c>
      <c r="M49" s="28">
        <f t="shared" si="5"/>
        <v>4</v>
      </c>
      <c r="N49" s="28">
        <f t="shared" si="6"/>
        <v>4</v>
      </c>
      <c r="O49" s="29">
        <v>7</v>
      </c>
      <c r="P49" s="29">
        <v>7</v>
      </c>
      <c r="Q49" s="29">
        <v>7</v>
      </c>
      <c r="R49" s="29">
        <f t="shared" si="7"/>
        <v>7</v>
      </c>
      <c r="S49" s="29">
        <f t="shared" si="16"/>
        <v>7</v>
      </c>
      <c r="T49" s="29">
        <f t="shared" si="8"/>
        <v>7</v>
      </c>
      <c r="U49" s="27">
        <v>21</v>
      </c>
      <c r="V49" s="27">
        <v>21</v>
      </c>
      <c r="W49" s="27">
        <v>20</v>
      </c>
      <c r="X49" s="27">
        <f t="shared" si="9"/>
        <v>20.5</v>
      </c>
      <c r="Y49" s="27">
        <f t="shared" si="17"/>
        <v>20.666666666666668</v>
      </c>
      <c r="Z49" s="27">
        <f t="shared" si="10"/>
        <v>21</v>
      </c>
      <c r="AA49" s="30">
        <v>4.75</v>
      </c>
      <c r="AB49" s="30">
        <v>4.75</v>
      </c>
      <c r="AC49" s="30">
        <v>4.75</v>
      </c>
      <c r="AD49" s="30">
        <f t="shared" si="11"/>
        <v>4.75</v>
      </c>
      <c r="AE49" s="30">
        <f t="shared" si="18"/>
        <v>4.75</v>
      </c>
      <c r="AF49" s="30">
        <f t="shared" si="12"/>
        <v>4.75</v>
      </c>
      <c r="AG49" s="31">
        <v>7</v>
      </c>
      <c r="AH49" s="31">
        <v>7</v>
      </c>
      <c r="AI49" s="31">
        <v>7</v>
      </c>
      <c r="AJ49" s="31">
        <f t="shared" si="13"/>
        <v>7</v>
      </c>
      <c r="AK49" s="31">
        <f t="shared" si="19"/>
        <v>7</v>
      </c>
      <c r="AL49" s="31">
        <f t="shared" si="14"/>
        <v>7</v>
      </c>
      <c r="AM49" s="32">
        <f t="shared" si="21"/>
        <v>7.5</v>
      </c>
      <c r="AN49" s="32">
        <f t="shared" si="21"/>
        <v>7.5</v>
      </c>
      <c r="AO49" s="32">
        <f t="shared" si="21"/>
        <v>7.5</v>
      </c>
    </row>
    <row r="50" spans="1:41" x14ac:dyDescent="0.25">
      <c r="A50" t="s">
        <v>272</v>
      </c>
      <c r="B50" s="27">
        <v>6</v>
      </c>
      <c r="C50" s="27">
        <f t="shared" si="26"/>
        <v>-0.12000000000000011</v>
      </c>
      <c r="D50" s="27">
        <v>3.5</v>
      </c>
      <c r="E50" s="27">
        <f t="shared" si="25"/>
        <v>-0.14999999999999991</v>
      </c>
      <c r="F50" s="27">
        <v>4.3</v>
      </c>
      <c r="G50" s="27">
        <f t="shared" si="23"/>
        <v>-0.10000000000000053</v>
      </c>
      <c r="H50" s="27">
        <f t="shared" si="27"/>
        <v>-0.12333333333333352</v>
      </c>
      <c r="I50" s="28">
        <v>3.25</v>
      </c>
      <c r="J50" s="28">
        <v>3.3</v>
      </c>
      <c r="K50" s="28">
        <v>3.25</v>
      </c>
      <c r="L50" s="28">
        <f t="shared" si="4"/>
        <v>3.2749999999999999</v>
      </c>
      <c r="M50" s="28">
        <f t="shared" si="5"/>
        <v>3.2666666666666671</v>
      </c>
      <c r="N50" s="28">
        <f t="shared" si="6"/>
        <v>3.25</v>
      </c>
      <c r="O50" s="29">
        <v>6</v>
      </c>
      <c r="P50" s="29">
        <v>6.25</v>
      </c>
      <c r="Q50" s="29">
        <v>6.25</v>
      </c>
      <c r="R50" s="29">
        <f t="shared" si="7"/>
        <v>6.25</v>
      </c>
      <c r="S50" s="29">
        <f t="shared" si="16"/>
        <v>6.166666666666667</v>
      </c>
      <c r="T50" s="29">
        <f t="shared" si="8"/>
        <v>6.25</v>
      </c>
      <c r="U50" s="27">
        <v>19.95</v>
      </c>
      <c r="V50" s="27">
        <v>20.100000000000001</v>
      </c>
      <c r="W50" s="27">
        <v>21</v>
      </c>
      <c r="X50" s="27">
        <f t="shared" si="9"/>
        <v>20.55</v>
      </c>
      <c r="Y50" s="27">
        <f t="shared" si="17"/>
        <v>20.349999999999998</v>
      </c>
      <c r="Z50" s="27">
        <f t="shared" si="10"/>
        <v>20.024999999999999</v>
      </c>
      <c r="AA50" s="30">
        <v>5.5</v>
      </c>
      <c r="AB50" s="30">
        <v>5.25</v>
      </c>
      <c r="AC50" s="30">
        <v>5.3</v>
      </c>
      <c r="AD50" s="30">
        <f t="shared" si="11"/>
        <v>5.2750000000000004</v>
      </c>
      <c r="AE50" s="30">
        <f t="shared" si="18"/>
        <v>5.3500000000000005</v>
      </c>
      <c r="AF50" s="30">
        <f t="shared" si="12"/>
        <v>5.2750000000000004</v>
      </c>
      <c r="AG50" s="31">
        <v>5.5</v>
      </c>
      <c r="AH50" s="31">
        <v>5.4</v>
      </c>
      <c r="AI50" s="31">
        <v>5.3</v>
      </c>
      <c r="AJ50" s="31">
        <f t="shared" si="13"/>
        <v>5.35</v>
      </c>
      <c r="AK50" s="31">
        <f t="shared" si="19"/>
        <v>5.3999999999999995</v>
      </c>
      <c r="AL50" s="31">
        <f t="shared" si="14"/>
        <v>5.45</v>
      </c>
      <c r="AM50" s="32">
        <f t="shared" si="21"/>
        <v>5.85</v>
      </c>
      <c r="AN50" s="32">
        <f t="shared" si="21"/>
        <v>5.8999999999999995</v>
      </c>
      <c r="AO50" s="32">
        <f t="shared" si="21"/>
        <v>5.95</v>
      </c>
    </row>
    <row r="51" spans="1:41" x14ac:dyDescent="0.25">
      <c r="A51" t="s">
        <v>273</v>
      </c>
      <c r="B51" s="27">
        <v>6</v>
      </c>
      <c r="C51" s="27">
        <f t="shared" si="26"/>
        <v>-0.12000000000000011</v>
      </c>
      <c r="D51" s="27">
        <v>3.5</v>
      </c>
      <c r="E51" s="27">
        <f t="shared" si="25"/>
        <v>-0.14999999999999991</v>
      </c>
      <c r="F51" s="27">
        <v>4.3</v>
      </c>
      <c r="G51" s="27">
        <f t="shared" si="23"/>
        <v>-0.10000000000000053</v>
      </c>
      <c r="H51" s="27">
        <f t="shared" si="27"/>
        <v>-0.12333333333333352</v>
      </c>
      <c r="I51" s="28">
        <v>3.3</v>
      </c>
      <c r="J51" s="28">
        <v>4</v>
      </c>
      <c r="K51" s="28">
        <v>3.75</v>
      </c>
      <c r="L51" s="28">
        <f t="shared" si="4"/>
        <v>3.875</v>
      </c>
      <c r="M51" s="28">
        <f t="shared" si="5"/>
        <v>3.6833333333333336</v>
      </c>
      <c r="N51" s="28">
        <f t="shared" si="6"/>
        <v>3.875</v>
      </c>
      <c r="O51" s="29">
        <v>7</v>
      </c>
      <c r="P51" s="29">
        <v>6.75</v>
      </c>
      <c r="Q51" s="29">
        <v>7</v>
      </c>
      <c r="R51" s="29">
        <f t="shared" si="7"/>
        <v>6.875</v>
      </c>
      <c r="S51" s="29">
        <f t="shared" si="16"/>
        <v>6.916666666666667</v>
      </c>
      <c r="T51" s="29">
        <f t="shared" si="8"/>
        <v>7</v>
      </c>
      <c r="U51" s="27">
        <v>19</v>
      </c>
      <c r="V51" s="27">
        <v>18.75</v>
      </c>
      <c r="W51" s="27">
        <v>18</v>
      </c>
      <c r="X51" s="27">
        <f t="shared" si="9"/>
        <v>18.375</v>
      </c>
      <c r="Y51" s="27">
        <f t="shared" si="17"/>
        <v>18.583333333333332</v>
      </c>
      <c r="Z51" s="27">
        <f t="shared" si="10"/>
        <v>18.875</v>
      </c>
      <c r="AA51" s="30">
        <v>4.5</v>
      </c>
      <c r="AB51" s="30">
        <v>4.5</v>
      </c>
      <c r="AC51" s="30">
        <v>4.5</v>
      </c>
      <c r="AD51" s="30">
        <f t="shared" si="11"/>
        <v>4.5</v>
      </c>
      <c r="AE51" s="30">
        <f t="shared" si="18"/>
        <v>4.5</v>
      </c>
      <c r="AF51" s="30">
        <f t="shared" si="12"/>
        <v>4.5</v>
      </c>
      <c r="AG51" s="31">
        <v>4.75</v>
      </c>
      <c r="AH51" s="31">
        <v>4.8</v>
      </c>
      <c r="AI51" s="31">
        <v>4.75</v>
      </c>
      <c r="AJ51" s="31">
        <f t="shared" si="13"/>
        <v>4.7750000000000004</v>
      </c>
      <c r="AK51" s="31">
        <f t="shared" si="19"/>
        <v>4.7666666666666666</v>
      </c>
      <c r="AL51" s="31">
        <f t="shared" si="14"/>
        <v>4.75</v>
      </c>
      <c r="AM51" s="32">
        <f t="shared" si="21"/>
        <v>5.2750000000000004</v>
      </c>
      <c r="AN51" s="32">
        <f t="shared" si="21"/>
        <v>5.2666666666666666</v>
      </c>
      <c r="AO51" s="32">
        <f t="shared" si="21"/>
        <v>5.25</v>
      </c>
    </row>
    <row r="52" spans="1:41" x14ac:dyDescent="0.25">
      <c r="A52" t="s">
        <v>274</v>
      </c>
      <c r="B52" s="27">
        <v>6</v>
      </c>
      <c r="C52" s="27">
        <f t="shared" si="26"/>
        <v>-0.12000000000000011</v>
      </c>
      <c r="D52" s="27">
        <v>3.5</v>
      </c>
      <c r="E52" s="27">
        <f t="shared" si="25"/>
        <v>-0.14999999999999991</v>
      </c>
      <c r="F52" s="27">
        <v>4.25</v>
      </c>
      <c r="G52" s="27">
        <f t="shared" si="23"/>
        <v>-0.15000000000000036</v>
      </c>
      <c r="H52" s="27">
        <f t="shared" si="27"/>
        <v>-0.14000000000000012</v>
      </c>
      <c r="I52" s="28">
        <v>3</v>
      </c>
      <c r="J52" s="28">
        <v>3</v>
      </c>
      <c r="K52" s="28">
        <v>3</v>
      </c>
      <c r="L52" s="28">
        <f t="shared" si="4"/>
        <v>3</v>
      </c>
      <c r="M52" s="28">
        <f t="shared" si="5"/>
        <v>3</v>
      </c>
      <c r="N52" s="28">
        <f t="shared" si="6"/>
        <v>3</v>
      </c>
      <c r="O52" s="29">
        <v>8</v>
      </c>
      <c r="P52" s="29">
        <v>7.5</v>
      </c>
      <c r="Q52" s="29">
        <v>7.5</v>
      </c>
      <c r="R52" s="29">
        <f t="shared" si="7"/>
        <v>7.5</v>
      </c>
      <c r="S52" s="29">
        <f t="shared" si="16"/>
        <v>7.666666666666667</v>
      </c>
      <c r="T52" s="29">
        <f t="shared" si="8"/>
        <v>7.5</v>
      </c>
      <c r="U52" s="27">
        <v>19</v>
      </c>
      <c r="V52" s="27">
        <v>19</v>
      </c>
      <c r="W52" s="27">
        <v>18.5</v>
      </c>
      <c r="X52" s="27">
        <f t="shared" si="9"/>
        <v>18.75</v>
      </c>
      <c r="Y52" s="27">
        <f t="shared" si="17"/>
        <v>18.833333333333332</v>
      </c>
      <c r="Z52" s="27">
        <f t="shared" si="10"/>
        <v>19</v>
      </c>
      <c r="AA52" s="30">
        <v>5.5</v>
      </c>
      <c r="AB52" s="30">
        <v>5</v>
      </c>
      <c r="AC52" s="30">
        <v>5</v>
      </c>
      <c r="AD52" s="30">
        <f t="shared" si="11"/>
        <v>5</v>
      </c>
      <c r="AE52" s="30">
        <f t="shared" si="18"/>
        <v>5.166666666666667</v>
      </c>
      <c r="AF52" s="30">
        <f t="shared" si="12"/>
        <v>5</v>
      </c>
      <c r="AG52" s="31">
        <v>5.5</v>
      </c>
      <c r="AH52" s="31">
        <v>5</v>
      </c>
      <c r="AI52" s="31">
        <v>4.75</v>
      </c>
      <c r="AJ52" s="31">
        <f t="shared" si="13"/>
        <v>4.875</v>
      </c>
      <c r="AK52" s="31">
        <f t="shared" si="19"/>
        <v>5.083333333333333</v>
      </c>
      <c r="AL52" s="31">
        <f t="shared" si="14"/>
        <v>4.875</v>
      </c>
      <c r="AM52" s="32">
        <f t="shared" si="21"/>
        <v>5.375</v>
      </c>
      <c r="AN52" s="32">
        <f t="shared" si="21"/>
        <v>5.583333333333333</v>
      </c>
      <c r="AO52" s="32">
        <f t="shared" si="21"/>
        <v>5.375</v>
      </c>
    </row>
    <row r="53" spans="1:41" x14ac:dyDescent="0.25">
      <c r="A53" t="s">
        <v>275</v>
      </c>
      <c r="B53" s="27">
        <v>6</v>
      </c>
      <c r="C53" s="27">
        <f t="shared" si="26"/>
        <v>-0.12000000000000011</v>
      </c>
      <c r="D53" s="27">
        <v>3.5</v>
      </c>
      <c r="E53" s="27">
        <f t="shared" si="25"/>
        <v>-0.14999999999999991</v>
      </c>
      <c r="F53" s="27">
        <v>4.25</v>
      </c>
      <c r="G53" s="27">
        <f t="shared" si="23"/>
        <v>-0.15000000000000036</v>
      </c>
      <c r="H53" s="27">
        <f t="shared" si="27"/>
        <v>-0.14000000000000012</v>
      </c>
      <c r="I53" s="28">
        <v>4.75</v>
      </c>
      <c r="J53" s="28">
        <v>3.75</v>
      </c>
      <c r="K53" s="28">
        <v>4.5</v>
      </c>
      <c r="L53" s="28">
        <f t="shared" si="4"/>
        <v>4.125</v>
      </c>
      <c r="M53" s="28">
        <f t="shared" si="5"/>
        <v>4.333333333333333</v>
      </c>
      <c r="N53" s="28">
        <f t="shared" si="6"/>
        <v>4.625</v>
      </c>
      <c r="O53" s="29">
        <v>6.75</v>
      </c>
      <c r="P53" s="29">
        <v>6.5</v>
      </c>
      <c r="Q53" s="29">
        <v>7</v>
      </c>
      <c r="R53" s="29">
        <f t="shared" si="7"/>
        <v>6.75</v>
      </c>
      <c r="S53" s="29">
        <f t="shared" si="16"/>
        <v>6.75</v>
      </c>
      <c r="T53" s="29">
        <f t="shared" si="8"/>
        <v>6.875</v>
      </c>
      <c r="U53" s="27">
        <v>30</v>
      </c>
      <c r="V53" s="27">
        <v>32</v>
      </c>
      <c r="W53" s="27">
        <v>30.5</v>
      </c>
      <c r="X53" s="27">
        <f t="shared" si="9"/>
        <v>31.25</v>
      </c>
      <c r="Y53" s="27">
        <f t="shared" si="17"/>
        <v>30.833333333333332</v>
      </c>
      <c r="Z53" s="27">
        <f t="shared" si="10"/>
        <v>30.25</v>
      </c>
      <c r="AA53" s="33"/>
      <c r="AB53" s="33"/>
      <c r="AC53" s="33"/>
      <c r="AD53" s="33"/>
      <c r="AE53" s="33"/>
      <c r="AF53" s="33"/>
      <c r="AG53" s="31">
        <v>7.5</v>
      </c>
      <c r="AH53" s="31">
        <v>7.25</v>
      </c>
      <c r="AI53" s="31">
        <v>8.25</v>
      </c>
      <c r="AJ53" s="31">
        <f t="shared" si="13"/>
        <v>7.75</v>
      </c>
      <c r="AK53" s="31">
        <f t="shared" si="19"/>
        <v>7.666666666666667</v>
      </c>
      <c r="AL53" s="31">
        <f t="shared" si="14"/>
        <v>7.375</v>
      </c>
      <c r="AM53" s="32">
        <f t="shared" si="21"/>
        <v>8.25</v>
      </c>
      <c r="AN53" s="32">
        <f t="shared" si="21"/>
        <v>8.1666666666666679</v>
      </c>
      <c r="AO53" s="32">
        <f t="shared" si="21"/>
        <v>7.875</v>
      </c>
    </row>
    <row r="54" spans="1:41" x14ac:dyDescent="0.25">
      <c r="A54" t="s">
        <v>276</v>
      </c>
      <c r="B54" s="27">
        <v>6</v>
      </c>
      <c r="C54" s="27">
        <f t="shared" si="26"/>
        <v>-0.12000000000000011</v>
      </c>
      <c r="D54" s="27">
        <v>3.5</v>
      </c>
      <c r="E54" s="27">
        <f t="shared" si="25"/>
        <v>-0.14999999999999991</v>
      </c>
      <c r="F54" s="27">
        <v>4.25</v>
      </c>
      <c r="G54" s="27">
        <f t="shared" si="23"/>
        <v>-0.15000000000000036</v>
      </c>
      <c r="H54" s="27">
        <f t="shared" si="27"/>
        <v>-0.14000000000000012</v>
      </c>
      <c r="I54" s="28">
        <v>3</v>
      </c>
      <c r="J54" s="28">
        <v>3.35</v>
      </c>
      <c r="K54" s="28">
        <v>3.25</v>
      </c>
      <c r="L54" s="28">
        <f t="shared" si="4"/>
        <v>3.3</v>
      </c>
      <c r="M54" s="28">
        <f t="shared" si="5"/>
        <v>3.1999999999999997</v>
      </c>
      <c r="N54" s="28">
        <f t="shared" si="6"/>
        <v>3.3</v>
      </c>
      <c r="O54" s="29">
        <v>7.25</v>
      </c>
      <c r="P54" s="29">
        <v>6.25</v>
      </c>
      <c r="Q54" s="29">
        <v>7</v>
      </c>
      <c r="R54" s="29">
        <f t="shared" si="7"/>
        <v>6.625</v>
      </c>
      <c r="S54" s="29">
        <f t="shared" si="16"/>
        <v>6.833333333333333</v>
      </c>
      <c r="T54" s="29">
        <f t="shared" si="8"/>
        <v>7.125</v>
      </c>
      <c r="U54" s="33">
        <v>32.75</v>
      </c>
      <c r="V54" s="33">
        <v>32.5</v>
      </c>
      <c r="W54" s="33">
        <v>33</v>
      </c>
      <c r="X54" s="27">
        <f t="shared" si="9"/>
        <v>32.75</v>
      </c>
      <c r="Y54" s="27">
        <f t="shared" si="17"/>
        <v>32.75</v>
      </c>
      <c r="Z54" s="27">
        <f t="shared" si="10"/>
        <v>32.875</v>
      </c>
      <c r="AA54" s="30">
        <v>4.5</v>
      </c>
      <c r="AB54" s="30">
        <v>4.25</v>
      </c>
      <c r="AC54" s="30">
        <v>4.25</v>
      </c>
      <c r="AD54" s="30">
        <f t="shared" si="11"/>
        <v>4.25</v>
      </c>
      <c r="AE54" s="30">
        <f t="shared" si="18"/>
        <v>4.333333333333333</v>
      </c>
      <c r="AF54" s="30">
        <f t="shared" si="12"/>
        <v>4.25</v>
      </c>
      <c r="AG54" s="31">
        <v>5.5</v>
      </c>
      <c r="AH54" s="31">
        <v>5.5</v>
      </c>
      <c r="AI54" s="31">
        <v>5.5</v>
      </c>
      <c r="AJ54" s="31">
        <f t="shared" si="13"/>
        <v>5.5</v>
      </c>
      <c r="AK54" s="31">
        <f t="shared" si="19"/>
        <v>5.5</v>
      </c>
      <c r="AL54" s="31">
        <f t="shared" si="14"/>
        <v>5.5</v>
      </c>
      <c r="AM54" s="32">
        <f t="shared" si="21"/>
        <v>6</v>
      </c>
      <c r="AN54" s="32">
        <f t="shared" si="21"/>
        <v>6</v>
      </c>
      <c r="AO54" s="32">
        <f t="shared" si="21"/>
        <v>6</v>
      </c>
    </row>
    <row r="55" spans="1:41" x14ac:dyDescent="0.25">
      <c r="A55" t="s">
        <v>277</v>
      </c>
      <c r="B55" s="27">
        <v>6</v>
      </c>
      <c r="C55" s="27">
        <f t="shared" si="26"/>
        <v>-0.12000000000000011</v>
      </c>
      <c r="D55" s="27">
        <v>3.5</v>
      </c>
      <c r="E55" s="27">
        <f t="shared" si="25"/>
        <v>-0.14999999999999991</v>
      </c>
      <c r="F55" s="27">
        <v>4.25</v>
      </c>
      <c r="G55" s="27">
        <f t="shared" si="23"/>
        <v>-0.15000000000000036</v>
      </c>
      <c r="H55" s="27">
        <f t="shared" si="27"/>
        <v>-0.14000000000000012</v>
      </c>
      <c r="I55" s="28">
        <v>3.25</v>
      </c>
      <c r="J55" s="28">
        <v>3.5</v>
      </c>
      <c r="K55" s="28">
        <v>3.25</v>
      </c>
      <c r="L55" s="28">
        <f t="shared" si="4"/>
        <v>3.375</v>
      </c>
      <c r="M55" s="28">
        <f t="shared" si="5"/>
        <v>3.3333333333333335</v>
      </c>
      <c r="N55" s="28">
        <f t="shared" si="6"/>
        <v>3.25</v>
      </c>
      <c r="O55" s="29">
        <v>6.5</v>
      </c>
      <c r="P55" s="29">
        <v>6.25</v>
      </c>
      <c r="Q55" s="29">
        <v>6.5</v>
      </c>
      <c r="R55" s="29">
        <f t="shared" si="7"/>
        <v>6.375</v>
      </c>
      <c r="S55" s="29">
        <f t="shared" si="16"/>
        <v>6.416666666666667</v>
      </c>
      <c r="T55" s="29">
        <f t="shared" si="8"/>
        <v>6.5</v>
      </c>
      <c r="U55" s="27">
        <v>18</v>
      </c>
      <c r="V55" s="27">
        <v>19</v>
      </c>
      <c r="W55" s="27">
        <v>19.25</v>
      </c>
      <c r="X55" s="27">
        <f t="shared" si="9"/>
        <v>19.125</v>
      </c>
      <c r="Y55" s="27">
        <f t="shared" si="17"/>
        <v>18.75</v>
      </c>
      <c r="Z55" s="27">
        <f t="shared" si="10"/>
        <v>19.125</v>
      </c>
      <c r="AA55" s="30">
        <v>4</v>
      </c>
      <c r="AB55" s="30">
        <v>4.25</v>
      </c>
      <c r="AC55" s="30">
        <v>4</v>
      </c>
      <c r="AD55" s="30">
        <f t="shared" si="11"/>
        <v>4.125</v>
      </c>
      <c r="AE55" s="30">
        <f t="shared" si="18"/>
        <v>4.083333333333333</v>
      </c>
      <c r="AF55" s="30">
        <f t="shared" si="12"/>
        <v>4</v>
      </c>
      <c r="AG55" s="31">
        <v>5.5</v>
      </c>
      <c r="AH55" s="31">
        <v>6.5</v>
      </c>
      <c r="AI55" s="31">
        <v>6</v>
      </c>
      <c r="AJ55" s="31">
        <f t="shared" si="13"/>
        <v>6.25</v>
      </c>
      <c r="AK55" s="31">
        <f t="shared" si="19"/>
        <v>6</v>
      </c>
      <c r="AL55" s="31">
        <f t="shared" si="14"/>
        <v>6.25</v>
      </c>
      <c r="AM55" s="32">
        <f t="shared" si="21"/>
        <v>6.75</v>
      </c>
      <c r="AN55" s="32">
        <f t="shared" si="21"/>
        <v>6.5</v>
      </c>
      <c r="AO55" s="32">
        <f t="shared" si="21"/>
        <v>6.75</v>
      </c>
    </row>
    <row r="56" spans="1:41" x14ac:dyDescent="0.25">
      <c r="A56" t="s">
        <v>278</v>
      </c>
      <c r="B56" s="27">
        <v>6</v>
      </c>
      <c r="C56" s="27">
        <f t="shared" si="26"/>
        <v>-0.12000000000000011</v>
      </c>
      <c r="D56" s="27">
        <v>3.55</v>
      </c>
      <c r="E56" s="27">
        <f t="shared" si="25"/>
        <v>-0.10000000000000009</v>
      </c>
      <c r="F56" s="27">
        <v>4.3</v>
      </c>
      <c r="G56" s="27">
        <f t="shared" si="23"/>
        <v>-0.10000000000000053</v>
      </c>
      <c r="H56" s="27">
        <f t="shared" si="27"/>
        <v>-0.10666666666666691</v>
      </c>
      <c r="I56" s="28">
        <v>3.75</v>
      </c>
      <c r="J56" s="28">
        <v>3.35</v>
      </c>
      <c r="K56" s="28">
        <v>3.45</v>
      </c>
      <c r="L56" s="28">
        <f t="shared" si="4"/>
        <v>3.4000000000000004</v>
      </c>
      <c r="M56" s="28">
        <f t="shared" si="5"/>
        <v>3.5166666666666671</v>
      </c>
      <c r="N56" s="28">
        <f t="shared" si="6"/>
        <v>3.4000000000000004</v>
      </c>
      <c r="O56" s="29">
        <v>7.25</v>
      </c>
      <c r="P56" s="29">
        <v>7.4</v>
      </c>
      <c r="Q56" s="29">
        <v>7.25</v>
      </c>
      <c r="R56" s="29">
        <f t="shared" si="7"/>
        <v>7.3250000000000002</v>
      </c>
      <c r="S56" s="29">
        <f t="shared" si="16"/>
        <v>7.3</v>
      </c>
      <c r="T56" s="29">
        <f t="shared" si="8"/>
        <v>7.25</v>
      </c>
      <c r="U56" s="27">
        <v>22</v>
      </c>
      <c r="V56" s="27">
        <v>22</v>
      </c>
      <c r="W56" s="27">
        <v>21.5</v>
      </c>
      <c r="X56" s="27">
        <f t="shared" si="9"/>
        <v>21.75</v>
      </c>
      <c r="Y56" s="27">
        <f t="shared" si="17"/>
        <v>21.833333333333332</v>
      </c>
      <c r="Z56" s="27">
        <f t="shared" si="10"/>
        <v>22</v>
      </c>
      <c r="AA56" s="30">
        <v>5</v>
      </c>
      <c r="AB56" s="30">
        <v>5.25</v>
      </c>
      <c r="AC56" s="30">
        <v>5.25</v>
      </c>
      <c r="AD56" s="30">
        <f t="shared" si="11"/>
        <v>5.25</v>
      </c>
      <c r="AE56" s="30">
        <f t="shared" si="18"/>
        <v>5.166666666666667</v>
      </c>
      <c r="AF56" s="30">
        <f t="shared" si="12"/>
        <v>5.25</v>
      </c>
      <c r="AG56" s="31">
        <v>7</v>
      </c>
      <c r="AH56" s="31">
        <v>6.75</v>
      </c>
      <c r="AI56" s="31">
        <v>6.75</v>
      </c>
      <c r="AJ56" s="31">
        <f t="shared" si="13"/>
        <v>6.75</v>
      </c>
      <c r="AK56" s="31">
        <f t="shared" si="19"/>
        <v>6.833333333333333</v>
      </c>
      <c r="AL56" s="31">
        <f t="shared" si="14"/>
        <v>6.75</v>
      </c>
      <c r="AM56" s="32">
        <f t="shared" si="21"/>
        <v>7.25</v>
      </c>
      <c r="AN56" s="32">
        <f t="shared" si="21"/>
        <v>7.333333333333333</v>
      </c>
      <c r="AO56" s="32">
        <f t="shared" si="21"/>
        <v>7.25</v>
      </c>
    </row>
    <row r="57" spans="1:41" x14ac:dyDescent="0.25">
      <c r="A57" t="s">
        <v>280</v>
      </c>
      <c r="B57" s="27">
        <v>6</v>
      </c>
      <c r="C57" s="27">
        <f t="shared" si="26"/>
        <v>-0.12000000000000011</v>
      </c>
      <c r="D57" s="27">
        <v>3.5</v>
      </c>
      <c r="E57" s="27">
        <f t="shared" si="25"/>
        <v>-0.14999999999999991</v>
      </c>
      <c r="F57" s="27">
        <v>4.25</v>
      </c>
      <c r="G57" s="27">
        <f t="shared" si="23"/>
        <v>-0.15000000000000036</v>
      </c>
      <c r="H57" s="27">
        <f t="shared" si="27"/>
        <v>-0.14000000000000012</v>
      </c>
      <c r="I57" s="28">
        <v>3.5</v>
      </c>
      <c r="J57" s="28">
        <v>3.5</v>
      </c>
      <c r="K57" s="28">
        <v>3.5</v>
      </c>
      <c r="L57" s="28">
        <f t="shared" si="4"/>
        <v>3.5</v>
      </c>
      <c r="M57" s="28">
        <f t="shared" si="5"/>
        <v>3.5</v>
      </c>
      <c r="N57" s="28">
        <f t="shared" si="6"/>
        <v>3.5</v>
      </c>
      <c r="O57" s="29">
        <v>6.5</v>
      </c>
      <c r="P57" s="29">
        <v>6.75</v>
      </c>
      <c r="Q57" s="29">
        <v>6.5</v>
      </c>
      <c r="R57" s="29">
        <f t="shared" si="7"/>
        <v>6.625</v>
      </c>
      <c r="S57" s="29">
        <f t="shared" si="16"/>
        <v>6.583333333333333</v>
      </c>
      <c r="T57" s="29">
        <f t="shared" si="8"/>
        <v>6.5</v>
      </c>
      <c r="U57" s="27">
        <v>22.5</v>
      </c>
      <c r="V57" s="27">
        <v>21.5</v>
      </c>
      <c r="W57" s="27">
        <v>22</v>
      </c>
      <c r="X57" s="27">
        <f t="shared" si="9"/>
        <v>21.75</v>
      </c>
      <c r="Y57" s="27">
        <f t="shared" si="17"/>
        <v>22</v>
      </c>
      <c r="Z57" s="27">
        <f t="shared" si="10"/>
        <v>22.25</v>
      </c>
      <c r="AA57" s="30">
        <v>5.5</v>
      </c>
      <c r="AB57" s="30">
        <v>5.75</v>
      </c>
      <c r="AC57" s="30">
        <v>5.25</v>
      </c>
      <c r="AD57" s="30">
        <f t="shared" si="11"/>
        <v>5.5</v>
      </c>
      <c r="AE57" s="30">
        <f t="shared" si="18"/>
        <v>5.5</v>
      </c>
      <c r="AF57" s="30">
        <f t="shared" si="12"/>
        <v>5.625</v>
      </c>
      <c r="AG57" s="31">
        <v>8</v>
      </c>
      <c r="AH57" s="31">
        <v>8.5</v>
      </c>
      <c r="AI57" s="31">
        <v>8</v>
      </c>
      <c r="AJ57" s="31">
        <f t="shared" si="13"/>
        <v>8.25</v>
      </c>
      <c r="AK57" s="31">
        <f t="shared" si="19"/>
        <v>8.1666666666666661</v>
      </c>
      <c r="AL57" s="31">
        <f t="shared" si="14"/>
        <v>8</v>
      </c>
      <c r="AM57" s="32">
        <f t="shared" si="21"/>
        <v>8.75</v>
      </c>
      <c r="AN57" s="32">
        <f t="shared" si="21"/>
        <v>8.6666666666666661</v>
      </c>
      <c r="AO57" s="32">
        <f t="shared" si="21"/>
        <v>8.5</v>
      </c>
    </row>
    <row r="58" spans="1:41" x14ac:dyDescent="0.25">
      <c r="A58" t="s">
        <v>281</v>
      </c>
      <c r="B58" s="27">
        <v>6</v>
      </c>
      <c r="C58" s="27">
        <f t="shared" si="26"/>
        <v>-0.12000000000000011</v>
      </c>
      <c r="D58" s="27">
        <v>3.5</v>
      </c>
      <c r="E58" s="27">
        <f t="shared" si="25"/>
        <v>-0.14999999999999991</v>
      </c>
      <c r="F58" s="27">
        <v>4.25</v>
      </c>
      <c r="G58" s="27">
        <f t="shared" si="23"/>
        <v>-0.15000000000000036</v>
      </c>
      <c r="H58" s="27">
        <f t="shared" si="27"/>
        <v>-0.14000000000000012</v>
      </c>
      <c r="I58" s="28">
        <v>3.5</v>
      </c>
      <c r="J58" s="28">
        <v>3.75</v>
      </c>
      <c r="K58" s="28">
        <v>3.25</v>
      </c>
      <c r="L58" s="28">
        <f t="shared" si="4"/>
        <v>3.5</v>
      </c>
      <c r="M58" s="28">
        <f t="shared" si="5"/>
        <v>3.5</v>
      </c>
      <c r="N58" s="28">
        <f t="shared" si="6"/>
        <v>3.625</v>
      </c>
      <c r="O58" s="29">
        <v>6.75</v>
      </c>
      <c r="P58" s="29">
        <v>6.25</v>
      </c>
      <c r="Q58" s="29">
        <v>6</v>
      </c>
      <c r="R58" s="29">
        <f t="shared" si="7"/>
        <v>6.125</v>
      </c>
      <c r="S58" s="29">
        <f t="shared" si="16"/>
        <v>6.333333333333333</v>
      </c>
      <c r="T58" s="29">
        <f t="shared" si="8"/>
        <v>6.125</v>
      </c>
      <c r="U58" s="27">
        <v>17.5</v>
      </c>
      <c r="V58" s="27">
        <v>18</v>
      </c>
      <c r="W58" s="27">
        <v>17.75</v>
      </c>
      <c r="X58" s="27">
        <f t="shared" si="9"/>
        <v>17.875</v>
      </c>
      <c r="Y58" s="27">
        <f t="shared" si="17"/>
        <v>17.75</v>
      </c>
      <c r="Z58" s="27">
        <f t="shared" si="10"/>
        <v>17.875</v>
      </c>
      <c r="AA58" s="30">
        <v>5</v>
      </c>
      <c r="AB58" s="30">
        <v>4.75</v>
      </c>
      <c r="AC58" s="30">
        <v>4.75</v>
      </c>
      <c r="AD58" s="30">
        <f t="shared" si="11"/>
        <v>4.75</v>
      </c>
      <c r="AE58" s="30">
        <f t="shared" si="18"/>
        <v>4.833333333333333</v>
      </c>
      <c r="AF58" s="30">
        <f t="shared" si="12"/>
        <v>4.75</v>
      </c>
      <c r="AG58" s="31">
        <v>5.75</v>
      </c>
      <c r="AH58" s="31">
        <v>5.5</v>
      </c>
      <c r="AI58" s="31">
        <v>5.5</v>
      </c>
      <c r="AJ58" s="31">
        <f t="shared" si="13"/>
        <v>5.5</v>
      </c>
      <c r="AK58" s="31">
        <f t="shared" si="19"/>
        <v>5.583333333333333</v>
      </c>
      <c r="AL58" s="31">
        <f t="shared" si="14"/>
        <v>5.5</v>
      </c>
      <c r="AM58" s="32">
        <f t="shared" si="21"/>
        <v>6</v>
      </c>
      <c r="AN58" s="32">
        <f t="shared" si="21"/>
        <v>6.083333333333333</v>
      </c>
      <c r="AO58" s="32">
        <f t="shared" si="21"/>
        <v>6</v>
      </c>
    </row>
    <row r="59" spans="1:41" x14ac:dyDescent="0.25">
      <c r="A59" t="s">
        <v>282</v>
      </c>
      <c r="B59" s="27">
        <v>6</v>
      </c>
      <c r="C59" s="27">
        <f t="shared" si="26"/>
        <v>-0.12000000000000011</v>
      </c>
      <c r="D59" s="27">
        <v>3.5</v>
      </c>
      <c r="E59" s="27">
        <f t="shared" si="25"/>
        <v>-0.14999999999999991</v>
      </c>
      <c r="F59" s="27">
        <v>4.25</v>
      </c>
      <c r="G59" s="27">
        <f t="shared" si="23"/>
        <v>-0.15000000000000036</v>
      </c>
      <c r="H59" s="27">
        <f t="shared" si="27"/>
        <v>-0.14000000000000012</v>
      </c>
      <c r="I59" s="28">
        <v>4.75</v>
      </c>
      <c r="J59" s="28">
        <v>3.75</v>
      </c>
      <c r="K59" s="28">
        <v>3.5</v>
      </c>
      <c r="L59" s="28">
        <f t="shared" si="4"/>
        <v>3.625</v>
      </c>
      <c r="M59" s="28">
        <f t="shared" si="5"/>
        <v>4</v>
      </c>
      <c r="N59" s="28">
        <f t="shared" si="6"/>
        <v>3.625</v>
      </c>
      <c r="O59" s="29">
        <v>7</v>
      </c>
      <c r="P59" s="29">
        <v>6.5</v>
      </c>
      <c r="Q59" s="29">
        <v>6.75</v>
      </c>
      <c r="R59" s="29">
        <f t="shared" si="7"/>
        <v>6.625</v>
      </c>
      <c r="S59" s="29">
        <f t="shared" si="16"/>
        <v>6.75</v>
      </c>
      <c r="T59" s="29">
        <f t="shared" si="8"/>
        <v>6.875</v>
      </c>
      <c r="U59" s="27">
        <v>23.5</v>
      </c>
      <c r="V59" s="27">
        <v>23.25</v>
      </c>
      <c r="W59" s="27">
        <v>23.25</v>
      </c>
      <c r="X59" s="27">
        <f t="shared" si="9"/>
        <v>23.25</v>
      </c>
      <c r="Y59" s="27">
        <f t="shared" si="17"/>
        <v>23.333333333333332</v>
      </c>
      <c r="Z59" s="27">
        <f t="shared" si="10"/>
        <v>23.25</v>
      </c>
      <c r="AA59" s="30">
        <v>5</v>
      </c>
      <c r="AB59" s="30">
        <v>5.5</v>
      </c>
      <c r="AC59" s="30">
        <v>5.5</v>
      </c>
      <c r="AD59" s="30">
        <f t="shared" si="11"/>
        <v>5.5</v>
      </c>
      <c r="AE59" s="30">
        <f t="shared" si="18"/>
        <v>5.333333333333333</v>
      </c>
      <c r="AF59" s="30">
        <f t="shared" si="12"/>
        <v>5.5</v>
      </c>
      <c r="AG59" s="31">
        <v>8</v>
      </c>
      <c r="AH59" s="31">
        <v>8.5</v>
      </c>
      <c r="AI59" s="31">
        <v>8.8000000000000007</v>
      </c>
      <c r="AJ59" s="31">
        <f t="shared" si="13"/>
        <v>8.65</v>
      </c>
      <c r="AK59" s="31">
        <f t="shared" si="19"/>
        <v>8.4333333333333336</v>
      </c>
      <c r="AL59" s="31">
        <f t="shared" si="14"/>
        <v>8.65</v>
      </c>
      <c r="AM59" s="32">
        <f t="shared" si="21"/>
        <v>9.15</v>
      </c>
      <c r="AN59" s="32">
        <f t="shared" si="21"/>
        <v>8.9333333333333336</v>
      </c>
      <c r="AO59" s="32">
        <f t="shared" si="21"/>
        <v>9.15</v>
      </c>
    </row>
    <row r="60" spans="1:41" x14ac:dyDescent="0.25">
      <c r="A60" t="s">
        <v>283</v>
      </c>
      <c r="B60" s="27">
        <v>6</v>
      </c>
      <c r="C60" s="27">
        <f t="shared" si="26"/>
        <v>-0.12000000000000011</v>
      </c>
      <c r="D60" s="27">
        <v>3.5750000000000002</v>
      </c>
      <c r="E60" s="27">
        <f t="shared" si="25"/>
        <v>-7.4999999999999734E-2</v>
      </c>
      <c r="F60" s="27">
        <v>4.25</v>
      </c>
      <c r="G60" s="27">
        <f t="shared" si="23"/>
        <v>-0.15000000000000036</v>
      </c>
      <c r="H60" s="27">
        <f t="shared" si="27"/>
        <v>-0.11500000000000006</v>
      </c>
      <c r="I60" s="28">
        <v>3.5</v>
      </c>
      <c r="J60" s="28">
        <v>3</v>
      </c>
      <c r="K60" s="28">
        <v>3.5</v>
      </c>
      <c r="L60" s="28">
        <f t="shared" si="4"/>
        <v>3.25</v>
      </c>
      <c r="M60" s="28">
        <f t="shared" si="5"/>
        <v>3.3333333333333335</v>
      </c>
      <c r="N60" s="28">
        <f t="shared" si="6"/>
        <v>3.5</v>
      </c>
      <c r="O60" s="29">
        <v>7</v>
      </c>
      <c r="P60" s="29">
        <v>7.5</v>
      </c>
      <c r="Q60" s="29">
        <v>7.25</v>
      </c>
      <c r="R60" s="29">
        <f t="shared" si="7"/>
        <v>7.375</v>
      </c>
      <c r="S60" s="29">
        <f t="shared" si="16"/>
        <v>7.25</v>
      </c>
      <c r="T60" s="29">
        <f t="shared" si="8"/>
        <v>7.375</v>
      </c>
      <c r="U60" s="27">
        <v>19</v>
      </c>
      <c r="V60" s="27">
        <v>19.25</v>
      </c>
      <c r="W60" s="27">
        <v>19</v>
      </c>
      <c r="X60" s="27">
        <f t="shared" si="9"/>
        <v>19.125</v>
      </c>
      <c r="Y60" s="27">
        <f t="shared" si="17"/>
        <v>19.083333333333332</v>
      </c>
      <c r="Z60" s="27">
        <f t="shared" si="10"/>
        <v>19</v>
      </c>
      <c r="AA60" s="30">
        <v>5.75</v>
      </c>
      <c r="AB60" s="30">
        <v>5.5</v>
      </c>
      <c r="AC60" s="30">
        <v>5.75</v>
      </c>
      <c r="AD60" s="30">
        <f t="shared" si="11"/>
        <v>5.625</v>
      </c>
      <c r="AE60" s="30">
        <f t="shared" si="18"/>
        <v>5.666666666666667</v>
      </c>
      <c r="AF60" s="30">
        <f t="shared" si="12"/>
        <v>5.75</v>
      </c>
      <c r="AG60" s="31">
        <v>5</v>
      </c>
      <c r="AH60" s="31">
        <v>5.25</v>
      </c>
      <c r="AI60" s="31">
        <v>5.25</v>
      </c>
      <c r="AJ60" s="31">
        <f t="shared" si="13"/>
        <v>5.25</v>
      </c>
      <c r="AK60" s="31">
        <f t="shared" si="19"/>
        <v>5.166666666666667</v>
      </c>
      <c r="AL60" s="31">
        <f t="shared" si="14"/>
        <v>5.25</v>
      </c>
      <c r="AM60" s="32">
        <f t="shared" si="21"/>
        <v>5.75</v>
      </c>
      <c r="AN60" s="32">
        <f t="shared" si="21"/>
        <v>5.666666666666667</v>
      </c>
      <c r="AO60" s="32">
        <f t="shared" si="21"/>
        <v>5.75</v>
      </c>
    </row>
    <row r="61" spans="1:41" x14ac:dyDescent="0.25">
      <c r="A61" t="s">
        <v>284</v>
      </c>
      <c r="B61" s="27">
        <v>6</v>
      </c>
      <c r="C61" s="27">
        <f t="shared" si="26"/>
        <v>-0.12000000000000011</v>
      </c>
      <c r="D61" s="27">
        <v>3.5</v>
      </c>
      <c r="E61" s="27">
        <f t="shared" si="25"/>
        <v>-0.14999999999999991</v>
      </c>
      <c r="F61" s="27">
        <v>4.25</v>
      </c>
      <c r="G61" s="27">
        <f t="shared" si="23"/>
        <v>-0.15000000000000036</v>
      </c>
      <c r="H61" s="27">
        <f t="shared" si="27"/>
        <v>-0.14000000000000012</v>
      </c>
      <c r="I61" s="28">
        <v>4</v>
      </c>
      <c r="J61" s="28">
        <v>3.5</v>
      </c>
      <c r="K61" s="28">
        <v>3.75</v>
      </c>
      <c r="L61" s="28">
        <f t="shared" si="4"/>
        <v>3.625</v>
      </c>
      <c r="M61" s="28">
        <f t="shared" si="5"/>
        <v>3.75</v>
      </c>
      <c r="N61" s="28">
        <f t="shared" si="6"/>
        <v>3.875</v>
      </c>
      <c r="O61" s="29">
        <v>7</v>
      </c>
      <c r="P61" s="29">
        <v>7.25</v>
      </c>
      <c r="Q61" s="29">
        <v>7.25</v>
      </c>
      <c r="R61" s="29">
        <f t="shared" si="7"/>
        <v>7.25</v>
      </c>
      <c r="S61" s="29">
        <f t="shared" si="16"/>
        <v>7.166666666666667</v>
      </c>
      <c r="T61" s="29">
        <f t="shared" si="8"/>
        <v>7.25</v>
      </c>
      <c r="U61" s="27">
        <v>20.5</v>
      </c>
      <c r="V61" s="27">
        <v>21</v>
      </c>
      <c r="W61" s="27">
        <v>20.5</v>
      </c>
      <c r="X61" s="27">
        <f t="shared" si="9"/>
        <v>20.75</v>
      </c>
      <c r="Y61" s="27">
        <f t="shared" si="17"/>
        <v>20.666666666666668</v>
      </c>
      <c r="Z61" s="27">
        <f t="shared" si="10"/>
        <v>20.5</v>
      </c>
      <c r="AA61" s="30">
        <v>6</v>
      </c>
      <c r="AB61" s="30">
        <v>5.75</v>
      </c>
      <c r="AC61" s="30">
        <v>5.5</v>
      </c>
      <c r="AD61" s="30">
        <f t="shared" si="11"/>
        <v>5.625</v>
      </c>
      <c r="AE61" s="30">
        <f t="shared" si="18"/>
        <v>5.75</v>
      </c>
      <c r="AF61" s="30">
        <f t="shared" si="12"/>
        <v>5.875</v>
      </c>
      <c r="AG61" s="31">
        <v>6</v>
      </c>
      <c r="AH61" s="31">
        <v>6</v>
      </c>
      <c r="AI61" s="31">
        <v>6</v>
      </c>
      <c r="AJ61" s="31">
        <f t="shared" si="13"/>
        <v>6</v>
      </c>
      <c r="AK61" s="31">
        <f t="shared" si="19"/>
        <v>6</v>
      </c>
      <c r="AL61" s="31">
        <f t="shared" si="14"/>
        <v>6</v>
      </c>
      <c r="AM61" s="32">
        <f t="shared" si="21"/>
        <v>6.5</v>
      </c>
      <c r="AN61" s="32">
        <f t="shared" si="21"/>
        <v>6.5</v>
      </c>
      <c r="AO61" s="32">
        <f t="shared" si="21"/>
        <v>6.5</v>
      </c>
    </row>
    <row r="62" spans="1:41" x14ac:dyDescent="0.25">
      <c r="A62" t="s">
        <v>285</v>
      </c>
      <c r="B62" s="27">
        <v>6</v>
      </c>
      <c r="C62" s="27">
        <f t="shared" si="26"/>
        <v>-0.12000000000000011</v>
      </c>
      <c r="D62" s="27">
        <v>3.5</v>
      </c>
      <c r="E62" s="27">
        <f t="shared" si="25"/>
        <v>-0.14999999999999991</v>
      </c>
      <c r="F62" s="27">
        <v>4.25</v>
      </c>
      <c r="G62" s="27">
        <f t="shared" si="23"/>
        <v>-0.15000000000000036</v>
      </c>
      <c r="H62" s="27">
        <f t="shared" si="27"/>
        <v>-0.14000000000000012</v>
      </c>
      <c r="I62" s="28">
        <v>3.5</v>
      </c>
      <c r="J62" s="28">
        <v>3.25</v>
      </c>
      <c r="K62" s="33"/>
      <c r="L62" s="28">
        <f t="shared" si="4"/>
        <v>3.25</v>
      </c>
      <c r="M62" s="28">
        <f t="shared" si="5"/>
        <v>3.375</v>
      </c>
      <c r="N62" s="28">
        <f t="shared" si="6"/>
        <v>3.4375</v>
      </c>
      <c r="O62" s="29">
        <v>6.5</v>
      </c>
      <c r="P62" s="33"/>
      <c r="Q62" s="33"/>
      <c r="R62" s="29">
        <v>6.5</v>
      </c>
      <c r="S62" s="29">
        <f t="shared" si="16"/>
        <v>6.5</v>
      </c>
      <c r="T62" s="29">
        <f t="shared" si="8"/>
        <v>6.5</v>
      </c>
      <c r="U62" s="27">
        <v>18</v>
      </c>
      <c r="V62" s="33"/>
      <c r="W62" s="33"/>
      <c r="X62" s="27">
        <v>18</v>
      </c>
      <c r="Y62" s="27">
        <f t="shared" si="17"/>
        <v>18</v>
      </c>
      <c r="Z62" s="27">
        <f t="shared" si="10"/>
        <v>18</v>
      </c>
      <c r="AA62" s="30">
        <v>5</v>
      </c>
      <c r="AB62" s="33"/>
      <c r="AC62" s="33"/>
      <c r="AD62" s="30">
        <v>5</v>
      </c>
      <c r="AE62" s="30">
        <f t="shared" si="18"/>
        <v>5</v>
      </c>
      <c r="AF62" s="30">
        <f t="shared" si="12"/>
        <v>5</v>
      </c>
      <c r="AG62" s="31">
        <v>6.25</v>
      </c>
      <c r="AH62" s="33"/>
      <c r="AI62" s="33"/>
      <c r="AK62" s="31">
        <f t="shared" si="19"/>
        <v>6.25</v>
      </c>
      <c r="AL62" s="31">
        <f t="shared" si="14"/>
        <v>6.25</v>
      </c>
      <c r="AM62" s="32">
        <f t="shared" si="21"/>
        <v>0.5</v>
      </c>
      <c r="AN62" s="32">
        <f t="shared" si="21"/>
        <v>6.75</v>
      </c>
      <c r="AO62" s="32">
        <f t="shared" si="21"/>
        <v>6.75</v>
      </c>
    </row>
    <row r="63" spans="1:41" x14ac:dyDescent="0.25">
      <c r="A63" t="s">
        <v>287</v>
      </c>
      <c r="B63" s="27">
        <v>6</v>
      </c>
      <c r="C63" s="27">
        <f t="shared" si="26"/>
        <v>-0.12000000000000011</v>
      </c>
      <c r="D63" s="27">
        <v>3.5</v>
      </c>
      <c r="E63" s="27">
        <f t="shared" si="25"/>
        <v>-0.14999999999999991</v>
      </c>
      <c r="F63" s="27">
        <v>4.5</v>
      </c>
      <c r="G63" s="27">
        <f t="shared" si="23"/>
        <v>9.9999999999999645E-2</v>
      </c>
      <c r="H63" s="27">
        <f t="shared" si="27"/>
        <v>-5.6666666666666789E-2</v>
      </c>
      <c r="I63" s="28">
        <v>4.5</v>
      </c>
      <c r="J63" s="28">
        <v>3.5</v>
      </c>
      <c r="K63" s="28">
        <v>3.5</v>
      </c>
      <c r="L63" s="28">
        <f t="shared" si="4"/>
        <v>3.5</v>
      </c>
      <c r="M63" s="28">
        <f t="shared" si="5"/>
        <v>3.8333333333333335</v>
      </c>
      <c r="N63" s="28">
        <f t="shared" si="6"/>
        <v>3.5</v>
      </c>
      <c r="O63" s="29">
        <v>7</v>
      </c>
      <c r="P63" s="29">
        <v>7</v>
      </c>
      <c r="Q63" s="29">
        <v>7</v>
      </c>
      <c r="R63" s="29">
        <f t="shared" si="7"/>
        <v>7</v>
      </c>
      <c r="S63" s="29">
        <f t="shared" si="16"/>
        <v>7</v>
      </c>
      <c r="T63" s="29">
        <f t="shared" si="8"/>
        <v>7</v>
      </c>
      <c r="U63" s="27">
        <v>19.5</v>
      </c>
      <c r="V63" s="27">
        <v>21.5</v>
      </c>
      <c r="W63" s="27">
        <v>20.5</v>
      </c>
      <c r="X63" s="27">
        <f t="shared" si="9"/>
        <v>21</v>
      </c>
      <c r="Y63" s="27">
        <f t="shared" si="17"/>
        <v>20.5</v>
      </c>
      <c r="Z63" s="27">
        <f t="shared" si="10"/>
        <v>21</v>
      </c>
      <c r="AA63" s="30">
        <v>4.5</v>
      </c>
      <c r="AB63" s="30">
        <v>4.5</v>
      </c>
      <c r="AC63" s="30">
        <v>4.5</v>
      </c>
      <c r="AD63" s="30">
        <f t="shared" si="11"/>
        <v>4.5</v>
      </c>
      <c r="AE63" s="30">
        <f t="shared" si="18"/>
        <v>4.5</v>
      </c>
      <c r="AF63" s="30">
        <f t="shared" si="12"/>
        <v>4.5</v>
      </c>
      <c r="AG63" s="31">
        <v>5</v>
      </c>
      <c r="AH63" s="31">
        <v>5.5</v>
      </c>
      <c r="AI63" s="31">
        <v>5.5</v>
      </c>
      <c r="AJ63" s="31">
        <f t="shared" si="13"/>
        <v>5.5</v>
      </c>
      <c r="AK63" s="31">
        <f t="shared" si="19"/>
        <v>5.333333333333333</v>
      </c>
      <c r="AL63" s="31">
        <f t="shared" si="14"/>
        <v>5.5</v>
      </c>
      <c r="AM63" s="32">
        <f t="shared" si="21"/>
        <v>6</v>
      </c>
      <c r="AN63" s="32">
        <f t="shared" si="21"/>
        <v>5.833333333333333</v>
      </c>
      <c r="AO63" s="32">
        <f t="shared" si="21"/>
        <v>6</v>
      </c>
    </row>
    <row r="64" spans="1:41" x14ac:dyDescent="0.25">
      <c r="A64" t="s">
        <v>288</v>
      </c>
      <c r="B64" s="27">
        <v>6</v>
      </c>
      <c r="C64" s="27">
        <f t="shared" si="26"/>
        <v>-0.12000000000000011</v>
      </c>
      <c r="D64" s="27">
        <v>3.5</v>
      </c>
      <c r="E64" s="27">
        <f t="shared" si="25"/>
        <v>-0.14999999999999991</v>
      </c>
      <c r="F64" s="27">
        <v>4.25</v>
      </c>
      <c r="G64" s="27">
        <f t="shared" si="23"/>
        <v>-0.15000000000000036</v>
      </c>
      <c r="H64" s="27">
        <f t="shared" si="27"/>
        <v>-0.14000000000000012</v>
      </c>
      <c r="I64" s="28">
        <v>3.25</v>
      </c>
      <c r="J64" s="28">
        <v>3.75</v>
      </c>
      <c r="K64" s="28">
        <v>3.75</v>
      </c>
      <c r="L64" s="28">
        <f t="shared" si="4"/>
        <v>3.75</v>
      </c>
      <c r="M64" s="28">
        <f t="shared" si="5"/>
        <v>3.5833333333333335</v>
      </c>
      <c r="N64" s="28">
        <f t="shared" si="6"/>
        <v>3.75</v>
      </c>
      <c r="O64" s="29">
        <v>7</v>
      </c>
      <c r="P64" s="29">
        <v>6.5</v>
      </c>
      <c r="Q64" s="29">
        <v>6.75</v>
      </c>
      <c r="R64" s="29">
        <f t="shared" si="7"/>
        <v>6.625</v>
      </c>
      <c r="S64" s="29">
        <f t="shared" si="16"/>
        <v>6.75</v>
      </c>
      <c r="T64" s="29">
        <f t="shared" si="8"/>
        <v>6.875</v>
      </c>
      <c r="U64" s="27">
        <v>16.5</v>
      </c>
      <c r="V64" s="27">
        <v>16.5</v>
      </c>
      <c r="W64" s="27">
        <v>16.25</v>
      </c>
      <c r="X64" s="27">
        <f t="shared" si="9"/>
        <v>16.375</v>
      </c>
      <c r="Y64" s="27">
        <f t="shared" si="17"/>
        <v>16.416666666666668</v>
      </c>
      <c r="Z64" s="27">
        <f t="shared" si="10"/>
        <v>16.5</v>
      </c>
      <c r="AA64" s="30">
        <v>5.25</v>
      </c>
      <c r="AB64" s="30">
        <v>4.75</v>
      </c>
      <c r="AC64" s="30">
        <v>4.75</v>
      </c>
      <c r="AD64" s="30">
        <f t="shared" si="11"/>
        <v>4.75</v>
      </c>
      <c r="AE64" s="30">
        <f t="shared" si="18"/>
        <v>4.916666666666667</v>
      </c>
      <c r="AF64" s="30">
        <f t="shared" si="12"/>
        <v>4.75</v>
      </c>
      <c r="AG64" s="31">
        <v>5.5</v>
      </c>
      <c r="AH64" s="31">
        <v>5.5</v>
      </c>
      <c r="AI64" s="31">
        <v>5.5</v>
      </c>
      <c r="AJ64" s="31">
        <f t="shared" si="13"/>
        <v>5.5</v>
      </c>
      <c r="AK64" s="31">
        <f t="shared" si="19"/>
        <v>5.5</v>
      </c>
      <c r="AL64" s="31">
        <f t="shared" si="14"/>
        <v>5.5</v>
      </c>
      <c r="AM64" s="32">
        <f t="shared" si="21"/>
        <v>6</v>
      </c>
      <c r="AN64" s="32">
        <f t="shared" si="21"/>
        <v>6</v>
      </c>
      <c r="AO64" s="32">
        <f t="shared" si="21"/>
        <v>6</v>
      </c>
    </row>
    <row r="65" spans="1:41" x14ac:dyDescent="0.25">
      <c r="A65" t="s">
        <v>289</v>
      </c>
      <c r="B65" s="27">
        <v>6</v>
      </c>
      <c r="C65" s="27">
        <f t="shared" si="26"/>
        <v>-0.12000000000000011</v>
      </c>
      <c r="D65" s="27">
        <v>3.5</v>
      </c>
      <c r="E65" s="27">
        <f t="shared" si="25"/>
        <v>-0.14999999999999991</v>
      </c>
      <c r="F65" s="27">
        <v>4.25</v>
      </c>
      <c r="G65" s="27">
        <f t="shared" si="23"/>
        <v>-0.15000000000000036</v>
      </c>
      <c r="H65" s="27">
        <f t="shared" si="27"/>
        <v>-0.14000000000000012</v>
      </c>
      <c r="I65" s="28">
        <v>3.75</v>
      </c>
      <c r="J65" s="28">
        <v>3.75</v>
      </c>
      <c r="K65" s="28">
        <v>3.75</v>
      </c>
      <c r="L65" s="28">
        <f t="shared" si="4"/>
        <v>3.75</v>
      </c>
      <c r="M65" s="28">
        <f t="shared" si="5"/>
        <v>3.75</v>
      </c>
      <c r="N65" s="28">
        <f t="shared" si="6"/>
        <v>3.75</v>
      </c>
      <c r="O65" s="29">
        <v>6.5</v>
      </c>
      <c r="P65" s="29">
        <v>7</v>
      </c>
      <c r="Q65" s="29">
        <v>7</v>
      </c>
      <c r="R65" s="29">
        <f t="shared" si="7"/>
        <v>7</v>
      </c>
      <c r="S65" s="29">
        <f t="shared" si="16"/>
        <v>6.833333333333333</v>
      </c>
      <c r="T65" s="29">
        <f t="shared" si="8"/>
        <v>7</v>
      </c>
      <c r="U65" s="27">
        <v>18</v>
      </c>
      <c r="V65" s="27">
        <v>16.25</v>
      </c>
      <c r="W65" s="27">
        <v>17.5</v>
      </c>
      <c r="X65" s="27">
        <f t="shared" si="9"/>
        <v>16.875</v>
      </c>
      <c r="Y65" s="27">
        <f t="shared" si="17"/>
        <v>17.25</v>
      </c>
      <c r="Z65" s="27">
        <f t="shared" si="10"/>
        <v>17.75</v>
      </c>
      <c r="AA65" s="30">
        <v>4.25</v>
      </c>
      <c r="AB65" s="30">
        <v>4.25</v>
      </c>
      <c r="AC65" s="30">
        <v>4.5</v>
      </c>
      <c r="AD65" s="30">
        <f t="shared" si="11"/>
        <v>4.375</v>
      </c>
      <c r="AE65" s="30">
        <f t="shared" si="18"/>
        <v>4.333333333333333</v>
      </c>
      <c r="AF65" s="30">
        <f t="shared" si="12"/>
        <v>4.25</v>
      </c>
      <c r="AG65" s="31">
        <v>5.5</v>
      </c>
      <c r="AH65" s="31">
        <v>5.75</v>
      </c>
      <c r="AI65" s="31">
        <v>5.5</v>
      </c>
      <c r="AJ65" s="31">
        <f t="shared" si="13"/>
        <v>5.625</v>
      </c>
      <c r="AK65" s="31">
        <f t="shared" si="19"/>
        <v>5.583333333333333</v>
      </c>
      <c r="AL65" s="31">
        <f t="shared" si="14"/>
        <v>5.5</v>
      </c>
      <c r="AM65" s="32">
        <f t="shared" si="21"/>
        <v>6.125</v>
      </c>
      <c r="AN65" s="32">
        <f t="shared" si="21"/>
        <v>6.083333333333333</v>
      </c>
      <c r="AO65" s="32">
        <f t="shared" si="21"/>
        <v>6</v>
      </c>
    </row>
    <row r="66" spans="1:41" x14ac:dyDescent="0.25">
      <c r="A66" t="s">
        <v>290</v>
      </c>
      <c r="B66" s="27">
        <v>6</v>
      </c>
      <c r="C66" s="27">
        <f t="shared" si="26"/>
        <v>-0.12000000000000011</v>
      </c>
      <c r="D66" s="27">
        <v>3.5</v>
      </c>
      <c r="E66" s="27">
        <f t="shared" si="25"/>
        <v>-0.14999999999999991</v>
      </c>
      <c r="F66" s="27">
        <v>4.25</v>
      </c>
      <c r="G66" s="27">
        <f t="shared" si="23"/>
        <v>-0.15000000000000036</v>
      </c>
      <c r="H66" s="27">
        <f t="shared" si="27"/>
        <v>-0.14000000000000012</v>
      </c>
      <c r="I66" s="28">
        <v>3.25</v>
      </c>
      <c r="J66" s="28">
        <v>3.5</v>
      </c>
      <c r="K66" s="28">
        <v>3.5</v>
      </c>
      <c r="L66" s="28">
        <f t="shared" ref="L66:L133" si="28">AVERAGE(J66:K66)</f>
        <v>3.5</v>
      </c>
      <c r="M66" s="28">
        <f t="shared" ref="M66:M133" si="29">AVERAGE(I66:K66)</f>
        <v>3.4166666666666665</v>
      </c>
      <c r="N66" s="28">
        <f t="shared" ref="N66:N133" si="30">IF(MEDIAN(I66:K66)-MIN(I66:K66)&lt;MAX(I66:K66)-MEDIAN(I66:K66),AVERAGE(MIN(I66:K66),MEDIAN(I66:K66)),AVERAGE(MAX(I66:K66),MEDIAN(I66:K66)))</f>
        <v>3.5</v>
      </c>
      <c r="O66" s="29">
        <v>7</v>
      </c>
      <c r="P66" s="29">
        <v>6.5</v>
      </c>
      <c r="Q66" s="29">
        <v>6</v>
      </c>
      <c r="R66" s="29">
        <f t="shared" ref="R66:R133" si="31">AVERAGE(P66:Q66)</f>
        <v>6.25</v>
      </c>
      <c r="S66" s="29">
        <f t="shared" si="16"/>
        <v>6.5</v>
      </c>
      <c r="T66" s="29">
        <f t="shared" ref="T66:T133" si="32">IF(MEDIAN(O66:Q66)-MIN(O66:Q66)&lt;MAX(O66:Q66)-MEDIAN(O66:Q66),AVERAGE(MIN(O66:Q66),MEDIAN(O66:Q66)),AVERAGE(MAX(O66:Q66),MEDIAN(O66:Q66)))</f>
        <v>6.75</v>
      </c>
      <c r="U66" s="27">
        <v>19</v>
      </c>
      <c r="V66" s="27">
        <v>19</v>
      </c>
      <c r="W66" s="27">
        <v>19</v>
      </c>
      <c r="X66" s="27">
        <f t="shared" ref="X66:X136" si="33">AVERAGE(V66:W66)</f>
        <v>19</v>
      </c>
      <c r="Y66" s="27">
        <f t="shared" si="17"/>
        <v>19</v>
      </c>
      <c r="Z66" s="27">
        <f t="shared" ref="Z66:Z136" si="34">IF(MEDIAN(U66:W66)-MIN(U66:W66)&lt;MAX(U66:W66)-MEDIAN(U66:W66),AVERAGE(MIN(U66:W66),MEDIAN(U66:W66)),AVERAGE(MAX(U66:W66),MEDIAN(U66:W66)))</f>
        <v>19</v>
      </c>
      <c r="AA66" s="30">
        <v>5</v>
      </c>
      <c r="AB66" s="30">
        <v>4.5</v>
      </c>
      <c r="AC66" s="30">
        <v>4.5</v>
      </c>
      <c r="AD66" s="30">
        <f t="shared" ref="AD66:AD136" si="35">AVERAGE(AB66:AC66)</f>
        <v>4.5</v>
      </c>
      <c r="AE66" s="30">
        <f t="shared" si="18"/>
        <v>4.666666666666667</v>
      </c>
      <c r="AF66" s="30">
        <f t="shared" ref="AF66:AF136" si="36">IF(MEDIAN(AA66:AC66)-MIN(AA66:AC66)&lt;MAX(AA66:AC66)-MEDIAN(AA66:AC66),AVERAGE(MIN(AA66:AC66),MEDIAN(AA66:AC66)),AVERAGE(MAX(AA66:AC66),MEDIAN(AA66:AC66)))</f>
        <v>4.5</v>
      </c>
      <c r="AG66" s="31">
        <v>7</v>
      </c>
      <c r="AH66" s="31">
        <v>7</v>
      </c>
      <c r="AI66" s="31">
        <v>7</v>
      </c>
      <c r="AJ66" s="31">
        <f t="shared" ref="AJ66:AJ95" si="37">AVERAGE(AH66:AI66)</f>
        <v>7</v>
      </c>
      <c r="AK66" s="31">
        <f t="shared" si="19"/>
        <v>7</v>
      </c>
      <c r="AL66" s="31">
        <f t="shared" ref="AL66:AL95" si="38">IF(MEDIAN(AG66:AI66)-MIN(AG66:AI66)&lt;MAX(AG66:AI66)-MEDIAN(AG66:AI66),AVERAGE(MIN(AG66:AI66),MEDIAN(AG66:AI66)),AVERAGE(MAX(AG66:AI66),MEDIAN(AG66:AI66)))</f>
        <v>7</v>
      </c>
      <c r="AM66" s="32">
        <f t="shared" si="21"/>
        <v>7.5</v>
      </c>
      <c r="AN66" s="32">
        <f t="shared" si="21"/>
        <v>7.5</v>
      </c>
      <c r="AO66" s="32">
        <f t="shared" si="21"/>
        <v>7.5</v>
      </c>
    </row>
    <row r="67" spans="1:41" x14ac:dyDescent="0.25">
      <c r="A67" t="s">
        <v>291</v>
      </c>
      <c r="B67" s="33"/>
      <c r="C67" s="33"/>
      <c r="D67" s="33"/>
      <c r="E67" s="33"/>
      <c r="F67" s="33"/>
      <c r="G67" s="33"/>
      <c r="H67" s="33"/>
      <c r="I67" s="28">
        <v>4</v>
      </c>
      <c r="J67" s="28">
        <v>4</v>
      </c>
      <c r="K67" s="28">
        <v>4</v>
      </c>
      <c r="L67" s="28">
        <f t="shared" si="28"/>
        <v>4</v>
      </c>
      <c r="M67" s="28">
        <f t="shared" si="29"/>
        <v>4</v>
      </c>
      <c r="N67" s="28">
        <f t="shared" si="30"/>
        <v>4</v>
      </c>
      <c r="O67" s="29">
        <v>6.75</v>
      </c>
      <c r="P67" s="29">
        <v>6.75</v>
      </c>
      <c r="Q67" s="29">
        <v>6.75</v>
      </c>
      <c r="R67" s="29">
        <f t="shared" si="31"/>
        <v>6.75</v>
      </c>
      <c r="S67" s="29">
        <f t="shared" ref="S67:S134" si="39">AVERAGE(O67:Q67)</f>
        <v>6.75</v>
      </c>
      <c r="T67" s="29">
        <f t="shared" si="32"/>
        <v>6.75</v>
      </c>
      <c r="U67" s="27">
        <v>21</v>
      </c>
      <c r="V67" s="27">
        <v>21</v>
      </c>
      <c r="W67" s="27">
        <v>21</v>
      </c>
      <c r="X67" s="27">
        <f t="shared" si="33"/>
        <v>21</v>
      </c>
      <c r="Y67" s="27">
        <f t="shared" ref="Y67:Y137" si="40">AVERAGE(U67:W67)</f>
        <v>21</v>
      </c>
      <c r="Z67" s="27">
        <f t="shared" si="34"/>
        <v>21</v>
      </c>
      <c r="AA67" s="30">
        <v>5.25</v>
      </c>
      <c r="AB67" s="30">
        <v>5</v>
      </c>
      <c r="AC67" s="30">
        <v>5.25</v>
      </c>
      <c r="AD67" s="30">
        <f t="shared" si="35"/>
        <v>5.125</v>
      </c>
      <c r="AE67" s="30">
        <f t="shared" ref="AE67:AE137" si="41">AVERAGE(AA67:AC67)</f>
        <v>5.166666666666667</v>
      </c>
      <c r="AF67" s="30">
        <f t="shared" si="36"/>
        <v>5.25</v>
      </c>
      <c r="AG67" s="31">
        <v>6.25</v>
      </c>
      <c r="AH67" s="31">
        <v>6.5</v>
      </c>
      <c r="AI67" s="31">
        <v>6.5</v>
      </c>
      <c r="AJ67" s="31">
        <f t="shared" si="37"/>
        <v>6.5</v>
      </c>
      <c r="AK67" s="31">
        <f t="shared" ref="AK67:AK95" si="42">AVERAGE(AG67:AI67)</f>
        <v>6.416666666666667</v>
      </c>
      <c r="AL67" s="31">
        <f t="shared" si="38"/>
        <v>6.5</v>
      </c>
      <c r="AM67" s="32">
        <f t="shared" si="21"/>
        <v>7</v>
      </c>
      <c r="AN67" s="32">
        <f t="shared" si="21"/>
        <v>6.916666666666667</v>
      </c>
      <c r="AO67" s="32">
        <f t="shared" si="21"/>
        <v>7</v>
      </c>
    </row>
    <row r="68" spans="1:41" x14ac:dyDescent="0.25">
      <c r="A68" t="s">
        <v>292</v>
      </c>
      <c r="B68" s="27">
        <v>6</v>
      </c>
      <c r="C68" s="27">
        <f t="shared" si="26"/>
        <v>-0.12000000000000011</v>
      </c>
      <c r="D68" s="27">
        <v>3.5</v>
      </c>
      <c r="E68" s="27">
        <f t="shared" si="25"/>
        <v>-0.14999999999999991</v>
      </c>
      <c r="F68" s="27">
        <v>4.25</v>
      </c>
      <c r="G68" s="27">
        <f t="shared" si="23"/>
        <v>-0.15000000000000036</v>
      </c>
      <c r="H68" s="27">
        <f t="shared" si="27"/>
        <v>-0.14000000000000012</v>
      </c>
      <c r="I68" s="28">
        <v>5</v>
      </c>
      <c r="J68" s="28">
        <v>4.5</v>
      </c>
      <c r="K68" s="28">
        <v>5</v>
      </c>
      <c r="L68" s="28">
        <f t="shared" si="28"/>
        <v>4.75</v>
      </c>
      <c r="M68" s="28">
        <f t="shared" si="29"/>
        <v>4.833333333333333</v>
      </c>
      <c r="N68" s="28">
        <f t="shared" si="30"/>
        <v>5</v>
      </c>
      <c r="O68" s="29">
        <v>7</v>
      </c>
      <c r="P68" s="29">
        <v>7</v>
      </c>
      <c r="Q68" s="29">
        <v>6.75</v>
      </c>
      <c r="R68" s="29">
        <f t="shared" si="31"/>
        <v>6.875</v>
      </c>
      <c r="S68" s="29">
        <f t="shared" si="39"/>
        <v>6.916666666666667</v>
      </c>
      <c r="T68" s="29">
        <f t="shared" si="32"/>
        <v>7</v>
      </c>
      <c r="U68" s="27">
        <v>22</v>
      </c>
      <c r="V68" s="27">
        <v>22</v>
      </c>
      <c r="W68" s="27">
        <v>21</v>
      </c>
      <c r="X68" s="27">
        <f t="shared" si="33"/>
        <v>21.5</v>
      </c>
      <c r="Y68" s="27">
        <f t="shared" si="40"/>
        <v>21.666666666666668</v>
      </c>
      <c r="Z68" s="27">
        <f t="shared" si="34"/>
        <v>22</v>
      </c>
      <c r="AA68" s="30">
        <v>5</v>
      </c>
      <c r="AB68" s="30">
        <v>4.5</v>
      </c>
      <c r="AC68" s="30">
        <v>4.5</v>
      </c>
      <c r="AD68" s="30">
        <f t="shared" si="35"/>
        <v>4.5</v>
      </c>
      <c r="AE68" s="30">
        <f t="shared" si="41"/>
        <v>4.666666666666667</v>
      </c>
      <c r="AF68" s="30">
        <f t="shared" si="36"/>
        <v>4.5</v>
      </c>
      <c r="AG68" s="31">
        <v>6.5</v>
      </c>
      <c r="AH68" s="31">
        <v>6.75</v>
      </c>
      <c r="AI68" s="31">
        <v>7</v>
      </c>
      <c r="AJ68" s="31">
        <f t="shared" si="37"/>
        <v>6.875</v>
      </c>
      <c r="AK68" s="31">
        <f t="shared" si="42"/>
        <v>6.75</v>
      </c>
      <c r="AL68" s="31">
        <f t="shared" si="38"/>
        <v>6.875</v>
      </c>
      <c r="AM68" s="32">
        <f t="shared" si="21"/>
        <v>7.375</v>
      </c>
      <c r="AN68" s="32">
        <f t="shared" si="21"/>
        <v>7.25</v>
      </c>
      <c r="AO68" s="32">
        <f t="shared" si="21"/>
        <v>7.375</v>
      </c>
    </row>
    <row r="69" spans="1:41" x14ac:dyDescent="0.25">
      <c r="A69" t="s">
        <v>293</v>
      </c>
      <c r="B69" s="27">
        <v>6</v>
      </c>
      <c r="C69" s="27">
        <f t="shared" si="26"/>
        <v>-0.12000000000000011</v>
      </c>
      <c r="D69" s="27">
        <v>3.5</v>
      </c>
      <c r="E69" s="27">
        <f t="shared" si="25"/>
        <v>-0.14999999999999991</v>
      </c>
      <c r="F69" s="27">
        <v>4.25</v>
      </c>
      <c r="G69" s="27">
        <f t="shared" si="23"/>
        <v>-0.15000000000000036</v>
      </c>
      <c r="H69" s="27">
        <f t="shared" si="27"/>
        <v>-0.14000000000000012</v>
      </c>
      <c r="I69" s="28">
        <v>2.75</v>
      </c>
      <c r="J69" s="28">
        <v>3</v>
      </c>
      <c r="K69" s="28">
        <v>2.75</v>
      </c>
      <c r="L69" s="28">
        <f t="shared" si="28"/>
        <v>2.875</v>
      </c>
      <c r="M69" s="28">
        <f t="shared" si="29"/>
        <v>2.8333333333333335</v>
      </c>
      <c r="N69" s="28">
        <f t="shared" si="30"/>
        <v>2.75</v>
      </c>
      <c r="O69" s="29">
        <v>6</v>
      </c>
      <c r="P69" s="29">
        <v>6.5</v>
      </c>
      <c r="Q69" s="29">
        <v>6.25</v>
      </c>
      <c r="R69" s="29">
        <f t="shared" si="31"/>
        <v>6.375</v>
      </c>
      <c r="S69" s="29">
        <f t="shared" si="39"/>
        <v>6.25</v>
      </c>
      <c r="T69" s="29">
        <f t="shared" si="32"/>
        <v>6.375</v>
      </c>
      <c r="U69" s="27">
        <v>17.5</v>
      </c>
      <c r="V69" s="27">
        <v>17.5</v>
      </c>
      <c r="W69" s="27">
        <v>18</v>
      </c>
      <c r="X69" s="27">
        <f t="shared" si="33"/>
        <v>17.75</v>
      </c>
      <c r="Y69" s="27">
        <f t="shared" si="40"/>
        <v>17.666666666666668</v>
      </c>
      <c r="Z69" s="27">
        <f t="shared" si="34"/>
        <v>17.5</v>
      </c>
      <c r="AA69" s="30">
        <v>5</v>
      </c>
      <c r="AB69" s="30">
        <v>5.25</v>
      </c>
      <c r="AC69" s="30">
        <v>5</v>
      </c>
      <c r="AD69" s="30">
        <f t="shared" si="35"/>
        <v>5.125</v>
      </c>
      <c r="AE69" s="30">
        <f t="shared" si="41"/>
        <v>5.083333333333333</v>
      </c>
      <c r="AF69" s="30">
        <f t="shared" si="36"/>
        <v>5</v>
      </c>
      <c r="AG69" s="31">
        <v>4.5</v>
      </c>
      <c r="AH69" s="31">
        <v>4</v>
      </c>
      <c r="AI69" s="31">
        <v>3.75</v>
      </c>
      <c r="AJ69" s="31">
        <f t="shared" si="37"/>
        <v>3.875</v>
      </c>
      <c r="AK69" s="31">
        <f t="shared" si="42"/>
        <v>4.083333333333333</v>
      </c>
      <c r="AL69" s="31">
        <f t="shared" si="38"/>
        <v>3.875</v>
      </c>
      <c r="AM69" s="32">
        <f t="shared" si="21"/>
        <v>4.375</v>
      </c>
      <c r="AN69" s="32">
        <f t="shared" si="21"/>
        <v>4.583333333333333</v>
      </c>
      <c r="AO69" s="32">
        <f t="shared" si="21"/>
        <v>4.375</v>
      </c>
    </row>
    <row r="70" spans="1:41" x14ac:dyDescent="0.25">
      <c r="A70" t="s">
        <v>294</v>
      </c>
      <c r="B70" s="27">
        <v>6</v>
      </c>
      <c r="C70" s="27">
        <f t="shared" si="26"/>
        <v>-0.12000000000000011</v>
      </c>
      <c r="D70" s="27">
        <v>3.5</v>
      </c>
      <c r="E70" s="27">
        <f t="shared" si="25"/>
        <v>-0.14999999999999991</v>
      </c>
      <c r="F70" s="27">
        <v>4.25</v>
      </c>
      <c r="G70" s="27">
        <f t="shared" si="23"/>
        <v>-0.15000000000000036</v>
      </c>
      <c r="H70" s="27">
        <f t="shared" si="27"/>
        <v>-0.14000000000000012</v>
      </c>
      <c r="I70" s="28">
        <v>3.5</v>
      </c>
      <c r="J70" s="28">
        <v>3.75</v>
      </c>
      <c r="K70" s="28">
        <v>3.5</v>
      </c>
      <c r="L70" s="28">
        <f t="shared" si="28"/>
        <v>3.625</v>
      </c>
      <c r="M70" s="28">
        <f t="shared" si="29"/>
        <v>3.5833333333333335</v>
      </c>
      <c r="N70" s="28">
        <f t="shared" si="30"/>
        <v>3.5</v>
      </c>
      <c r="O70" s="29">
        <v>6.5</v>
      </c>
      <c r="P70" s="29">
        <v>6</v>
      </c>
      <c r="Q70" s="29">
        <v>6.25</v>
      </c>
      <c r="R70" s="29">
        <f t="shared" si="31"/>
        <v>6.125</v>
      </c>
      <c r="S70" s="29">
        <f t="shared" si="39"/>
        <v>6.25</v>
      </c>
      <c r="T70" s="29">
        <f t="shared" si="32"/>
        <v>6.375</v>
      </c>
      <c r="U70" s="27">
        <v>18</v>
      </c>
      <c r="V70" s="27">
        <v>17.5</v>
      </c>
      <c r="W70" s="27">
        <v>17.5</v>
      </c>
      <c r="X70" s="27">
        <f t="shared" si="33"/>
        <v>17.5</v>
      </c>
      <c r="Y70" s="27">
        <f t="shared" si="40"/>
        <v>17.666666666666668</v>
      </c>
      <c r="Z70" s="27">
        <f t="shared" si="34"/>
        <v>17.5</v>
      </c>
      <c r="AA70" s="30">
        <v>5.25</v>
      </c>
      <c r="AB70" s="30">
        <v>5.25</v>
      </c>
      <c r="AC70" s="30">
        <v>5.25</v>
      </c>
      <c r="AD70" s="30">
        <f t="shared" si="35"/>
        <v>5.25</v>
      </c>
      <c r="AE70" s="30">
        <f t="shared" si="41"/>
        <v>5.25</v>
      </c>
      <c r="AF70" s="30">
        <f t="shared" si="36"/>
        <v>5.25</v>
      </c>
      <c r="AG70" s="31">
        <v>5.5</v>
      </c>
      <c r="AH70" s="31">
        <v>5.5</v>
      </c>
      <c r="AI70" s="31">
        <v>5.5</v>
      </c>
      <c r="AJ70" s="31">
        <f t="shared" si="37"/>
        <v>5.5</v>
      </c>
      <c r="AK70" s="31">
        <f t="shared" si="42"/>
        <v>5.5</v>
      </c>
      <c r="AL70" s="31">
        <f t="shared" si="38"/>
        <v>5.5</v>
      </c>
      <c r="AM70" s="32">
        <f t="shared" si="21"/>
        <v>6</v>
      </c>
      <c r="AN70" s="32">
        <f t="shared" si="21"/>
        <v>6</v>
      </c>
      <c r="AO70" s="32">
        <f t="shared" si="21"/>
        <v>6</v>
      </c>
    </row>
    <row r="71" spans="1:41" x14ac:dyDescent="0.25">
      <c r="A71" t="s">
        <v>295</v>
      </c>
      <c r="B71" s="33"/>
      <c r="C71" s="33"/>
      <c r="D71" s="33"/>
      <c r="E71" s="33"/>
      <c r="F71" s="33"/>
      <c r="G71" s="33"/>
      <c r="H71" s="33"/>
      <c r="I71" s="28">
        <v>3.5</v>
      </c>
      <c r="J71" s="28">
        <v>3.5</v>
      </c>
      <c r="K71" s="28">
        <v>3.5</v>
      </c>
      <c r="L71" s="28">
        <f t="shared" si="28"/>
        <v>3.5</v>
      </c>
      <c r="M71" s="28">
        <f t="shared" si="29"/>
        <v>3.5</v>
      </c>
      <c r="N71" s="28">
        <f t="shared" si="30"/>
        <v>3.5</v>
      </c>
      <c r="O71" s="29">
        <v>6</v>
      </c>
      <c r="P71" s="29">
        <v>6</v>
      </c>
      <c r="Q71" s="29">
        <v>6</v>
      </c>
      <c r="R71" s="29">
        <f t="shared" si="31"/>
        <v>6</v>
      </c>
      <c r="S71" s="29">
        <f t="shared" si="39"/>
        <v>6</v>
      </c>
      <c r="T71" s="29">
        <f t="shared" si="32"/>
        <v>6</v>
      </c>
      <c r="U71" s="27">
        <v>22</v>
      </c>
      <c r="V71" s="27">
        <v>19.5</v>
      </c>
      <c r="W71" s="27">
        <v>19.5</v>
      </c>
      <c r="X71" s="27">
        <f t="shared" si="33"/>
        <v>19.5</v>
      </c>
      <c r="Y71" s="27">
        <f t="shared" si="40"/>
        <v>20.333333333333332</v>
      </c>
      <c r="Z71" s="27">
        <f t="shared" si="34"/>
        <v>19.5</v>
      </c>
      <c r="AA71" s="30">
        <v>4.5</v>
      </c>
      <c r="AB71" s="30">
        <v>4.5</v>
      </c>
      <c r="AC71" s="30">
        <v>4.5</v>
      </c>
      <c r="AD71" s="30">
        <f t="shared" si="35"/>
        <v>4.5</v>
      </c>
      <c r="AE71" s="30">
        <f t="shared" si="41"/>
        <v>4.5</v>
      </c>
      <c r="AF71" s="30">
        <f t="shared" si="36"/>
        <v>4.5</v>
      </c>
      <c r="AG71" s="31">
        <v>5.5</v>
      </c>
      <c r="AH71" s="31">
        <v>5.5</v>
      </c>
      <c r="AI71" s="31">
        <v>5.5</v>
      </c>
      <c r="AJ71" s="31">
        <f t="shared" si="37"/>
        <v>5.5</v>
      </c>
      <c r="AK71" s="31">
        <f t="shared" si="42"/>
        <v>5.5</v>
      </c>
      <c r="AL71" s="31">
        <f t="shared" si="38"/>
        <v>5.5</v>
      </c>
      <c r="AM71" s="32">
        <f t="shared" si="21"/>
        <v>6</v>
      </c>
      <c r="AN71" s="32">
        <f t="shared" si="21"/>
        <v>6</v>
      </c>
      <c r="AO71" s="32">
        <f t="shared" si="21"/>
        <v>6</v>
      </c>
    </row>
    <row r="72" spans="1:41" x14ac:dyDescent="0.25">
      <c r="A72" t="s">
        <v>296</v>
      </c>
      <c r="B72" s="27">
        <v>6</v>
      </c>
      <c r="C72" s="27">
        <f t="shared" si="26"/>
        <v>-0.12000000000000011</v>
      </c>
      <c r="D72" s="27">
        <v>3.5</v>
      </c>
      <c r="E72" s="27">
        <f t="shared" si="25"/>
        <v>-0.14999999999999991</v>
      </c>
      <c r="F72" s="27">
        <v>4.375</v>
      </c>
      <c r="G72" s="27">
        <f t="shared" si="23"/>
        <v>-2.5000000000000355E-2</v>
      </c>
      <c r="H72" s="27">
        <f t="shared" si="27"/>
        <v>-9.8333333333333453E-2</v>
      </c>
      <c r="I72" s="28">
        <v>3</v>
      </c>
      <c r="J72" s="28">
        <v>3.5</v>
      </c>
      <c r="K72" s="28">
        <v>4</v>
      </c>
      <c r="L72" s="28">
        <f t="shared" si="28"/>
        <v>3.75</v>
      </c>
      <c r="M72" s="28">
        <f t="shared" si="29"/>
        <v>3.5</v>
      </c>
      <c r="N72" s="28">
        <f t="shared" si="30"/>
        <v>3.75</v>
      </c>
      <c r="O72" s="29">
        <v>7</v>
      </c>
      <c r="P72" s="29">
        <v>7</v>
      </c>
      <c r="Q72" s="29">
        <v>7.58</v>
      </c>
      <c r="R72" s="29">
        <f t="shared" si="31"/>
        <v>7.29</v>
      </c>
      <c r="S72" s="29">
        <f t="shared" si="39"/>
        <v>7.1933333333333325</v>
      </c>
      <c r="T72" s="29">
        <f t="shared" si="32"/>
        <v>7</v>
      </c>
      <c r="U72" s="27">
        <v>25</v>
      </c>
      <c r="V72" s="27">
        <v>24</v>
      </c>
      <c r="W72" s="27">
        <v>23.5</v>
      </c>
      <c r="X72" s="27">
        <f t="shared" si="33"/>
        <v>23.75</v>
      </c>
      <c r="Y72" s="27">
        <f t="shared" si="40"/>
        <v>24.166666666666668</v>
      </c>
      <c r="Z72" s="27">
        <f t="shared" si="34"/>
        <v>23.75</v>
      </c>
      <c r="AA72" s="30">
        <v>5</v>
      </c>
      <c r="AB72" s="30">
        <v>5.25</v>
      </c>
      <c r="AC72" s="30">
        <v>5.5</v>
      </c>
      <c r="AD72" s="30">
        <f t="shared" si="35"/>
        <v>5.375</v>
      </c>
      <c r="AE72" s="30">
        <f t="shared" si="41"/>
        <v>5.25</v>
      </c>
      <c r="AF72" s="30">
        <f t="shared" si="36"/>
        <v>5.375</v>
      </c>
      <c r="AG72" s="31">
        <v>6</v>
      </c>
      <c r="AH72" s="31">
        <v>6</v>
      </c>
      <c r="AI72" s="31">
        <v>6</v>
      </c>
      <c r="AJ72" s="31">
        <f t="shared" si="37"/>
        <v>6</v>
      </c>
      <c r="AK72" s="31">
        <f t="shared" si="42"/>
        <v>6</v>
      </c>
      <c r="AL72" s="31">
        <f t="shared" si="38"/>
        <v>6</v>
      </c>
      <c r="AM72" s="32">
        <f t="shared" si="21"/>
        <v>6.5</v>
      </c>
      <c r="AN72" s="32">
        <f t="shared" si="21"/>
        <v>6.5</v>
      </c>
      <c r="AO72" s="32">
        <f t="shared" si="21"/>
        <v>6.5</v>
      </c>
    </row>
    <row r="73" spans="1:41" x14ac:dyDescent="0.25">
      <c r="A73" t="s">
        <v>297</v>
      </c>
      <c r="B73" s="27">
        <v>6</v>
      </c>
      <c r="C73" s="27">
        <f t="shared" si="26"/>
        <v>-0.12000000000000011</v>
      </c>
      <c r="D73" s="27">
        <v>3.5</v>
      </c>
      <c r="E73" s="27">
        <f t="shared" si="25"/>
        <v>-0.14999999999999991</v>
      </c>
      <c r="F73" s="27">
        <v>4.25</v>
      </c>
      <c r="G73" s="27">
        <f t="shared" si="23"/>
        <v>-0.15000000000000036</v>
      </c>
      <c r="H73" s="27">
        <f t="shared" si="27"/>
        <v>-0.14000000000000012</v>
      </c>
      <c r="I73" s="28">
        <v>4</v>
      </c>
      <c r="J73" s="28">
        <v>3.75</v>
      </c>
      <c r="K73" s="28">
        <v>3.75</v>
      </c>
      <c r="L73" s="28">
        <f t="shared" si="28"/>
        <v>3.75</v>
      </c>
      <c r="M73" s="28">
        <f t="shared" si="29"/>
        <v>3.8333333333333335</v>
      </c>
      <c r="N73" s="28">
        <f t="shared" si="30"/>
        <v>3.75</v>
      </c>
      <c r="O73" s="29">
        <v>6.5</v>
      </c>
      <c r="P73" s="29">
        <v>6.25</v>
      </c>
      <c r="Q73" s="29">
        <v>6.25</v>
      </c>
      <c r="R73" s="29">
        <f t="shared" si="31"/>
        <v>6.25</v>
      </c>
      <c r="S73" s="29">
        <f t="shared" si="39"/>
        <v>6.333333333333333</v>
      </c>
      <c r="T73" s="29">
        <f t="shared" si="32"/>
        <v>6.25</v>
      </c>
      <c r="U73" s="27">
        <v>19.5</v>
      </c>
      <c r="V73" s="27">
        <v>19.5</v>
      </c>
      <c r="W73" s="27">
        <v>19.5</v>
      </c>
      <c r="X73" s="27">
        <f t="shared" si="33"/>
        <v>19.5</v>
      </c>
      <c r="Y73" s="27">
        <f t="shared" si="40"/>
        <v>19.5</v>
      </c>
      <c r="Z73" s="27">
        <f t="shared" si="34"/>
        <v>19.5</v>
      </c>
      <c r="AA73" s="30">
        <v>4.75</v>
      </c>
      <c r="AB73" s="30">
        <v>5</v>
      </c>
      <c r="AC73" s="30">
        <v>5</v>
      </c>
      <c r="AD73" s="30">
        <f t="shared" si="35"/>
        <v>5</v>
      </c>
      <c r="AE73" s="30">
        <f t="shared" si="41"/>
        <v>4.916666666666667</v>
      </c>
      <c r="AF73" s="30">
        <f t="shared" si="36"/>
        <v>5</v>
      </c>
      <c r="AG73" s="31">
        <v>6.25</v>
      </c>
      <c r="AH73" s="31">
        <v>6.25</v>
      </c>
      <c r="AI73" s="31">
        <v>6</v>
      </c>
      <c r="AJ73" s="31">
        <f t="shared" si="37"/>
        <v>6.125</v>
      </c>
      <c r="AK73" s="31">
        <f t="shared" si="42"/>
        <v>6.166666666666667</v>
      </c>
      <c r="AL73" s="31">
        <f t="shared" si="38"/>
        <v>6.25</v>
      </c>
      <c r="AM73" s="32">
        <f t="shared" si="21"/>
        <v>6.625</v>
      </c>
      <c r="AN73" s="32">
        <f t="shared" si="21"/>
        <v>6.666666666666667</v>
      </c>
      <c r="AO73" s="32">
        <f t="shared" si="21"/>
        <v>6.75</v>
      </c>
    </row>
    <row r="74" spans="1:41" x14ac:dyDescent="0.25">
      <c r="A74" t="s">
        <v>298</v>
      </c>
      <c r="B74" s="27">
        <v>6</v>
      </c>
      <c r="C74" s="27">
        <f t="shared" si="26"/>
        <v>-0.12000000000000011</v>
      </c>
      <c r="D74" s="27">
        <v>3.5</v>
      </c>
      <c r="E74" s="27">
        <f t="shared" si="25"/>
        <v>-0.14999999999999991</v>
      </c>
      <c r="F74" s="27">
        <v>4.25</v>
      </c>
      <c r="G74" s="27">
        <f t="shared" si="23"/>
        <v>-0.15000000000000036</v>
      </c>
      <c r="H74" s="27">
        <f t="shared" si="27"/>
        <v>-0.14000000000000012</v>
      </c>
      <c r="I74" s="28">
        <v>3.75</v>
      </c>
      <c r="J74" s="28">
        <v>3.75</v>
      </c>
      <c r="K74" s="28">
        <v>3.75</v>
      </c>
      <c r="L74" s="28">
        <f t="shared" si="28"/>
        <v>3.75</v>
      </c>
      <c r="M74" s="28">
        <f t="shared" si="29"/>
        <v>3.75</v>
      </c>
      <c r="N74" s="28">
        <f t="shared" si="30"/>
        <v>3.75</v>
      </c>
      <c r="O74" s="29">
        <v>5.5</v>
      </c>
      <c r="P74" s="29">
        <v>5.5</v>
      </c>
      <c r="Q74" s="29">
        <v>5.5</v>
      </c>
      <c r="R74" s="29">
        <f t="shared" si="31"/>
        <v>5.5</v>
      </c>
      <c r="S74" s="29">
        <f t="shared" si="39"/>
        <v>5.5</v>
      </c>
      <c r="T74" s="29">
        <f t="shared" si="32"/>
        <v>5.5</v>
      </c>
      <c r="U74" s="27">
        <v>20</v>
      </c>
      <c r="V74" s="27">
        <v>21.25</v>
      </c>
      <c r="W74" s="27">
        <v>22</v>
      </c>
      <c r="X74" s="27">
        <f t="shared" si="33"/>
        <v>21.625</v>
      </c>
      <c r="Y74" s="27">
        <f t="shared" si="40"/>
        <v>21.083333333333332</v>
      </c>
      <c r="Z74" s="27">
        <f t="shared" si="34"/>
        <v>21.625</v>
      </c>
      <c r="AA74" s="30">
        <v>4.75</v>
      </c>
      <c r="AB74" s="30">
        <v>4.75</v>
      </c>
      <c r="AC74" s="30">
        <v>5</v>
      </c>
      <c r="AD74" s="30">
        <f t="shared" si="35"/>
        <v>4.875</v>
      </c>
      <c r="AE74" s="30">
        <f t="shared" si="41"/>
        <v>4.833333333333333</v>
      </c>
      <c r="AF74" s="30">
        <f t="shared" si="36"/>
        <v>4.75</v>
      </c>
      <c r="AG74" s="31">
        <v>4.75</v>
      </c>
      <c r="AH74" s="31">
        <v>4.5</v>
      </c>
      <c r="AI74" s="31">
        <v>4.75</v>
      </c>
      <c r="AJ74" s="31">
        <f t="shared" si="37"/>
        <v>4.625</v>
      </c>
      <c r="AK74" s="31">
        <f t="shared" si="42"/>
        <v>4.666666666666667</v>
      </c>
      <c r="AL74" s="31">
        <f t="shared" si="38"/>
        <v>4.75</v>
      </c>
      <c r="AM74" s="32">
        <f t="shared" si="21"/>
        <v>5.125</v>
      </c>
      <c r="AN74" s="32">
        <f t="shared" si="21"/>
        <v>5.166666666666667</v>
      </c>
      <c r="AO74" s="32">
        <f t="shared" si="21"/>
        <v>5.25</v>
      </c>
    </row>
    <row r="75" spans="1:41" x14ac:dyDescent="0.25">
      <c r="A75" t="s">
        <v>299</v>
      </c>
      <c r="B75" s="33"/>
      <c r="C75" s="33"/>
      <c r="D75" s="33"/>
      <c r="E75" s="33"/>
      <c r="F75" s="33"/>
      <c r="G75" s="33"/>
      <c r="H75" s="33"/>
      <c r="I75" s="28">
        <v>3</v>
      </c>
      <c r="J75" s="28">
        <v>2.5</v>
      </c>
      <c r="K75" s="28">
        <v>2.5</v>
      </c>
      <c r="L75" s="28">
        <f t="shared" si="28"/>
        <v>2.5</v>
      </c>
      <c r="M75" s="28">
        <f t="shared" si="29"/>
        <v>2.6666666666666665</v>
      </c>
      <c r="N75" s="28">
        <f t="shared" si="30"/>
        <v>2.5</v>
      </c>
      <c r="O75" s="29">
        <v>6</v>
      </c>
      <c r="P75" s="29">
        <v>6.5</v>
      </c>
      <c r="Q75" s="29">
        <v>6.5</v>
      </c>
      <c r="R75" s="29">
        <f t="shared" si="31"/>
        <v>6.5</v>
      </c>
      <c r="S75" s="29">
        <f t="shared" si="39"/>
        <v>6.333333333333333</v>
      </c>
      <c r="T75" s="29">
        <f t="shared" si="32"/>
        <v>6.5</v>
      </c>
      <c r="U75" s="27">
        <v>33.5</v>
      </c>
      <c r="V75" s="27">
        <v>33</v>
      </c>
      <c r="W75" s="27">
        <v>32.5</v>
      </c>
      <c r="X75" s="27">
        <f t="shared" si="33"/>
        <v>32.75</v>
      </c>
      <c r="Y75" s="27">
        <f t="shared" si="40"/>
        <v>33</v>
      </c>
      <c r="Z75" s="27">
        <f t="shared" si="34"/>
        <v>33.25</v>
      </c>
      <c r="AA75" s="30">
        <v>4</v>
      </c>
      <c r="AB75" s="30">
        <v>4.5</v>
      </c>
      <c r="AC75" s="30">
        <v>4.5</v>
      </c>
      <c r="AD75" s="30">
        <f t="shared" si="35"/>
        <v>4.5</v>
      </c>
      <c r="AE75" s="30">
        <f t="shared" si="41"/>
        <v>4.333333333333333</v>
      </c>
      <c r="AF75" s="30">
        <f t="shared" si="36"/>
        <v>4.5</v>
      </c>
      <c r="AG75" s="31">
        <v>5</v>
      </c>
      <c r="AH75" s="31">
        <v>5.25</v>
      </c>
      <c r="AI75" s="31">
        <v>5.5</v>
      </c>
      <c r="AJ75" s="31">
        <f t="shared" si="37"/>
        <v>5.375</v>
      </c>
      <c r="AK75" s="31">
        <f t="shared" si="42"/>
        <v>5.25</v>
      </c>
      <c r="AL75" s="31">
        <f t="shared" si="38"/>
        <v>5.375</v>
      </c>
      <c r="AM75" s="32">
        <f t="shared" si="21"/>
        <v>5.875</v>
      </c>
      <c r="AN75" s="32">
        <f t="shared" si="21"/>
        <v>5.75</v>
      </c>
      <c r="AO75" s="32">
        <f t="shared" si="21"/>
        <v>5.875</v>
      </c>
    </row>
    <row r="76" spans="1:41" x14ac:dyDescent="0.25">
      <c r="A76" t="s">
        <v>301</v>
      </c>
      <c r="B76" s="27">
        <v>6</v>
      </c>
      <c r="C76" s="27">
        <f t="shared" si="26"/>
        <v>-0.12000000000000011</v>
      </c>
      <c r="D76" s="27">
        <v>3.5</v>
      </c>
      <c r="E76" s="27">
        <f t="shared" si="25"/>
        <v>-0.14999999999999991</v>
      </c>
      <c r="F76" s="27">
        <v>4.25</v>
      </c>
      <c r="G76" s="27">
        <f t="shared" si="23"/>
        <v>-0.15000000000000036</v>
      </c>
      <c r="H76" s="27">
        <f t="shared" si="27"/>
        <v>-0.14000000000000012</v>
      </c>
      <c r="I76" s="28">
        <v>3</v>
      </c>
      <c r="J76" s="28">
        <v>4</v>
      </c>
      <c r="K76" s="28">
        <v>4</v>
      </c>
      <c r="L76" s="28">
        <f t="shared" si="28"/>
        <v>4</v>
      </c>
      <c r="M76" s="28">
        <f t="shared" si="29"/>
        <v>3.6666666666666665</v>
      </c>
      <c r="N76" s="28">
        <f t="shared" si="30"/>
        <v>4</v>
      </c>
      <c r="O76" s="29">
        <v>6</v>
      </c>
      <c r="P76" s="29">
        <v>6.5</v>
      </c>
      <c r="Q76" s="29">
        <v>6.5</v>
      </c>
      <c r="R76" s="29">
        <f t="shared" si="31"/>
        <v>6.5</v>
      </c>
      <c r="S76" s="29">
        <f t="shared" si="39"/>
        <v>6.333333333333333</v>
      </c>
      <c r="T76" s="29">
        <f t="shared" si="32"/>
        <v>6.5</v>
      </c>
      <c r="U76" s="27">
        <v>23</v>
      </c>
      <c r="V76" s="27">
        <v>22</v>
      </c>
      <c r="W76" s="27">
        <v>21</v>
      </c>
      <c r="X76" s="27">
        <f t="shared" si="33"/>
        <v>21.5</v>
      </c>
      <c r="Y76" s="27">
        <f t="shared" si="40"/>
        <v>22</v>
      </c>
      <c r="Z76" s="27">
        <f t="shared" si="34"/>
        <v>22.5</v>
      </c>
      <c r="AA76" s="30">
        <v>6</v>
      </c>
      <c r="AB76" s="30">
        <v>6</v>
      </c>
      <c r="AC76" s="30">
        <v>6.5</v>
      </c>
      <c r="AD76" s="30">
        <f t="shared" si="35"/>
        <v>6.25</v>
      </c>
      <c r="AE76" s="30">
        <f t="shared" si="41"/>
        <v>6.166666666666667</v>
      </c>
      <c r="AF76" s="30">
        <f t="shared" si="36"/>
        <v>6</v>
      </c>
      <c r="AG76" s="31">
        <v>6</v>
      </c>
      <c r="AH76" s="31">
        <v>6</v>
      </c>
      <c r="AI76" s="31">
        <v>6</v>
      </c>
      <c r="AJ76" s="31">
        <f t="shared" si="37"/>
        <v>6</v>
      </c>
      <c r="AK76" s="31">
        <f t="shared" si="42"/>
        <v>6</v>
      </c>
      <c r="AL76" s="31">
        <f t="shared" si="38"/>
        <v>6</v>
      </c>
      <c r="AM76" s="32">
        <f t="shared" si="21"/>
        <v>6.5</v>
      </c>
      <c r="AN76" s="32">
        <f t="shared" si="21"/>
        <v>6.5</v>
      </c>
      <c r="AO76" s="32">
        <f t="shared" si="21"/>
        <v>6.5</v>
      </c>
    </row>
    <row r="77" spans="1:41" x14ac:dyDescent="0.25">
      <c r="A77" t="s">
        <v>302</v>
      </c>
      <c r="B77" s="27">
        <v>6</v>
      </c>
      <c r="C77" s="27">
        <f t="shared" si="26"/>
        <v>-0.12000000000000011</v>
      </c>
      <c r="D77" s="27">
        <v>3.5</v>
      </c>
      <c r="E77" s="27">
        <f t="shared" si="25"/>
        <v>-0.14999999999999991</v>
      </c>
      <c r="F77" s="27">
        <v>4.25</v>
      </c>
      <c r="G77" s="27">
        <f t="shared" si="23"/>
        <v>-0.15000000000000036</v>
      </c>
      <c r="H77" s="27">
        <f t="shared" si="27"/>
        <v>-0.14000000000000012</v>
      </c>
      <c r="I77" s="28">
        <v>3.5</v>
      </c>
      <c r="J77" s="28">
        <v>3</v>
      </c>
      <c r="K77" s="28">
        <v>3</v>
      </c>
      <c r="L77" s="28">
        <f t="shared" si="28"/>
        <v>3</v>
      </c>
      <c r="M77" s="28">
        <f t="shared" si="29"/>
        <v>3.1666666666666665</v>
      </c>
      <c r="N77" s="28">
        <f t="shared" si="30"/>
        <v>3</v>
      </c>
      <c r="O77" s="29">
        <v>5</v>
      </c>
      <c r="P77" s="29">
        <v>5.5</v>
      </c>
      <c r="Q77" s="29">
        <v>5.25</v>
      </c>
      <c r="R77" s="29">
        <f t="shared" si="31"/>
        <v>5.375</v>
      </c>
      <c r="S77" s="29">
        <f t="shared" si="39"/>
        <v>5.25</v>
      </c>
      <c r="T77" s="29">
        <f t="shared" si="32"/>
        <v>5.375</v>
      </c>
      <c r="U77" s="27">
        <v>16</v>
      </c>
      <c r="V77" s="27">
        <v>16.5</v>
      </c>
      <c r="W77" s="27">
        <v>17</v>
      </c>
      <c r="X77" s="27">
        <f t="shared" si="33"/>
        <v>16.75</v>
      </c>
      <c r="Y77" s="27">
        <f t="shared" si="40"/>
        <v>16.5</v>
      </c>
      <c r="Z77" s="27">
        <f t="shared" si="34"/>
        <v>16.75</v>
      </c>
      <c r="AA77" s="30">
        <v>5.5</v>
      </c>
      <c r="AB77" s="30">
        <v>5.75</v>
      </c>
      <c r="AC77" s="30">
        <v>5.25</v>
      </c>
      <c r="AD77" s="30">
        <f t="shared" si="35"/>
        <v>5.5</v>
      </c>
      <c r="AE77" s="30">
        <f t="shared" si="41"/>
        <v>5.5</v>
      </c>
      <c r="AF77" s="30">
        <f t="shared" si="36"/>
        <v>5.625</v>
      </c>
      <c r="AG77" s="31">
        <v>6</v>
      </c>
      <c r="AH77" s="31">
        <v>5.75</v>
      </c>
      <c r="AI77" s="31">
        <v>6</v>
      </c>
      <c r="AJ77" s="31">
        <f t="shared" si="37"/>
        <v>5.875</v>
      </c>
      <c r="AK77" s="31">
        <f t="shared" si="42"/>
        <v>5.916666666666667</v>
      </c>
      <c r="AL77" s="31">
        <f t="shared" si="38"/>
        <v>6</v>
      </c>
      <c r="AM77" s="32">
        <f t="shared" si="21"/>
        <v>6.375</v>
      </c>
      <c r="AN77" s="32">
        <f t="shared" si="21"/>
        <v>6.416666666666667</v>
      </c>
      <c r="AO77" s="32">
        <f t="shared" si="21"/>
        <v>6.5</v>
      </c>
    </row>
    <row r="78" spans="1:41" x14ac:dyDescent="0.25">
      <c r="A78" t="s">
        <v>303</v>
      </c>
      <c r="B78" s="27">
        <v>6</v>
      </c>
      <c r="C78" s="27">
        <f t="shared" si="26"/>
        <v>-0.12000000000000011</v>
      </c>
      <c r="D78" s="27">
        <v>3.5</v>
      </c>
      <c r="E78" s="27">
        <f t="shared" si="25"/>
        <v>-0.14999999999999991</v>
      </c>
      <c r="F78" s="27">
        <v>4.3</v>
      </c>
      <c r="G78" s="27">
        <f t="shared" si="23"/>
        <v>-0.10000000000000053</v>
      </c>
      <c r="H78" s="27">
        <f t="shared" si="27"/>
        <v>-0.12333333333333352</v>
      </c>
      <c r="I78" s="28">
        <v>3</v>
      </c>
      <c r="J78" s="28">
        <v>3.25</v>
      </c>
      <c r="K78" s="28">
        <v>3.25</v>
      </c>
      <c r="L78" s="28">
        <f t="shared" si="28"/>
        <v>3.25</v>
      </c>
      <c r="M78" s="28">
        <f t="shared" si="29"/>
        <v>3.1666666666666665</v>
      </c>
      <c r="N78" s="28">
        <f t="shared" si="30"/>
        <v>3.25</v>
      </c>
      <c r="O78" s="29">
        <v>7.25</v>
      </c>
      <c r="P78" s="29">
        <v>7</v>
      </c>
      <c r="Q78" s="29">
        <v>7</v>
      </c>
      <c r="R78" s="29">
        <f t="shared" si="31"/>
        <v>7</v>
      </c>
      <c r="S78" s="29">
        <f t="shared" si="39"/>
        <v>7.083333333333333</v>
      </c>
      <c r="T78" s="29">
        <f t="shared" si="32"/>
        <v>7</v>
      </c>
      <c r="U78" s="27">
        <v>20</v>
      </c>
      <c r="V78" s="27">
        <v>20</v>
      </c>
      <c r="W78" s="27">
        <v>20.25</v>
      </c>
      <c r="X78" s="27">
        <f t="shared" si="33"/>
        <v>20.125</v>
      </c>
      <c r="Y78" s="27">
        <f t="shared" si="40"/>
        <v>20.083333333333332</v>
      </c>
      <c r="Z78" s="27">
        <f t="shared" si="34"/>
        <v>20</v>
      </c>
      <c r="AA78" s="30">
        <v>4.25</v>
      </c>
      <c r="AB78" s="30">
        <v>4.5</v>
      </c>
      <c r="AC78" s="30">
        <v>4.25</v>
      </c>
      <c r="AD78" s="30">
        <f t="shared" si="35"/>
        <v>4.375</v>
      </c>
      <c r="AE78" s="30">
        <f t="shared" si="41"/>
        <v>4.333333333333333</v>
      </c>
      <c r="AF78" s="30">
        <f t="shared" si="36"/>
        <v>4.25</v>
      </c>
      <c r="AG78" s="31">
        <v>4.5</v>
      </c>
      <c r="AH78" s="31">
        <v>4.75</v>
      </c>
      <c r="AI78" s="31">
        <v>4.5</v>
      </c>
      <c r="AJ78" s="31">
        <f t="shared" si="37"/>
        <v>4.625</v>
      </c>
      <c r="AK78" s="31">
        <f t="shared" si="42"/>
        <v>4.583333333333333</v>
      </c>
      <c r="AL78" s="31">
        <f t="shared" si="38"/>
        <v>4.5</v>
      </c>
      <c r="AM78" s="32">
        <f t="shared" si="21"/>
        <v>5.125</v>
      </c>
      <c r="AN78" s="32">
        <f t="shared" si="21"/>
        <v>5.083333333333333</v>
      </c>
      <c r="AO78" s="32">
        <f t="shared" si="21"/>
        <v>5</v>
      </c>
    </row>
    <row r="79" spans="1:41" x14ac:dyDescent="0.25">
      <c r="A79" t="s">
        <v>305</v>
      </c>
      <c r="B79" s="27">
        <v>6</v>
      </c>
      <c r="C79" s="27">
        <f t="shared" si="26"/>
        <v>-0.12000000000000011</v>
      </c>
      <c r="D79" s="27">
        <v>3.5</v>
      </c>
      <c r="E79" s="27">
        <f t="shared" si="25"/>
        <v>-0.14999999999999991</v>
      </c>
      <c r="F79" s="27">
        <v>4.25</v>
      </c>
      <c r="G79" s="27">
        <f t="shared" si="23"/>
        <v>-0.15000000000000036</v>
      </c>
      <c r="H79" s="27">
        <f t="shared" si="27"/>
        <v>-0.14000000000000012</v>
      </c>
      <c r="I79" s="28">
        <v>4.5</v>
      </c>
      <c r="J79" s="28">
        <v>4</v>
      </c>
      <c r="K79" s="28">
        <v>4.25</v>
      </c>
      <c r="L79" s="28">
        <f t="shared" si="28"/>
        <v>4.125</v>
      </c>
      <c r="M79" s="28">
        <f t="shared" si="29"/>
        <v>4.25</v>
      </c>
      <c r="N79" s="28">
        <f t="shared" si="30"/>
        <v>4.375</v>
      </c>
      <c r="O79" s="29">
        <v>8</v>
      </c>
      <c r="P79" s="29">
        <v>7.75</v>
      </c>
      <c r="Q79" s="29">
        <v>7.5</v>
      </c>
      <c r="R79" s="29">
        <f t="shared" si="31"/>
        <v>7.625</v>
      </c>
      <c r="S79" s="29">
        <f t="shared" si="39"/>
        <v>7.75</v>
      </c>
      <c r="T79" s="29">
        <f t="shared" si="32"/>
        <v>7.875</v>
      </c>
      <c r="U79" s="27">
        <v>22.5</v>
      </c>
      <c r="V79" s="27">
        <v>21.75</v>
      </c>
      <c r="W79" s="27">
        <v>21.5</v>
      </c>
      <c r="X79" s="27">
        <f t="shared" si="33"/>
        <v>21.625</v>
      </c>
      <c r="Y79" s="27">
        <f t="shared" si="40"/>
        <v>21.916666666666668</v>
      </c>
      <c r="Z79" s="27">
        <f t="shared" si="34"/>
        <v>21.625</v>
      </c>
      <c r="AA79" s="30">
        <v>4.5</v>
      </c>
      <c r="AB79" s="30">
        <v>4.75</v>
      </c>
      <c r="AC79" s="30">
        <v>4.75</v>
      </c>
      <c r="AD79" s="30">
        <f t="shared" si="35"/>
        <v>4.75</v>
      </c>
      <c r="AE79" s="30">
        <f t="shared" si="41"/>
        <v>4.666666666666667</v>
      </c>
      <c r="AF79" s="30">
        <f t="shared" si="36"/>
        <v>4.75</v>
      </c>
      <c r="AG79" s="31">
        <v>6.25</v>
      </c>
      <c r="AH79" s="31">
        <v>6.25</v>
      </c>
      <c r="AI79" s="31">
        <v>6</v>
      </c>
      <c r="AJ79" s="31">
        <f t="shared" si="37"/>
        <v>6.125</v>
      </c>
      <c r="AK79" s="31">
        <f t="shared" si="42"/>
        <v>6.166666666666667</v>
      </c>
      <c r="AL79" s="31">
        <f t="shared" si="38"/>
        <v>6.25</v>
      </c>
      <c r="AM79" s="32">
        <f t="shared" si="21"/>
        <v>6.625</v>
      </c>
      <c r="AN79" s="32">
        <f t="shared" si="21"/>
        <v>6.666666666666667</v>
      </c>
      <c r="AO79" s="32">
        <f t="shared" si="21"/>
        <v>6.75</v>
      </c>
    </row>
    <row r="80" spans="1:41" x14ac:dyDescent="0.25">
      <c r="A80" t="s">
        <v>306</v>
      </c>
      <c r="B80" s="27">
        <v>6</v>
      </c>
      <c r="C80" s="27">
        <f t="shared" si="26"/>
        <v>-0.12000000000000011</v>
      </c>
      <c r="D80" s="27">
        <v>3.5</v>
      </c>
      <c r="E80" s="27">
        <f t="shared" si="25"/>
        <v>-0.14999999999999991</v>
      </c>
      <c r="F80" s="27">
        <v>4.25</v>
      </c>
      <c r="G80" s="27">
        <f t="shared" si="23"/>
        <v>-0.15000000000000036</v>
      </c>
      <c r="H80" s="27">
        <f t="shared" si="27"/>
        <v>-0.14000000000000012</v>
      </c>
      <c r="I80" s="28">
        <v>4.25</v>
      </c>
      <c r="J80" s="28">
        <v>4.25</v>
      </c>
      <c r="K80" s="28">
        <v>3.5</v>
      </c>
      <c r="L80" s="28">
        <f t="shared" si="28"/>
        <v>3.875</v>
      </c>
      <c r="M80" s="28">
        <f t="shared" si="29"/>
        <v>4</v>
      </c>
      <c r="N80" s="28">
        <f t="shared" si="30"/>
        <v>4.25</v>
      </c>
      <c r="O80" s="29">
        <v>7</v>
      </c>
      <c r="P80" s="29">
        <v>6.75</v>
      </c>
      <c r="Q80" s="29">
        <v>6.25</v>
      </c>
      <c r="R80" s="29">
        <f t="shared" si="31"/>
        <v>6.5</v>
      </c>
      <c r="S80" s="29">
        <f t="shared" si="39"/>
        <v>6.666666666666667</v>
      </c>
      <c r="T80" s="29">
        <f t="shared" si="32"/>
        <v>6.875</v>
      </c>
      <c r="U80" s="27">
        <v>20</v>
      </c>
      <c r="V80" s="27">
        <v>19.75</v>
      </c>
      <c r="W80" s="27">
        <v>19</v>
      </c>
      <c r="X80" s="27">
        <f t="shared" si="33"/>
        <v>19.375</v>
      </c>
      <c r="Y80" s="27">
        <f t="shared" si="40"/>
        <v>19.583333333333332</v>
      </c>
      <c r="Z80" s="27">
        <f t="shared" si="34"/>
        <v>19.875</v>
      </c>
      <c r="AA80" s="30">
        <v>5.25</v>
      </c>
      <c r="AB80" s="30">
        <v>5.25</v>
      </c>
      <c r="AC80" s="30">
        <v>5.5</v>
      </c>
      <c r="AD80" s="30">
        <f t="shared" si="35"/>
        <v>5.375</v>
      </c>
      <c r="AE80" s="30">
        <f t="shared" si="41"/>
        <v>5.333333333333333</v>
      </c>
      <c r="AF80" s="30">
        <f t="shared" si="36"/>
        <v>5.25</v>
      </c>
      <c r="AG80" s="31">
        <v>7</v>
      </c>
      <c r="AH80" s="31">
        <v>6.5</v>
      </c>
      <c r="AI80" s="31">
        <v>6.75</v>
      </c>
      <c r="AJ80" s="31">
        <f t="shared" si="37"/>
        <v>6.625</v>
      </c>
      <c r="AK80" s="31">
        <f t="shared" si="42"/>
        <v>6.75</v>
      </c>
      <c r="AL80" s="31">
        <f t="shared" si="38"/>
        <v>6.875</v>
      </c>
      <c r="AM80" s="32">
        <f t="shared" si="21"/>
        <v>7.125</v>
      </c>
      <c r="AN80" s="32">
        <f t="shared" si="21"/>
        <v>7.25</v>
      </c>
      <c r="AO80" s="32">
        <f t="shared" si="21"/>
        <v>7.375</v>
      </c>
    </row>
    <row r="81" spans="1:41" x14ac:dyDescent="0.25">
      <c r="A81" t="s">
        <v>307</v>
      </c>
      <c r="B81" s="27">
        <v>6</v>
      </c>
      <c r="C81" s="27">
        <f t="shared" si="26"/>
        <v>-0.12000000000000011</v>
      </c>
      <c r="D81" s="27">
        <v>3.5</v>
      </c>
      <c r="E81" s="27">
        <f t="shared" si="25"/>
        <v>-0.14999999999999991</v>
      </c>
      <c r="F81" s="27">
        <v>4.25</v>
      </c>
      <c r="G81" s="27">
        <f t="shared" si="23"/>
        <v>-0.15000000000000036</v>
      </c>
      <c r="H81" s="27">
        <f t="shared" si="27"/>
        <v>-0.14000000000000012</v>
      </c>
      <c r="I81" s="28">
        <v>5</v>
      </c>
      <c r="J81" s="28">
        <v>4</v>
      </c>
      <c r="K81" s="28">
        <v>4.25</v>
      </c>
      <c r="L81" s="28">
        <f t="shared" si="28"/>
        <v>4.125</v>
      </c>
      <c r="M81" s="28">
        <f t="shared" si="29"/>
        <v>4.416666666666667</v>
      </c>
      <c r="N81" s="28">
        <f t="shared" si="30"/>
        <v>4.125</v>
      </c>
      <c r="O81" s="29">
        <v>7.5</v>
      </c>
      <c r="P81" s="29">
        <v>7.5</v>
      </c>
      <c r="Q81" s="29">
        <v>7.75</v>
      </c>
      <c r="R81" s="29">
        <f t="shared" si="31"/>
        <v>7.625</v>
      </c>
      <c r="S81" s="29">
        <f t="shared" si="39"/>
        <v>7.583333333333333</v>
      </c>
      <c r="T81" s="29">
        <f t="shared" si="32"/>
        <v>7.5</v>
      </c>
      <c r="U81" s="27">
        <v>23</v>
      </c>
      <c r="V81" s="27">
        <v>24</v>
      </c>
      <c r="W81" s="27">
        <v>23.5</v>
      </c>
      <c r="X81" s="27">
        <f t="shared" si="33"/>
        <v>23.75</v>
      </c>
      <c r="Y81" s="27">
        <f t="shared" si="40"/>
        <v>23.5</v>
      </c>
      <c r="Z81" s="27">
        <f t="shared" si="34"/>
        <v>23.75</v>
      </c>
      <c r="AA81" s="30">
        <v>5.5</v>
      </c>
      <c r="AB81" s="30">
        <v>6</v>
      </c>
      <c r="AC81" s="30">
        <v>6</v>
      </c>
      <c r="AD81" s="30">
        <f t="shared" si="35"/>
        <v>6</v>
      </c>
      <c r="AE81" s="30">
        <f t="shared" si="41"/>
        <v>5.833333333333333</v>
      </c>
      <c r="AF81" s="30">
        <f t="shared" si="36"/>
        <v>6</v>
      </c>
      <c r="AG81" s="31">
        <v>7.5</v>
      </c>
      <c r="AH81" s="31">
        <v>8</v>
      </c>
      <c r="AI81" s="31">
        <v>8.5</v>
      </c>
      <c r="AJ81" s="31">
        <f t="shared" si="37"/>
        <v>8.25</v>
      </c>
      <c r="AK81" s="31">
        <f t="shared" si="42"/>
        <v>8</v>
      </c>
      <c r="AL81" s="31">
        <f t="shared" si="38"/>
        <v>8.25</v>
      </c>
      <c r="AM81" s="32">
        <f t="shared" si="21"/>
        <v>8.75</v>
      </c>
      <c r="AN81" s="32">
        <f t="shared" si="21"/>
        <v>8.5</v>
      </c>
      <c r="AO81" s="32">
        <f t="shared" si="21"/>
        <v>8.75</v>
      </c>
    </row>
    <row r="82" spans="1:41" x14ac:dyDescent="0.25">
      <c r="A82" t="s">
        <v>308</v>
      </c>
      <c r="B82" s="27">
        <v>6</v>
      </c>
      <c r="C82" s="27">
        <f t="shared" si="26"/>
        <v>-0.12000000000000011</v>
      </c>
      <c r="D82" s="27">
        <v>3.5</v>
      </c>
      <c r="E82" s="27">
        <f t="shared" si="25"/>
        <v>-0.14999999999999991</v>
      </c>
      <c r="F82" s="27">
        <v>4.25</v>
      </c>
      <c r="G82" s="27">
        <f t="shared" si="23"/>
        <v>-0.15000000000000036</v>
      </c>
      <c r="H82" s="27">
        <f t="shared" si="27"/>
        <v>-0.14000000000000012</v>
      </c>
      <c r="I82" s="28">
        <v>3.5</v>
      </c>
      <c r="J82" s="28">
        <v>3.25</v>
      </c>
      <c r="K82" s="28">
        <v>3.5</v>
      </c>
      <c r="L82" s="28">
        <f t="shared" si="28"/>
        <v>3.375</v>
      </c>
      <c r="M82" s="28">
        <f t="shared" si="29"/>
        <v>3.4166666666666665</v>
      </c>
      <c r="N82" s="28">
        <f t="shared" si="30"/>
        <v>3.5</v>
      </c>
      <c r="O82" s="29">
        <v>6</v>
      </c>
      <c r="P82" s="29">
        <v>6</v>
      </c>
      <c r="Q82" s="29">
        <v>6.5</v>
      </c>
      <c r="R82" s="29">
        <f t="shared" si="31"/>
        <v>6.25</v>
      </c>
      <c r="S82" s="29">
        <f t="shared" si="39"/>
        <v>6.166666666666667</v>
      </c>
      <c r="T82" s="29">
        <f t="shared" si="32"/>
        <v>6</v>
      </c>
      <c r="U82" s="27">
        <v>19</v>
      </c>
      <c r="V82" s="27">
        <v>19</v>
      </c>
      <c r="W82" s="27">
        <v>19.5</v>
      </c>
      <c r="X82" s="27">
        <f t="shared" si="33"/>
        <v>19.25</v>
      </c>
      <c r="Y82" s="27">
        <f t="shared" si="40"/>
        <v>19.166666666666668</v>
      </c>
      <c r="Z82" s="27">
        <f t="shared" si="34"/>
        <v>19</v>
      </c>
      <c r="AA82" s="30">
        <v>4.5</v>
      </c>
      <c r="AB82" s="30">
        <v>4.75</v>
      </c>
      <c r="AC82" s="30">
        <v>4.75</v>
      </c>
      <c r="AD82" s="30">
        <f t="shared" si="35"/>
        <v>4.75</v>
      </c>
      <c r="AE82" s="30">
        <f t="shared" si="41"/>
        <v>4.666666666666667</v>
      </c>
      <c r="AF82" s="30">
        <f t="shared" si="36"/>
        <v>4.75</v>
      </c>
      <c r="AG82" s="31">
        <v>5.5</v>
      </c>
      <c r="AH82" s="31">
        <v>5.5</v>
      </c>
      <c r="AI82" s="31">
        <v>5.5</v>
      </c>
      <c r="AJ82" s="31">
        <f t="shared" si="37"/>
        <v>5.5</v>
      </c>
      <c r="AK82" s="31">
        <f t="shared" si="42"/>
        <v>5.5</v>
      </c>
      <c r="AL82" s="31">
        <f t="shared" si="38"/>
        <v>5.5</v>
      </c>
      <c r="AM82" s="32">
        <f t="shared" si="21"/>
        <v>6</v>
      </c>
      <c r="AN82" s="32">
        <f t="shared" si="21"/>
        <v>6</v>
      </c>
      <c r="AO82" s="32">
        <f t="shared" si="21"/>
        <v>6</v>
      </c>
    </row>
    <row r="83" spans="1:41" x14ac:dyDescent="0.25">
      <c r="A83" t="s">
        <v>310</v>
      </c>
      <c r="B83" s="27">
        <v>6</v>
      </c>
      <c r="C83" s="27">
        <f t="shared" si="26"/>
        <v>-0.12000000000000011</v>
      </c>
      <c r="D83" s="27">
        <v>3.5</v>
      </c>
      <c r="E83" s="27">
        <f t="shared" si="25"/>
        <v>-0.14999999999999991</v>
      </c>
      <c r="F83" s="27">
        <v>4.25</v>
      </c>
      <c r="G83" s="27">
        <f t="shared" si="23"/>
        <v>-0.15000000000000036</v>
      </c>
      <c r="H83" s="27">
        <f t="shared" si="27"/>
        <v>-0.14000000000000012</v>
      </c>
      <c r="I83" s="28">
        <v>4</v>
      </c>
      <c r="J83" s="28">
        <v>4</v>
      </c>
      <c r="K83" s="28">
        <v>4</v>
      </c>
      <c r="L83" s="28">
        <f t="shared" si="28"/>
        <v>4</v>
      </c>
      <c r="M83" s="28">
        <f t="shared" si="29"/>
        <v>4</v>
      </c>
      <c r="N83" s="28">
        <f t="shared" si="30"/>
        <v>4</v>
      </c>
      <c r="O83" s="29">
        <v>7.25</v>
      </c>
      <c r="P83" s="29">
        <v>7.25</v>
      </c>
      <c r="Q83" s="29">
        <v>7.25</v>
      </c>
      <c r="R83" s="29">
        <f t="shared" si="31"/>
        <v>7.25</v>
      </c>
      <c r="S83" s="29">
        <f t="shared" si="39"/>
        <v>7.25</v>
      </c>
      <c r="T83" s="29">
        <f t="shared" si="32"/>
        <v>7.25</v>
      </c>
      <c r="U83" s="27">
        <v>21</v>
      </c>
      <c r="V83" s="27">
        <v>21</v>
      </c>
      <c r="W83" s="27">
        <v>20.75</v>
      </c>
      <c r="X83" s="27">
        <f t="shared" si="33"/>
        <v>20.875</v>
      </c>
      <c r="Y83" s="27">
        <f t="shared" si="40"/>
        <v>20.916666666666668</v>
      </c>
      <c r="Z83" s="27">
        <f t="shared" si="34"/>
        <v>21</v>
      </c>
      <c r="AA83" s="30">
        <v>5</v>
      </c>
      <c r="AB83" s="30">
        <v>5</v>
      </c>
      <c r="AC83" s="30">
        <v>5</v>
      </c>
      <c r="AD83" s="30">
        <f t="shared" si="35"/>
        <v>5</v>
      </c>
      <c r="AE83" s="30">
        <f t="shared" si="41"/>
        <v>5</v>
      </c>
      <c r="AF83" s="30">
        <f t="shared" si="36"/>
        <v>5</v>
      </c>
      <c r="AG83" s="31">
        <v>5.75</v>
      </c>
      <c r="AH83" s="31">
        <v>6</v>
      </c>
      <c r="AI83" s="31">
        <v>6</v>
      </c>
      <c r="AJ83" s="31">
        <f t="shared" si="37"/>
        <v>6</v>
      </c>
      <c r="AK83" s="31">
        <f t="shared" si="42"/>
        <v>5.916666666666667</v>
      </c>
      <c r="AL83" s="31">
        <f t="shared" si="38"/>
        <v>6</v>
      </c>
      <c r="AM83" s="32">
        <f t="shared" ref="AM83:AO98" si="43">AJ83+0.5</f>
        <v>6.5</v>
      </c>
      <c r="AN83" s="32">
        <f t="shared" si="43"/>
        <v>6.416666666666667</v>
      </c>
      <c r="AO83" s="32">
        <f t="shared" si="43"/>
        <v>6.5</v>
      </c>
    </row>
    <row r="84" spans="1:41" x14ac:dyDescent="0.25">
      <c r="A84" t="s">
        <v>311</v>
      </c>
      <c r="B84" s="33"/>
      <c r="C84" s="33"/>
      <c r="D84" s="33"/>
      <c r="E84" s="33"/>
      <c r="F84" s="33"/>
      <c r="G84" s="33"/>
      <c r="H84" s="33"/>
      <c r="I84" s="28">
        <v>4</v>
      </c>
      <c r="J84" s="28">
        <v>4</v>
      </c>
      <c r="K84" s="28">
        <v>4</v>
      </c>
      <c r="L84" s="28">
        <f t="shared" si="28"/>
        <v>4</v>
      </c>
      <c r="M84" s="28">
        <f t="shared" si="29"/>
        <v>4</v>
      </c>
      <c r="N84" s="28">
        <f t="shared" si="30"/>
        <v>4</v>
      </c>
      <c r="O84" s="29">
        <v>7</v>
      </c>
      <c r="P84" s="29">
        <v>7</v>
      </c>
      <c r="Q84" s="29">
        <v>7</v>
      </c>
      <c r="R84" s="29">
        <f t="shared" si="31"/>
        <v>7</v>
      </c>
      <c r="S84" s="29">
        <f t="shared" si="39"/>
        <v>7</v>
      </c>
      <c r="T84" s="29">
        <f t="shared" si="32"/>
        <v>7</v>
      </c>
      <c r="U84" s="27">
        <v>19.5</v>
      </c>
      <c r="V84" s="27">
        <v>20</v>
      </c>
      <c r="W84" s="27">
        <v>20</v>
      </c>
      <c r="X84" s="27">
        <f t="shared" si="33"/>
        <v>20</v>
      </c>
      <c r="Y84" s="27">
        <f t="shared" si="40"/>
        <v>19.833333333333332</v>
      </c>
      <c r="Z84" s="27">
        <f t="shared" si="34"/>
        <v>20</v>
      </c>
      <c r="AA84" s="30">
        <v>5.5</v>
      </c>
      <c r="AB84" s="30">
        <v>5.5</v>
      </c>
      <c r="AC84" s="30">
        <v>5.5</v>
      </c>
      <c r="AD84" s="30">
        <f t="shared" si="35"/>
        <v>5.5</v>
      </c>
      <c r="AE84" s="30">
        <f t="shared" si="41"/>
        <v>5.5</v>
      </c>
      <c r="AF84" s="30">
        <f t="shared" si="36"/>
        <v>5.5</v>
      </c>
      <c r="AG84" s="31">
        <v>6</v>
      </c>
      <c r="AH84" s="31">
        <v>6</v>
      </c>
      <c r="AI84" s="31">
        <v>6</v>
      </c>
      <c r="AJ84" s="31">
        <f t="shared" si="37"/>
        <v>6</v>
      </c>
      <c r="AK84" s="31">
        <f t="shared" si="42"/>
        <v>6</v>
      </c>
      <c r="AL84" s="31">
        <f t="shared" si="38"/>
        <v>6</v>
      </c>
      <c r="AM84" s="32">
        <f t="shared" si="43"/>
        <v>6.5</v>
      </c>
      <c r="AN84" s="32">
        <f t="shared" si="43"/>
        <v>6.5</v>
      </c>
      <c r="AO84" s="32">
        <f t="shared" si="43"/>
        <v>6.5</v>
      </c>
    </row>
    <row r="85" spans="1:41" x14ac:dyDescent="0.25">
      <c r="A85" t="s">
        <v>312</v>
      </c>
      <c r="B85" s="27">
        <v>6</v>
      </c>
      <c r="C85" s="27">
        <f t="shared" si="26"/>
        <v>-0.12000000000000011</v>
      </c>
      <c r="D85" s="27">
        <v>3.5</v>
      </c>
      <c r="E85" s="27">
        <f t="shared" si="25"/>
        <v>-0.14999999999999991</v>
      </c>
      <c r="F85" s="27">
        <v>4.25</v>
      </c>
      <c r="G85" s="27">
        <f t="shared" si="23"/>
        <v>-0.15000000000000036</v>
      </c>
      <c r="H85" s="27">
        <f t="shared" si="27"/>
        <v>-0.14000000000000012</v>
      </c>
      <c r="I85" s="28">
        <v>3.25</v>
      </c>
      <c r="J85" s="28">
        <v>3.25</v>
      </c>
      <c r="K85" s="28">
        <v>3.25</v>
      </c>
      <c r="L85" s="28">
        <f t="shared" si="28"/>
        <v>3.25</v>
      </c>
      <c r="M85" s="28">
        <f t="shared" si="29"/>
        <v>3.25</v>
      </c>
      <c r="N85" s="28">
        <f t="shared" si="30"/>
        <v>3.25</v>
      </c>
      <c r="O85" s="29">
        <v>7</v>
      </c>
      <c r="P85" s="29">
        <v>7.5</v>
      </c>
      <c r="Q85" s="29">
        <v>7.25</v>
      </c>
      <c r="R85" s="29">
        <f t="shared" si="31"/>
        <v>7.375</v>
      </c>
      <c r="S85" s="29">
        <f t="shared" si="39"/>
        <v>7.25</v>
      </c>
      <c r="T85" s="29">
        <f t="shared" si="32"/>
        <v>7.375</v>
      </c>
      <c r="U85" s="27">
        <v>17.5</v>
      </c>
      <c r="V85" s="27">
        <v>18</v>
      </c>
      <c r="W85" s="27">
        <v>18</v>
      </c>
      <c r="X85" s="27">
        <f t="shared" si="33"/>
        <v>18</v>
      </c>
      <c r="Y85" s="27">
        <f t="shared" si="40"/>
        <v>17.833333333333332</v>
      </c>
      <c r="Z85" s="27">
        <f t="shared" si="34"/>
        <v>18</v>
      </c>
      <c r="AA85" s="30">
        <v>6</v>
      </c>
      <c r="AB85" s="30">
        <v>6</v>
      </c>
      <c r="AC85" s="30">
        <v>6</v>
      </c>
      <c r="AD85" s="30">
        <f t="shared" si="35"/>
        <v>6</v>
      </c>
      <c r="AE85" s="30">
        <f t="shared" si="41"/>
        <v>6</v>
      </c>
      <c r="AF85" s="30">
        <f t="shared" si="36"/>
        <v>6</v>
      </c>
      <c r="AG85" s="31">
        <v>5.25</v>
      </c>
      <c r="AH85" s="31">
        <v>5</v>
      </c>
      <c r="AI85" s="31">
        <v>5</v>
      </c>
      <c r="AJ85" s="31">
        <f t="shared" si="37"/>
        <v>5</v>
      </c>
      <c r="AK85" s="31">
        <f t="shared" si="42"/>
        <v>5.083333333333333</v>
      </c>
      <c r="AL85" s="31">
        <f t="shared" si="38"/>
        <v>5</v>
      </c>
      <c r="AM85" s="32">
        <f t="shared" si="43"/>
        <v>5.5</v>
      </c>
      <c r="AN85" s="32">
        <f t="shared" si="43"/>
        <v>5.583333333333333</v>
      </c>
      <c r="AO85" s="32">
        <f t="shared" si="43"/>
        <v>5.5</v>
      </c>
    </row>
    <row r="86" spans="1:41" x14ac:dyDescent="0.25">
      <c r="A86" t="s">
        <v>313</v>
      </c>
      <c r="B86" s="27">
        <v>6</v>
      </c>
      <c r="C86" s="27">
        <f t="shared" si="26"/>
        <v>-0.12000000000000011</v>
      </c>
      <c r="D86" s="27">
        <v>3.5</v>
      </c>
      <c r="E86" s="27">
        <f t="shared" si="25"/>
        <v>-0.14999999999999991</v>
      </c>
      <c r="F86" s="27">
        <v>4.25</v>
      </c>
      <c r="G86" s="27">
        <f t="shared" si="23"/>
        <v>-0.15000000000000036</v>
      </c>
      <c r="H86" s="27">
        <f t="shared" si="27"/>
        <v>-0.14000000000000012</v>
      </c>
      <c r="I86" s="28">
        <v>4</v>
      </c>
      <c r="J86" s="28">
        <v>4.5</v>
      </c>
      <c r="K86" s="28">
        <v>4.5</v>
      </c>
      <c r="L86" s="28">
        <f t="shared" si="28"/>
        <v>4.5</v>
      </c>
      <c r="M86" s="28">
        <f t="shared" si="29"/>
        <v>4.333333333333333</v>
      </c>
      <c r="N86" s="28">
        <f t="shared" si="30"/>
        <v>4.5</v>
      </c>
      <c r="O86" s="29">
        <v>6.5</v>
      </c>
      <c r="P86" s="29">
        <v>6.5</v>
      </c>
      <c r="Q86" s="29">
        <v>6.5</v>
      </c>
      <c r="R86" s="29">
        <f t="shared" si="31"/>
        <v>6.5</v>
      </c>
      <c r="S86" s="29">
        <f t="shared" si="39"/>
        <v>6.5</v>
      </c>
      <c r="T86" s="29">
        <f t="shared" si="32"/>
        <v>6.5</v>
      </c>
      <c r="U86" s="27">
        <v>20</v>
      </c>
      <c r="V86" s="27">
        <v>20</v>
      </c>
      <c r="W86" s="27">
        <v>20</v>
      </c>
      <c r="X86" s="27">
        <f t="shared" si="33"/>
        <v>20</v>
      </c>
      <c r="Y86" s="27">
        <f t="shared" si="40"/>
        <v>20</v>
      </c>
      <c r="Z86" s="27">
        <f t="shared" si="34"/>
        <v>20</v>
      </c>
      <c r="AA86" s="30">
        <v>4</v>
      </c>
      <c r="AB86" s="30">
        <v>4.25</v>
      </c>
      <c r="AC86" s="30">
        <v>4.25</v>
      </c>
      <c r="AD86" s="30">
        <f t="shared" si="35"/>
        <v>4.25</v>
      </c>
      <c r="AE86" s="30">
        <f t="shared" si="41"/>
        <v>4.166666666666667</v>
      </c>
      <c r="AF86" s="30">
        <f t="shared" si="36"/>
        <v>4.25</v>
      </c>
      <c r="AG86" s="31">
        <v>5</v>
      </c>
      <c r="AH86" s="31">
        <v>5</v>
      </c>
      <c r="AI86" s="31">
        <v>5</v>
      </c>
      <c r="AJ86" s="31">
        <f t="shared" si="37"/>
        <v>5</v>
      </c>
      <c r="AK86" s="31">
        <f t="shared" si="42"/>
        <v>5</v>
      </c>
      <c r="AL86" s="31">
        <f t="shared" si="38"/>
        <v>5</v>
      </c>
      <c r="AM86" s="32">
        <f t="shared" si="43"/>
        <v>5.5</v>
      </c>
      <c r="AN86" s="32">
        <f t="shared" si="43"/>
        <v>5.5</v>
      </c>
      <c r="AO86" s="32">
        <f t="shared" si="43"/>
        <v>5.5</v>
      </c>
    </row>
    <row r="87" spans="1:41" x14ac:dyDescent="0.25">
      <c r="A87" t="s">
        <v>314</v>
      </c>
      <c r="B87" s="33"/>
      <c r="C87" s="33"/>
      <c r="D87" s="33"/>
      <c r="E87" s="33"/>
      <c r="F87" s="33"/>
      <c r="G87" s="33"/>
      <c r="H87" s="33"/>
      <c r="I87" s="28">
        <v>3</v>
      </c>
      <c r="J87" s="28">
        <v>3.5</v>
      </c>
      <c r="K87" s="28">
        <v>3.5</v>
      </c>
      <c r="L87" s="28">
        <f t="shared" si="28"/>
        <v>3.5</v>
      </c>
      <c r="M87" s="28">
        <f t="shared" si="29"/>
        <v>3.3333333333333335</v>
      </c>
      <c r="N87" s="28">
        <f t="shared" si="30"/>
        <v>3.5</v>
      </c>
      <c r="O87" s="29">
        <v>7</v>
      </c>
      <c r="P87" s="29">
        <v>7</v>
      </c>
      <c r="Q87" s="29">
        <v>7</v>
      </c>
      <c r="R87" s="29">
        <f t="shared" si="31"/>
        <v>7</v>
      </c>
      <c r="S87" s="29">
        <f t="shared" si="39"/>
        <v>7</v>
      </c>
      <c r="T87" s="29">
        <f t="shared" si="32"/>
        <v>7</v>
      </c>
      <c r="U87" s="27">
        <v>19.5</v>
      </c>
      <c r="V87" s="27">
        <v>18.5</v>
      </c>
      <c r="W87" s="27">
        <v>19</v>
      </c>
      <c r="X87" s="27">
        <f t="shared" si="33"/>
        <v>18.75</v>
      </c>
      <c r="Y87" s="27">
        <f t="shared" si="40"/>
        <v>19</v>
      </c>
      <c r="Z87" s="27">
        <f t="shared" si="34"/>
        <v>19.25</v>
      </c>
      <c r="AA87" s="30">
        <v>4</v>
      </c>
      <c r="AB87" s="30">
        <v>4.5</v>
      </c>
      <c r="AC87" s="30">
        <v>5</v>
      </c>
      <c r="AD87" s="30">
        <f t="shared" si="35"/>
        <v>4.75</v>
      </c>
      <c r="AE87" s="30">
        <f t="shared" si="41"/>
        <v>4.5</v>
      </c>
      <c r="AF87" s="30">
        <f t="shared" si="36"/>
        <v>4.75</v>
      </c>
      <c r="AG87" s="31">
        <v>3</v>
      </c>
      <c r="AH87" s="31">
        <v>4.5</v>
      </c>
      <c r="AI87" s="31">
        <v>5</v>
      </c>
      <c r="AJ87" s="31">
        <f t="shared" si="37"/>
        <v>4.75</v>
      </c>
      <c r="AK87" s="31">
        <f t="shared" si="42"/>
        <v>4.166666666666667</v>
      </c>
      <c r="AL87" s="31">
        <f t="shared" si="38"/>
        <v>4.75</v>
      </c>
      <c r="AM87" s="32">
        <f t="shared" si="43"/>
        <v>5.25</v>
      </c>
      <c r="AN87" s="32">
        <f t="shared" si="43"/>
        <v>4.666666666666667</v>
      </c>
      <c r="AO87" s="32">
        <f t="shared" si="43"/>
        <v>5.25</v>
      </c>
    </row>
    <row r="88" spans="1:41" x14ac:dyDescent="0.25">
      <c r="A88" t="s">
        <v>315</v>
      </c>
      <c r="B88" s="27">
        <v>6</v>
      </c>
      <c r="C88" s="27">
        <f t="shared" ref="C88:C92" si="44">B88-6.12</f>
        <v>-0.12000000000000011</v>
      </c>
      <c r="D88" s="27">
        <v>3.5</v>
      </c>
      <c r="E88" s="27">
        <f t="shared" ref="E88:E92" si="45">D88-3.65</f>
        <v>-0.14999999999999991</v>
      </c>
      <c r="F88" s="27">
        <v>4.5</v>
      </c>
      <c r="G88" s="27">
        <f t="shared" ref="G88:G92" si="46">F88-4.4</f>
        <v>9.9999999999999645E-2</v>
      </c>
      <c r="H88" s="27">
        <f t="shared" ref="H88:H92" si="47">AVERAGE(C88,E88,G88)</f>
        <v>-5.6666666666666789E-2</v>
      </c>
      <c r="I88" s="28">
        <v>3.25</v>
      </c>
      <c r="J88" s="28">
        <v>3.25</v>
      </c>
      <c r="K88" s="28">
        <v>3.25</v>
      </c>
      <c r="L88" s="28">
        <f t="shared" si="28"/>
        <v>3.25</v>
      </c>
      <c r="M88" s="28">
        <f t="shared" si="29"/>
        <v>3.25</v>
      </c>
      <c r="N88" s="28">
        <f t="shared" si="30"/>
        <v>3.25</v>
      </c>
      <c r="O88" s="29">
        <v>6.75</v>
      </c>
      <c r="P88" s="29">
        <v>6.5</v>
      </c>
      <c r="Q88" s="29">
        <v>6.5</v>
      </c>
      <c r="R88" s="29">
        <f t="shared" si="31"/>
        <v>6.5</v>
      </c>
      <c r="S88" s="29">
        <f t="shared" si="39"/>
        <v>6.583333333333333</v>
      </c>
      <c r="T88" s="29">
        <f t="shared" si="32"/>
        <v>6.5</v>
      </c>
      <c r="U88" s="27">
        <v>22.5</v>
      </c>
      <c r="V88" s="27">
        <v>23</v>
      </c>
      <c r="W88" s="27">
        <v>22.5</v>
      </c>
      <c r="X88" s="27">
        <f t="shared" si="33"/>
        <v>22.75</v>
      </c>
      <c r="Y88" s="27">
        <f t="shared" si="40"/>
        <v>22.666666666666668</v>
      </c>
      <c r="Z88" s="27">
        <f t="shared" si="34"/>
        <v>22.5</v>
      </c>
      <c r="AA88" s="30">
        <v>4.5</v>
      </c>
      <c r="AB88" s="30">
        <v>4.5</v>
      </c>
      <c r="AC88" s="30">
        <v>4.5</v>
      </c>
      <c r="AD88" s="30">
        <f t="shared" si="35"/>
        <v>4.5</v>
      </c>
      <c r="AE88" s="30">
        <f t="shared" si="41"/>
        <v>4.5</v>
      </c>
      <c r="AF88" s="30">
        <f t="shared" si="36"/>
        <v>4.5</v>
      </c>
      <c r="AG88" s="31">
        <v>5.25</v>
      </c>
      <c r="AH88" s="31">
        <v>5.5</v>
      </c>
      <c r="AI88" s="31">
        <v>5.5</v>
      </c>
      <c r="AJ88" s="31">
        <f t="shared" si="37"/>
        <v>5.5</v>
      </c>
      <c r="AK88" s="31">
        <f t="shared" si="42"/>
        <v>5.416666666666667</v>
      </c>
      <c r="AL88" s="31">
        <f t="shared" si="38"/>
        <v>5.5</v>
      </c>
      <c r="AM88" s="32">
        <f t="shared" si="43"/>
        <v>6</v>
      </c>
      <c r="AN88" s="32">
        <f t="shared" si="43"/>
        <v>5.916666666666667</v>
      </c>
      <c r="AO88" s="32">
        <f t="shared" si="43"/>
        <v>6</v>
      </c>
    </row>
    <row r="89" spans="1:41" x14ac:dyDescent="0.25">
      <c r="A89" t="s">
        <v>316</v>
      </c>
      <c r="B89" s="27">
        <v>6</v>
      </c>
      <c r="C89" s="27">
        <f t="shared" si="44"/>
        <v>-0.12000000000000011</v>
      </c>
      <c r="D89" s="27">
        <v>3.5</v>
      </c>
      <c r="E89" s="27">
        <f t="shared" si="45"/>
        <v>-0.14999999999999991</v>
      </c>
      <c r="F89" s="27">
        <v>4.25</v>
      </c>
      <c r="G89" s="27">
        <f t="shared" si="46"/>
        <v>-0.15000000000000036</v>
      </c>
      <c r="H89" s="27">
        <f t="shared" si="47"/>
        <v>-0.14000000000000012</v>
      </c>
      <c r="I89" s="28">
        <v>3.75</v>
      </c>
      <c r="J89" s="28">
        <v>3.5</v>
      </c>
      <c r="K89" s="28">
        <v>3.75</v>
      </c>
      <c r="L89" s="28">
        <f t="shared" si="28"/>
        <v>3.625</v>
      </c>
      <c r="M89" s="28">
        <f t="shared" si="29"/>
        <v>3.6666666666666665</v>
      </c>
      <c r="N89" s="28">
        <f t="shared" si="30"/>
        <v>3.75</v>
      </c>
      <c r="O89" s="29">
        <v>6</v>
      </c>
      <c r="P89" s="29">
        <v>6.25</v>
      </c>
      <c r="Q89" s="29">
        <v>6</v>
      </c>
      <c r="R89" s="29">
        <f t="shared" si="31"/>
        <v>6.125</v>
      </c>
      <c r="S89" s="29">
        <f t="shared" si="39"/>
        <v>6.083333333333333</v>
      </c>
      <c r="T89" s="29">
        <f t="shared" si="32"/>
        <v>6</v>
      </c>
      <c r="U89" s="27">
        <v>18.5</v>
      </c>
      <c r="V89" s="27">
        <v>19</v>
      </c>
      <c r="W89" s="27">
        <v>18.5</v>
      </c>
      <c r="X89" s="27">
        <f t="shared" si="33"/>
        <v>18.75</v>
      </c>
      <c r="Y89" s="27">
        <f t="shared" si="40"/>
        <v>18.666666666666668</v>
      </c>
      <c r="Z89" s="27">
        <f t="shared" si="34"/>
        <v>18.5</v>
      </c>
      <c r="AA89" s="30">
        <v>5.75</v>
      </c>
      <c r="AB89" s="30">
        <v>5.75</v>
      </c>
      <c r="AC89" s="30">
        <v>5.75</v>
      </c>
      <c r="AD89" s="30">
        <f t="shared" si="35"/>
        <v>5.75</v>
      </c>
      <c r="AE89" s="30">
        <f t="shared" si="41"/>
        <v>5.75</v>
      </c>
      <c r="AF89" s="30">
        <f t="shared" si="36"/>
        <v>5.75</v>
      </c>
      <c r="AG89" s="31">
        <v>6.5</v>
      </c>
      <c r="AH89" s="31">
        <v>6.25</v>
      </c>
      <c r="AI89" s="31">
        <v>6.5</v>
      </c>
      <c r="AJ89" s="31">
        <f t="shared" si="37"/>
        <v>6.375</v>
      </c>
      <c r="AK89" s="31">
        <f t="shared" si="42"/>
        <v>6.416666666666667</v>
      </c>
      <c r="AL89" s="31">
        <f t="shared" si="38"/>
        <v>6.5</v>
      </c>
      <c r="AM89" s="32">
        <f t="shared" si="43"/>
        <v>6.875</v>
      </c>
      <c r="AN89" s="32">
        <f t="shared" si="43"/>
        <v>6.916666666666667</v>
      </c>
      <c r="AO89" s="32">
        <f t="shared" si="43"/>
        <v>7</v>
      </c>
    </row>
    <row r="90" spans="1:41" x14ac:dyDescent="0.25">
      <c r="A90" t="s">
        <v>317</v>
      </c>
      <c r="B90" s="27">
        <v>6</v>
      </c>
      <c r="C90" s="27">
        <f t="shared" si="44"/>
        <v>-0.12000000000000011</v>
      </c>
      <c r="D90" s="27">
        <v>3.5</v>
      </c>
      <c r="E90" s="27">
        <f t="shared" si="45"/>
        <v>-0.14999999999999991</v>
      </c>
      <c r="F90" s="27">
        <v>4.25</v>
      </c>
      <c r="G90" s="27">
        <f t="shared" si="46"/>
        <v>-0.15000000000000036</v>
      </c>
      <c r="H90" s="27">
        <f t="shared" si="47"/>
        <v>-0.14000000000000012</v>
      </c>
      <c r="I90" s="28">
        <v>5</v>
      </c>
      <c r="J90" s="28">
        <v>5</v>
      </c>
      <c r="K90" s="28">
        <v>5.25</v>
      </c>
      <c r="L90" s="28">
        <f t="shared" si="28"/>
        <v>5.125</v>
      </c>
      <c r="M90" s="28">
        <f t="shared" si="29"/>
        <v>5.083333333333333</v>
      </c>
      <c r="N90" s="28">
        <f t="shared" si="30"/>
        <v>5</v>
      </c>
      <c r="O90" s="29">
        <v>6.5</v>
      </c>
      <c r="P90" s="29">
        <v>6.25</v>
      </c>
      <c r="Q90" s="29">
        <v>6.5</v>
      </c>
      <c r="R90" s="29">
        <f t="shared" si="31"/>
        <v>6.375</v>
      </c>
      <c r="S90" s="29">
        <f t="shared" si="39"/>
        <v>6.416666666666667</v>
      </c>
      <c r="T90" s="29">
        <f t="shared" si="32"/>
        <v>6.5</v>
      </c>
      <c r="U90" s="27">
        <v>19.75</v>
      </c>
      <c r="V90" s="27">
        <v>20</v>
      </c>
      <c r="W90" s="27">
        <v>21.5</v>
      </c>
      <c r="X90" s="27">
        <f t="shared" si="33"/>
        <v>20.75</v>
      </c>
      <c r="Y90" s="27">
        <f t="shared" si="40"/>
        <v>20.416666666666668</v>
      </c>
      <c r="Z90" s="27">
        <f t="shared" si="34"/>
        <v>19.875</v>
      </c>
      <c r="AA90" s="30">
        <v>5.25</v>
      </c>
      <c r="AB90" s="30">
        <v>5.25</v>
      </c>
      <c r="AC90" s="30">
        <v>5.25</v>
      </c>
      <c r="AD90" s="30">
        <f t="shared" si="35"/>
        <v>5.25</v>
      </c>
      <c r="AE90" s="30">
        <f t="shared" si="41"/>
        <v>5.25</v>
      </c>
      <c r="AF90" s="30">
        <f t="shared" si="36"/>
        <v>5.25</v>
      </c>
      <c r="AG90" s="31">
        <v>5</v>
      </c>
      <c r="AH90" s="31">
        <v>4</v>
      </c>
      <c r="AI90" s="31">
        <v>4.5</v>
      </c>
      <c r="AJ90" s="31">
        <f t="shared" si="37"/>
        <v>4.25</v>
      </c>
      <c r="AK90" s="31">
        <f t="shared" si="42"/>
        <v>4.5</v>
      </c>
      <c r="AL90" s="31">
        <f t="shared" si="38"/>
        <v>4.75</v>
      </c>
      <c r="AM90" s="32">
        <f t="shared" si="43"/>
        <v>4.75</v>
      </c>
      <c r="AN90" s="32">
        <f t="shared" si="43"/>
        <v>5</v>
      </c>
      <c r="AO90" s="32">
        <f t="shared" si="43"/>
        <v>5.25</v>
      </c>
    </row>
    <row r="91" spans="1:41" x14ac:dyDescent="0.25">
      <c r="A91" t="s">
        <v>318</v>
      </c>
      <c r="B91" s="27">
        <v>6</v>
      </c>
      <c r="C91" s="27">
        <f t="shared" si="44"/>
        <v>-0.12000000000000011</v>
      </c>
      <c r="D91" s="27">
        <v>3.5</v>
      </c>
      <c r="E91" s="27">
        <f t="shared" si="45"/>
        <v>-0.14999999999999991</v>
      </c>
      <c r="F91" s="27">
        <v>4.25</v>
      </c>
      <c r="G91" s="27">
        <f t="shared" si="46"/>
        <v>-0.15000000000000036</v>
      </c>
      <c r="H91" s="27">
        <f t="shared" si="47"/>
        <v>-0.14000000000000012</v>
      </c>
      <c r="I91" s="28">
        <v>3</v>
      </c>
      <c r="J91" s="28">
        <v>3</v>
      </c>
      <c r="K91" s="28">
        <v>3</v>
      </c>
      <c r="L91" s="28">
        <f t="shared" si="28"/>
        <v>3</v>
      </c>
      <c r="M91" s="28">
        <f t="shared" si="29"/>
        <v>3</v>
      </c>
      <c r="N91" s="28">
        <f t="shared" si="30"/>
        <v>3</v>
      </c>
      <c r="O91" s="29">
        <v>6</v>
      </c>
      <c r="P91" s="29">
        <v>6.25</v>
      </c>
      <c r="Q91" s="29">
        <v>6.25</v>
      </c>
      <c r="R91" s="29">
        <f t="shared" si="31"/>
        <v>6.25</v>
      </c>
      <c r="S91" s="29">
        <f t="shared" si="39"/>
        <v>6.166666666666667</v>
      </c>
      <c r="T91" s="29">
        <f t="shared" si="32"/>
        <v>6.25</v>
      </c>
      <c r="U91" s="27">
        <v>19</v>
      </c>
      <c r="V91" s="27">
        <v>18.5</v>
      </c>
      <c r="W91" s="27">
        <v>20</v>
      </c>
      <c r="X91" s="27">
        <f t="shared" si="33"/>
        <v>19.25</v>
      </c>
      <c r="Y91" s="27">
        <f t="shared" si="40"/>
        <v>19.166666666666668</v>
      </c>
      <c r="Z91" s="27">
        <f t="shared" si="34"/>
        <v>18.75</v>
      </c>
      <c r="AA91" s="30">
        <v>5</v>
      </c>
      <c r="AB91" s="30">
        <v>4.75</v>
      </c>
      <c r="AC91" s="30">
        <v>5</v>
      </c>
      <c r="AD91" s="30">
        <f t="shared" si="35"/>
        <v>4.875</v>
      </c>
      <c r="AE91" s="30">
        <f t="shared" si="41"/>
        <v>4.916666666666667</v>
      </c>
      <c r="AF91" s="30">
        <f t="shared" si="36"/>
        <v>5</v>
      </c>
      <c r="AG91" s="31">
        <v>6</v>
      </c>
      <c r="AH91" s="31">
        <v>6</v>
      </c>
      <c r="AI91" s="31">
        <v>6</v>
      </c>
      <c r="AJ91" s="31">
        <f t="shared" si="37"/>
        <v>6</v>
      </c>
      <c r="AK91" s="31">
        <f t="shared" si="42"/>
        <v>6</v>
      </c>
      <c r="AL91" s="31">
        <f t="shared" si="38"/>
        <v>6</v>
      </c>
      <c r="AM91" s="32">
        <f t="shared" si="43"/>
        <v>6.5</v>
      </c>
      <c r="AN91" s="32">
        <f t="shared" si="43"/>
        <v>6.5</v>
      </c>
      <c r="AO91" s="32">
        <f t="shared" si="43"/>
        <v>6.5</v>
      </c>
    </row>
    <row r="92" spans="1:41" x14ac:dyDescent="0.25">
      <c r="A92" t="s">
        <v>319</v>
      </c>
      <c r="B92" s="27">
        <v>6</v>
      </c>
      <c r="C92" s="27">
        <f t="shared" si="44"/>
        <v>-0.12000000000000011</v>
      </c>
      <c r="D92" s="27">
        <v>3.5</v>
      </c>
      <c r="E92" s="27">
        <f t="shared" si="45"/>
        <v>-0.14999999999999991</v>
      </c>
      <c r="F92" s="27">
        <v>4.25</v>
      </c>
      <c r="G92" s="27">
        <f t="shared" si="46"/>
        <v>-0.15000000000000036</v>
      </c>
      <c r="H92" s="27">
        <f t="shared" si="47"/>
        <v>-0.14000000000000012</v>
      </c>
      <c r="I92" s="28">
        <v>4</v>
      </c>
      <c r="J92" s="28">
        <v>4.5</v>
      </c>
      <c r="K92" s="28">
        <v>4</v>
      </c>
      <c r="L92" s="28">
        <f t="shared" si="28"/>
        <v>4.25</v>
      </c>
      <c r="M92" s="28">
        <f t="shared" si="29"/>
        <v>4.166666666666667</v>
      </c>
      <c r="N92" s="28">
        <f t="shared" si="30"/>
        <v>4</v>
      </c>
      <c r="O92" s="29">
        <v>6.5</v>
      </c>
      <c r="P92" s="29">
        <v>6.25</v>
      </c>
      <c r="Q92" s="29">
        <v>6.25</v>
      </c>
      <c r="R92" s="29">
        <f t="shared" si="31"/>
        <v>6.25</v>
      </c>
      <c r="S92" s="29">
        <f t="shared" si="39"/>
        <v>6.333333333333333</v>
      </c>
      <c r="T92" s="29">
        <f t="shared" si="32"/>
        <v>6.25</v>
      </c>
      <c r="U92" s="27">
        <v>20</v>
      </c>
      <c r="V92" s="27">
        <v>20.5</v>
      </c>
      <c r="W92" s="27">
        <v>20.75</v>
      </c>
      <c r="X92" s="27">
        <f t="shared" si="33"/>
        <v>20.625</v>
      </c>
      <c r="Y92" s="27">
        <f t="shared" si="40"/>
        <v>20.416666666666668</v>
      </c>
      <c r="Z92" s="27">
        <f t="shared" si="34"/>
        <v>20.625</v>
      </c>
      <c r="AA92" s="30">
        <v>4.75</v>
      </c>
      <c r="AB92" s="30">
        <v>4.5</v>
      </c>
      <c r="AC92" s="30">
        <v>4.5</v>
      </c>
      <c r="AD92" s="30">
        <f t="shared" si="35"/>
        <v>4.5</v>
      </c>
      <c r="AE92" s="30">
        <f t="shared" si="41"/>
        <v>4.583333333333333</v>
      </c>
      <c r="AF92" s="30">
        <f t="shared" si="36"/>
        <v>4.5</v>
      </c>
      <c r="AG92" s="31">
        <v>6.25</v>
      </c>
      <c r="AH92" s="31">
        <v>6.5</v>
      </c>
      <c r="AI92" s="31">
        <v>6</v>
      </c>
      <c r="AJ92" s="31">
        <f t="shared" si="37"/>
        <v>6.25</v>
      </c>
      <c r="AK92" s="31">
        <f t="shared" si="42"/>
        <v>6.25</v>
      </c>
      <c r="AL92" s="31">
        <f t="shared" si="38"/>
        <v>6.375</v>
      </c>
      <c r="AM92" s="32">
        <f t="shared" si="43"/>
        <v>6.75</v>
      </c>
      <c r="AN92" s="32">
        <f t="shared" si="43"/>
        <v>6.75</v>
      </c>
      <c r="AO92" s="32">
        <f t="shared" si="43"/>
        <v>6.875</v>
      </c>
    </row>
    <row r="93" spans="1:41" x14ac:dyDescent="0.25">
      <c r="A93" t="s">
        <v>320</v>
      </c>
      <c r="B93" s="27">
        <v>6</v>
      </c>
      <c r="C93" s="27">
        <f>B93-6.12</f>
        <v>-0.12000000000000011</v>
      </c>
      <c r="D93" s="27">
        <v>3.5</v>
      </c>
      <c r="E93" s="27">
        <f>D93-3.65</f>
        <v>-0.14999999999999991</v>
      </c>
      <c r="F93" s="27">
        <v>4.25</v>
      </c>
      <c r="G93" s="27">
        <f>F93-4.4</f>
        <v>-0.15000000000000036</v>
      </c>
      <c r="H93" s="27">
        <f>AVERAGE(C93,E93,G93)</f>
        <v>-0.14000000000000012</v>
      </c>
      <c r="I93" s="28">
        <v>4</v>
      </c>
      <c r="J93" s="28">
        <v>4</v>
      </c>
      <c r="K93" s="28">
        <v>3.75</v>
      </c>
      <c r="L93" s="28">
        <f>AVERAGE(J93:K93)</f>
        <v>3.875</v>
      </c>
      <c r="M93" s="28">
        <f>AVERAGE(I93:K93)</f>
        <v>3.9166666666666665</v>
      </c>
      <c r="N93" s="28">
        <f>IF(MEDIAN(I93:K93)-MIN(I93:K93)&lt;MAX(I93:K93)-MEDIAN(I93:K93),AVERAGE(MIN(I93:K93),MEDIAN(I93:K93)),AVERAGE(MAX(I93:K93),MEDIAN(I93:K93)))</f>
        <v>4</v>
      </c>
      <c r="O93" s="29">
        <v>7</v>
      </c>
      <c r="P93" s="29">
        <v>6.75</v>
      </c>
      <c r="Q93" s="29">
        <v>7</v>
      </c>
      <c r="R93" s="29">
        <f>AVERAGE(P93:Q93)</f>
        <v>6.875</v>
      </c>
      <c r="S93" s="29">
        <f>AVERAGE(O93:Q93)</f>
        <v>6.916666666666667</v>
      </c>
      <c r="T93" s="29">
        <f>IF(MEDIAN(O93:Q93)-MIN(O93:Q93)&lt;MAX(O93:Q93)-MEDIAN(O93:Q93),AVERAGE(MIN(O93:Q93),MEDIAN(O93:Q93)),AVERAGE(MAX(O93:Q93),MEDIAN(O93:Q93)))</f>
        <v>7</v>
      </c>
      <c r="U93" s="27">
        <v>20</v>
      </c>
      <c r="V93" s="27">
        <v>19.5</v>
      </c>
      <c r="W93" s="27">
        <v>19.75</v>
      </c>
      <c r="X93" s="27">
        <f t="shared" si="33"/>
        <v>19.625</v>
      </c>
      <c r="Y93" s="27">
        <f t="shared" si="40"/>
        <v>19.75</v>
      </c>
      <c r="Z93" s="27">
        <f t="shared" si="34"/>
        <v>19.875</v>
      </c>
      <c r="AA93" s="30">
        <v>4.5</v>
      </c>
      <c r="AB93" s="30">
        <v>4.25</v>
      </c>
      <c r="AC93" s="30">
        <v>4.5</v>
      </c>
      <c r="AD93" s="30">
        <f t="shared" si="35"/>
        <v>4.375</v>
      </c>
      <c r="AE93" s="30">
        <f t="shared" si="41"/>
        <v>4.416666666666667</v>
      </c>
      <c r="AF93" s="30">
        <f t="shared" si="36"/>
        <v>4.5</v>
      </c>
      <c r="AG93" s="31">
        <v>4.75</v>
      </c>
      <c r="AH93" s="31">
        <v>5</v>
      </c>
      <c r="AI93" s="31">
        <v>4.75</v>
      </c>
      <c r="AJ93" s="31">
        <f t="shared" si="37"/>
        <v>4.875</v>
      </c>
      <c r="AK93" s="31">
        <f t="shared" si="42"/>
        <v>4.833333333333333</v>
      </c>
      <c r="AL93" s="31">
        <f t="shared" si="38"/>
        <v>4.75</v>
      </c>
      <c r="AM93" s="32">
        <f t="shared" si="43"/>
        <v>5.375</v>
      </c>
      <c r="AN93" s="32">
        <f t="shared" si="43"/>
        <v>5.333333333333333</v>
      </c>
      <c r="AO93" s="32">
        <f t="shared" si="43"/>
        <v>5.25</v>
      </c>
    </row>
    <row r="94" spans="1:41" x14ac:dyDescent="0.25">
      <c r="A94" t="s">
        <v>322</v>
      </c>
      <c r="B94" s="27">
        <v>6</v>
      </c>
      <c r="C94" s="27">
        <f>B94-6.12</f>
        <v>-0.12000000000000011</v>
      </c>
      <c r="D94" s="27">
        <v>3.5</v>
      </c>
      <c r="E94" s="27">
        <f>D94-3.65</f>
        <v>-0.14999999999999991</v>
      </c>
      <c r="F94" s="27">
        <v>4.25</v>
      </c>
      <c r="G94" s="27">
        <f>F94-4.4</f>
        <v>-0.15000000000000036</v>
      </c>
      <c r="H94" s="27">
        <f>AVERAGE(C94,E94,G94)</f>
        <v>-0.14000000000000012</v>
      </c>
      <c r="I94" s="28">
        <v>3.75</v>
      </c>
      <c r="J94" s="28">
        <v>3.75</v>
      </c>
      <c r="K94" s="28">
        <v>3.75</v>
      </c>
      <c r="L94" s="28">
        <f>AVERAGE(J94:K94)</f>
        <v>3.75</v>
      </c>
      <c r="M94" s="28">
        <f>AVERAGE(I94:K94)</f>
        <v>3.75</v>
      </c>
      <c r="N94" s="28">
        <f>IF(MEDIAN(I94:K94)-MIN(I94:K94)&lt;MAX(I94:K94)-MEDIAN(I94:K94),AVERAGE(MIN(I94:K94),MEDIAN(I94:K94)),AVERAGE(MAX(I94:K94),MEDIAN(I94:K94)))</f>
        <v>3.75</v>
      </c>
      <c r="O94" s="29">
        <v>6.75</v>
      </c>
      <c r="P94" s="29">
        <v>6.75</v>
      </c>
      <c r="Q94" s="29">
        <v>6.75</v>
      </c>
      <c r="R94" s="29">
        <f>AVERAGE(P94:Q94)</f>
        <v>6.75</v>
      </c>
      <c r="S94" s="29">
        <f>AVERAGE(O94:Q94)</f>
        <v>6.75</v>
      </c>
      <c r="T94" s="29">
        <f>IF(MEDIAN(O94:Q94)-MIN(O94:Q94)&lt;MAX(O94:Q94)-MEDIAN(O94:Q94),AVERAGE(MIN(O94:Q94),MEDIAN(O94:Q94)),AVERAGE(MAX(O94:Q94),MEDIAN(O94:Q94)))</f>
        <v>6.75</v>
      </c>
      <c r="U94" s="27">
        <v>21.5</v>
      </c>
      <c r="V94" s="27">
        <v>22.5</v>
      </c>
      <c r="W94" s="27">
        <v>22.5</v>
      </c>
      <c r="X94" s="27">
        <f t="shared" si="33"/>
        <v>22.5</v>
      </c>
      <c r="Y94" s="27">
        <f t="shared" si="40"/>
        <v>22.166666666666668</v>
      </c>
      <c r="Z94" s="27">
        <f t="shared" si="34"/>
        <v>22.5</v>
      </c>
      <c r="AA94" s="30">
        <v>4.5</v>
      </c>
      <c r="AB94" s="30">
        <v>4.5</v>
      </c>
      <c r="AC94" s="30">
        <v>4.5</v>
      </c>
      <c r="AD94" s="30">
        <f t="shared" si="35"/>
        <v>4.5</v>
      </c>
      <c r="AE94" s="30">
        <f t="shared" si="41"/>
        <v>4.5</v>
      </c>
      <c r="AF94" s="30">
        <f t="shared" si="36"/>
        <v>4.5</v>
      </c>
      <c r="AG94" s="31">
        <v>6</v>
      </c>
      <c r="AH94" s="31">
        <v>6</v>
      </c>
      <c r="AI94" s="31">
        <v>6</v>
      </c>
      <c r="AJ94" s="31">
        <f t="shared" si="37"/>
        <v>6</v>
      </c>
      <c r="AK94" s="31">
        <f t="shared" si="42"/>
        <v>6</v>
      </c>
      <c r="AL94" s="31">
        <f t="shared" si="38"/>
        <v>6</v>
      </c>
      <c r="AM94" s="32">
        <f t="shared" si="43"/>
        <v>6.5</v>
      </c>
      <c r="AN94" s="32">
        <f t="shared" si="43"/>
        <v>6.5</v>
      </c>
      <c r="AO94" s="32">
        <f t="shared" si="43"/>
        <v>6.5</v>
      </c>
    </row>
    <row r="95" spans="1:41" x14ac:dyDescent="0.25">
      <c r="A95" t="s">
        <v>831</v>
      </c>
      <c r="B95" s="27">
        <v>6</v>
      </c>
      <c r="C95" s="27">
        <f>B95-6.12</f>
        <v>-0.12000000000000011</v>
      </c>
      <c r="D95" s="27">
        <v>3.5</v>
      </c>
      <c r="E95" s="27">
        <f>D95-3.65</f>
        <v>-0.14999999999999991</v>
      </c>
      <c r="F95" s="27">
        <v>4.25</v>
      </c>
      <c r="G95" s="27">
        <f>F95-4.4</f>
        <v>-0.15000000000000036</v>
      </c>
      <c r="H95" s="27">
        <f>AVERAGE(C95,E95,G95)</f>
        <v>-0.14000000000000012</v>
      </c>
      <c r="I95" s="28">
        <v>2.5</v>
      </c>
      <c r="J95" s="28">
        <v>3</v>
      </c>
      <c r="K95" s="28">
        <v>3</v>
      </c>
      <c r="L95" s="28">
        <f>AVERAGE(J95:K95)</f>
        <v>3</v>
      </c>
      <c r="M95" s="28">
        <f>AVERAGE(I95:K95)</f>
        <v>2.8333333333333335</v>
      </c>
      <c r="N95" s="28">
        <f>IF(MEDIAN(I95:K95)-MIN(I95:K95)&lt;MAX(I95:K95)-MEDIAN(I95:K95),AVERAGE(MIN(I95:K95),MEDIAN(I95:K95)),AVERAGE(MAX(I95:K95),MEDIAN(I95:K95)))</f>
        <v>3</v>
      </c>
      <c r="O95" s="29">
        <v>6</v>
      </c>
      <c r="P95" s="29">
        <v>5.75</v>
      </c>
      <c r="Q95" s="29">
        <v>6</v>
      </c>
      <c r="R95" s="29">
        <f>AVERAGE(P95:Q95)</f>
        <v>5.875</v>
      </c>
      <c r="S95" s="29">
        <f>AVERAGE(O95:Q95)</f>
        <v>5.916666666666667</v>
      </c>
      <c r="T95" s="29">
        <f>IF(MEDIAN(O95:Q95)-MIN(O95:Q95)&lt;MAX(O95:Q95)-MEDIAN(O95:Q95),AVERAGE(MIN(O95:Q95),MEDIAN(O95:Q95)),AVERAGE(MAX(O95:Q95),MEDIAN(O95:Q95)))</f>
        <v>6</v>
      </c>
      <c r="U95" s="27">
        <v>19.5</v>
      </c>
      <c r="V95" s="27">
        <v>20</v>
      </c>
      <c r="W95" s="27">
        <v>20</v>
      </c>
      <c r="X95" s="27">
        <f t="shared" si="33"/>
        <v>20</v>
      </c>
      <c r="Y95" s="27">
        <f t="shared" si="40"/>
        <v>19.833333333333332</v>
      </c>
      <c r="Z95" s="27">
        <f t="shared" si="34"/>
        <v>20</v>
      </c>
      <c r="AA95" s="30">
        <v>5.5</v>
      </c>
      <c r="AB95" s="30">
        <v>5.5</v>
      </c>
      <c r="AC95" s="30">
        <v>5.75</v>
      </c>
      <c r="AD95" s="30">
        <f t="shared" si="35"/>
        <v>5.625</v>
      </c>
      <c r="AE95" s="30">
        <f t="shared" si="41"/>
        <v>5.583333333333333</v>
      </c>
      <c r="AF95" s="30">
        <f t="shared" si="36"/>
        <v>5.5</v>
      </c>
      <c r="AG95" s="31">
        <v>4.5</v>
      </c>
      <c r="AH95" s="31">
        <v>5</v>
      </c>
      <c r="AI95" s="31">
        <v>4.75</v>
      </c>
      <c r="AJ95" s="31">
        <f t="shared" si="37"/>
        <v>4.875</v>
      </c>
      <c r="AK95" s="31">
        <f t="shared" si="42"/>
        <v>4.75</v>
      </c>
      <c r="AL95" s="31">
        <f t="shared" si="38"/>
        <v>4.875</v>
      </c>
      <c r="AM95" s="32">
        <f t="shared" si="43"/>
        <v>5.375</v>
      </c>
      <c r="AN95" s="32">
        <f t="shared" si="43"/>
        <v>5.25</v>
      </c>
      <c r="AO95" s="32">
        <f t="shared" si="43"/>
        <v>5.375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FF1.0</vt:lpstr>
      <vt:lpstr>FF2.0</vt:lpstr>
      <vt:lpstr>Coding</vt:lpstr>
      <vt:lpstr>Face Size Assessment Ver 1-3</vt:lpstr>
      <vt:lpstr>Face Size Assessment Ver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Griffin, Jacob</dc:creator>
  <cp:lastModifiedBy>Griffin, Jacob</cp:lastModifiedBy>
  <dcterms:created xsi:type="dcterms:W3CDTF">2025-04-03T16:19:29Z</dcterms:created>
  <dcterms:modified xsi:type="dcterms:W3CDTF">2025-04-07T18:16:28Z</dcterms:modified>
</cp:coreProperties>
</file>